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s DA DI DR 2020 définitifs\2020-010_DR_demandeurs d'emploi inscrits à Pôle emploi en 2018\"/>
    </mc:Choice>
  </mc:AlternateContent>
  <bookViews>
    <workbookView xWindow="0" yWindow="0" windowWidth="25200" windowHeight="11850" tabRatio="945"/>
  </bookViews>
  <sheets>
    <sheet name="Lisez-moi" sheetId="1" r:id="rId1"/>
    <sheet name="Tableau 1" sheetId="3" r:id="rId2"/>
    <sheet name="Tableau 2" sheetId="4" r:id="rId3"/>
    <sheet name="Tableau 3" sheetId="5" r:id="rId4"/>
    <sheet name="Tableau A" sheetId="37" r:id="rId5"/>
    <sheet name="Graphique 1" sheetId="20" r:id="rId6"/>
    <sheet name="Données graphique 1" sheetId="7" r:id="rId7"/>
    <sheet name="Graphique 2" sheetId="21" r:id="rId8"/>
    <sheet name="Données graphique 2" sheetId="8" r:id="rId9"/>
    <sheet name="Graphique 3" sheetId="22" r:id="rId10"/>
    <sheet name="Données graphique 3" sheetId="11" r:id="rId11"/>
    <sheet name="Graphique 4" sheetId="23" r:id="rId12"/>
    <sheet name="Données graphique 4" sheetId="12" r:id="rId13"/>
    <sheet name="Graphique 5" sheetId="25" r:id="rId14"/>
    <sheet name="Données graphique 5" sheetId="18" r:id="rId15"/>
    <sheet name="Graphique 6" sheetId="29" r:id="rId16"/>
    <sheet name="Données graphique 6" sheetId="28" r:id="rId17"/>
    <sheet name="Graphique 7" sheetId="30" r:id="rId18"/>
    <sheet name="Données graphique 7" sheetId="32" r:id="rId19"/>
    <sheet name="Graphique 8" sheetId="31" r:id="rId20"/>
    <sheet name="Données graphique 8" sheetId="33" r:id="rId21"/>
    <sheet name="Graphique A" sheetId="49" r:id="rId22"/>
    <sheet name="Données graphique A" sheetId="48" r:id="rId23"/>
    <sheet name="Graphique B" sheetId="47" r:id="rId24"/>
    <sheet name="Données graphique B" sheetId="46" r:id="rId25"/>
  </sheets>
  <externalReferences>
    <externalReference r:id="rId26"/>
    <externalReference r:id="rId27"/>
    <externalReference r:id="rId28"/>
    <externalReference r:id="rId29"/>
    <externalReference r:id="rId30"/>
    <externalReference r:id="rId31"/>
  </externalReferences>
  <definedNames>
    <definedName name="abc_cvs">[1]CVS_AGREGE!$P$2:$P$65536</definedName>
    <definedName name="DATA">#REF!</definedName>
    <definedName name="date">[1]BRUT!$A$2:$A$65536</definedName>
    <definedName name="de_d_cvs">[1]CVS_AGREGE!$AN$2:$AN$65536</definedName>
    <definedName name="de_e_cvs">[1]CVS_AGREGE!$AO$2:$AO$65536</definedName>
    <definedName name="dea_cvs">[1]CVS_AGREGE!$AI$2:$AI$65536</definedName>
    <definedName name="deb_cvs">[1]CVS_AGREGE!$AM$2:$AM$65536</definedName>
    <definedName name="dec_cvs">[1]CVS_AGREGE!$AY$2:$AY$65536</definedName>
    <definedName name="DEFM">#REF!</definedName>
    <definedName name="EXPORT">#REF!</definedName>
    <definedName name="S_NBDEMTOT_ABC">#REF!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6" l="1"/>
  <c r="H5" i="46"/>
  <c r="C39" i="48"/>
  <c r="B39" i="48"/>
  <c r="C38" i="48"/>
  <c r="B38" i="48"/>
  <c r="C37" i="48"/>
  <c r="B37" i="48"/>
  <c r="C36" i="48"/>
  <c r="B36" i="48"/>
  <c r="C35" i="48"/>
  <c r="B35"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C8" i="48"/>
  <c r="B8" i="48"/>
  <c r="C7" i="48"/>
  <c r="B7" i="48"/>
  <c r="C6" i="48"/>
  <c r="B6" i="48"/>
  <c r="C5" i="48"/>
  <c r="B5" i="48"/>
  <c r="C4" i="48"/>
  <c r="B4" i="48"/>
</calcChain>
</file>

<file path=xl/sharedStrings.xml><?xml version="1.0" encoding="utf-8"?>
<sst xmlns="http://schemas.openxmlformats.org/spreadsheetml/2006/main" count="761" uniqueCount="235">
  <si>
    <t xml:space="preserve">Données </t>
  </si>
  <si>
    <t>Sources</t>
  </si>
  <si>
    <t>Champ</t>
  </si>
  <si>
    <t>Contenu des onglets</t>
  </si>
  <si>
    <t>Notes :</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</si>
  <si>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</si>
  <si>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</si>
  <si>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Tableau 1 - Demandeurs d’emploi par catégorie fin 2018</t>
  </si>
  <si>
    <r>
      <t>Effectif au 4</t>
    </r>
    <r>
      <rPr>
        <b/>
        <vertAlign val="superscript"/>
        <sz val="9"/>
        <rFont val="Times New Roman"/>
        <family val="1"/>
      </rPr>
      <t>e</t>
    </r>
    <r>
      <rPr>
        <b/>
        <sz val="9"/>
        <rFont val="Times New Roman"/>
        <family val="1"/>
      </rPr>
      <t xml:space="preserve"> trimestre 2018
(en milliers)</t>
    </r>
  </si>
  <si>
    <t>T1 2018</t>
  </si>
  <si>
    <t>T2
2018</t>
  </si>
  <si>
    <t>T3
2018</t>
  </si>
  <si>
    <t>T4
2018</t>
  </si>
  <si>
    <t>Ensemble des demandeurs d'emploi inscrits à Pôle emploi (catégories A à E)</t>
  </si>
  <si>
    <t>Demandeurs d'emploi tenus de faire des actes positifs de recherche d'emploi (catégories A, B, C)</t>
  </si>
  <si>
    <t>Dont : sans activité réduite (catégorie A)</t>
  </si>
  <si>
    <t xml:space="preserve">       activité réduite courte (catégorie B)</t>
  </si>
  <si>
    <t xml:space="preserve">       activité réduite longue (catégorie C)</t>
  </si>
  <si>
    <t>Demandeurs d'emploi non tenus de faire des actes positifs de recherche d'emploi (catégories D et E)</t>
  </si>
  <si>
    <t>Dont : sans emploi (catégorie D)</t>
  </si>
  <si>
    <t xml:space="preserve">            en emploi (catégorie E)</t>
  </si>
  <si>
    <t>Tableau 2 - Demandeurs d'emploi en catégories A, B, C par sexe et tranche d'âge en 2017 et 2018</t>
  </si>
  <si>
    <t>Catégorie A</t>
  </si>
  <si>
    <t>Catégories B, C</t>
  </si>
  <si>
    <t>Catégories A, B, C</t>
  </si>
  <si>
    <t>Sexe</t>
  </si>
  <si>
    <t>Hommes</t>
  </si>
  <si>
    <t>Femmes</t>
  </si>
  <si>
    <t>Âge</t>
  </si>
  <si>
    <t>Moins de 25 ans</t>
  </si>
  <si>
    <t>Entre 25 et 49 ans</t>
  </si>
  <si>
    <t>50 ans ou plus</t>
  </si>
  <si>
    <t>Ensemble</t>
  </si>
  <si>
    <t>Source : Dares-Pôle emploi, statistiques du marché du travail (STMT).</t>
  </si>
  <si>
    <t>Tableau 3 - Demandeurs d'emploi en catégories B et C selon le nombre d'heures d'activité réduite</t>
  </si>
  <si>
    <t>Structure
(en %)</t>
  </si>
  <si>
    <t>Structure</t>
  </si>
  <si>
    <t>Contribution au glissement annuel* des catégories B, C en 2018 (en %)</t>
  </si>
  <si>
    <t>T4 2017</t>
  </si>
  <si>
    <t>T4 2018</t>
  </si>
  <si>
    <t>Catégorie B</t>
  </si>
  <si>
    <t>Moins de 20 heures</t>
  </si>
  <si>
    <t>De 20 à 39 heures</t>
  </si>
  <si>
    <t>De 40 à 59 heures</t>
  </si>
  <si>
    <t>De 60 à 78 heures</t>
  </si>
  <si>
    <t>Catégorie C</t>
  </si>
  <si>
    <t>De 79 à 99 heures</t>
  </si>
  <si>
    <t>De 100 à 119 heures</t>
  </si>
  <si>
    <t>De 120 à 150 heures</t>
  </si>
  <si>
    <t>151 heures ou plus</t>
  </si>
  <si>
    <t xml:space="preserve">Demandeurs d'emploi </t>
  </si>
  <si>
    <t>Produit intérieur brut</t>
  </si>
  <si>
    <t>Source : Insee, comptes trimestriels.
Données CVS-CJO, volumes aux prix de l'année précédente chaînés, base 2014.
Champ : France entière.</t>
  </si>
  <si>
    <t>Demandeurs d'emploi inscrits en catégories A, B, C</t>
  </si>
  <si>
    <t>Année</t>
  </si>
  <si>
    <t>Trimestre</t>
  </si>
  <si>
    <t>Niveau en moyenne trimestrielle (milliers)</t>
  </si>
  <si>
    <t>Glissement trimestriel (%)</t>
  </si>
  <si>
    <t>Evolution trimestrielle (%)</t>
  </si>
  <si>
    <t>T1</t>
  </si>
  <si>
    <t>T2</t>
  </si>
  <si>
    <t>T3</t>
  </si>
  <si>
    <t>T4</t>
  </si>
  <si>
    <t>Demandeurs d'emploi inscrits en catégories A</t>
  </si>
  <si>
    <t>Demandeurs d'emploi inscrits en catégories B</t>
  </si>
  <si>
    <t>Demandeurs d'emploi inscrits en catégories C</t>
  </si>
  <si>
    <t>Demandeurs d'emploi inscrits en catégories B et C</t>
  </si>
  <si>
    <t>Demandeurs d'emploi inscrits en catégories D</t>
  </si>
  <si>
    <t>Autres cas</t>
  </si>
  <si>
    <t>CRP-CTP-CSP</t>
  </si>
  <si>
    <t>Demandeurs d'emploi inscrits en catégories E</t>
  </si>
  <si>
    <t>Autre situation</t>
  </si>
  <si>
    <t>Contrat aidé du secteur marchand</t>
  </si>
  <si>
    <t>Contrait aidé du secteur non marchand</t>
  </si>
  <si>
    <t>Créateur d'entreprise</t>
  </si>
  <si>
    <t>Total</t>
  </si>
  <si>
    <t>Les données sont arrondies à la centaine.</t>
  </si>
  <si>
    <t>Les âges retenus pour les différentes séries sont les âges en fin de mois (âge que le demandeur d'emploi aura à la fin du mois considéré).</t>
  </si>
  <si>
    <t>France (hors Mayotte).</t>
  </si>
  <si>
    <r>
      <t>Source : Dares-Pôle emploi, statistiques du marché du travail (STMT).
Données CVS-CJO en moyenne trimestrielle.
Champ :</t>
    </r>
    <r>
      <rPr>
        <b/>
        <sz val="8"/>
        <rFont val="Arial"/>
        <family val="2"/>
      </rPr>
      <t xml:space="preserve"> France (hors Mayotte)</t>
    </r>
    <r>
      <rPr>
        <sz val="8"/>
        <rFont val="Arial"/>
        <family val="2"/>
      </rPr>
      <t>.</t>
    </r>
  </si>
  <si>
    <t>Tableau 2 – Demandeurs d'emploi en catégories A, B, C par sexe et tranche d'âge en 2017 et 2018</t>
  </si>
  <si>
    <t>Tableau 3 – Demandeurs d'emploi en catégories B et C selon le nombre d'heures d'activité réduite</t>
  </si>
  <si>
    <t>Graphique 1 – Évolution du nombre de demandeurs d’emploi tenus de rechercher un emploi (catégories A, B, C) et du produit intérieur brut*</t>
  </si>
  <si>
    <t>Graphique 2 - Demandeurs d’emploi tenus de rechercher un emploi, sans activité (catégorie A)</t>
  </si>
  <si>
    <t>Graphique 2 – Demandeurs d’emploi tenus de rechercher un emploi, sans activité (catégorie A)</t>
  </si>
  <si>
    <t>Graphique 3 - Demandeurs d’emploi tenus de rechercher un emploi, en activité réduite (catégories B, C)</t>
  </si>
  <si>
    <t>Graphique 3 – Demandeurs d’emploi tenus de rechercher un emploi, en activité réduite (catégories B, C)</t>
  </si>
  <si>
    <t>Graphique 4 - Demandeurs d’emploi non tenus de rechercher un emploi, sans emploi (catégorie D)</t>
  </si>
  <si>
    <t>Graphique 4 – Demandeurs d’emploi non tenus de rechercher un emploi, sans emploi (catégorie D)</t>
  </si>
  <si>
    <t>Les données sont issues des fichiers de la statistique sur le marché du travail (STMT) de Pôle emploi et de la Dares.</t>
  </si>
  <si>
    <t>Graphique 1 – Évolution du nombre de demandeurs d’emploi tenus de rechercher un emploi (catégories A, B, C) et du produit intérieur brut*</t>
  </si>
  <si>
    <t xml:space="preserve">Ces données, corrigées des variations saisonnières et des jours ouvrables (CVS-CJO) dressent le bilan 2018 du nombre d'inscrits à Pôle emploi. </t>
  </si>
  <si>
    <t>Catégories D et E</t>
  </si>
  <si>
    <t>Catégorie E</t>
  </si>
  <si>
    <t>Catégorie D</t>
  </si>
  <si>
    <t>Stocks</t>
  </si>
  <si>
    <t>Flux agtrégés (catégories D et E ensembles)</t>
  </si>
  <si>
    <t>Transition inter-catégories</t>
  </si>
  <si>
    <t>Flux sortants directs</t>
  </si>
  <si>
    <t>Flux entrants directs</t>
  </si>
  <si>
    <t>Calcul intermédiaire</t>
  </si>
  <si>
    <t>Destination</t>
  </si>
  <si>
    <t>Origine</t>
  </si>
  <si>
    <t>Sources : Pôle emploi, STMT ; calculs Dares.</t>
  </si>
  <si>
    <t>Champ : demandeurs d’emploi en catégories A, B, C, D et E ; France métropolitaine.</t>
  </si>
  <si>
    <r>
      <t>Source : Dares-Pôle emploi, statistiques du marché du travail (STMT).
Données brutes cumulées sur l’année pour les flux et CVS-CJO au 4e trimestre pour les effectifs.
Champ :</t>
    </r>
    <r>
      <rPr>
        <b/>
        <sz val="8"/>
        <rFont val="Arial"/>
        <family val="2"/>
      </rPr>
      <t xml:space="preserve"> France (hors Mayotte)</t>
    </r>
    <r>
      <rPr>
        <sz val="8"/>
        <rFont val="Arial"/>
        <family val="2"/>
      </rPr>
      <t>.</t>
    </r>
  </si>
  <si>
    <t>Graphique 9 – Transitions « nettes » depuis/vers les catégories B, C entre fin 2017 et fin 2018</t>
  </si>
  <si>
    <t>T4-18</t>
  </si>
  <si>
    <t>T3-18</t>
  </si>
  <si>
    <t>T2-18</t>
  </si>
  <si>
    <t>T1-18</t>
  </si>
  <si>
    <t>T4-17</t>
  </si>
  <si>
    <t>T3-17</t>
  </si>
  <si>
    <t>T2-17</t>
  </si>
  <si>
    <t>T1-17</t>
  </si>
  <si>
    <t>T4-16</t>
  </si>
  <si>
    <t>T3-16</t>
  </si>
  <si>
    <t>T2-16</t>
  </si>
  <si>
    <t>T1-16</t>
  </si>
  <si>
    <t>T4-15</t>
  </si>
  <si>
    <t>T3-15</t>
  </si>
  <si>
    <t>T2-15</t>
  </si>
  <si>
    <t>T1-15</t>
  </si>
  <si>
    <t>T4-14</t>
  </si>
  <si>
    <t>T3-14</t>
  </si>
  <si>
    <t>T2-14</t>
  </si>
  <si>
    <t>T1-14</t>
  </si>
  <si>
    <t>T4-13</t>
  </si>
  <si>
    <t>T3-13</t>
  </si>
  <si>
    <t>T2-13</t>
  </si>
  <si>
    <t>T1-13</t>
  </si>
  <si>
    <t>T4-12</t>
  </si>
  <si>
    <t>T3-12</t>
  </si>
  <si>
    <t>T2-12</t>
  </si>
  <si>
    <t>T1-12</t>
  </si>
  <si>
    <t>T4-11</t>
  </si>
  <si>
    <t>T3-11</t>
  </si>
  <si>
    <t>T2-11</t>
  </si>
  <si>
    <t>T1-11</t>
  </si>
  <si>
    <t>T4-10</t>
  </si>
  <si>
    <t>T3-10</t>
  </si>
  <si>
    <t>T2-10</t>
  </si>
  <si>
    <t>T1-10</t>
  </si>
  <si>
    <t>Transport et Logistique</t>
  </si>
  <si>
    <t>Services à la personne et à la collectivité</t>
  </si>
  <si>
    <t>Industrie</t>
  </si>
  <si>
    <t>Construction, Bâtiment et Travaux publics</t>
  </si>
  <si>
    <t>Commerce, Vente et Grande distribution</t>
  </si>
  <si>
    <t>Support à l'entreprise</t>
  </si>
  <si>
    <t>Santé</t>
  </si>
  <si>
    <t>Hôtellerie-Restauration, Tourisme, Loisirs et Animation</t>
  </si>
  <si>
    <t>Femmes en catégorie A</t>
  </si>
  <si>
    <t>Hommes en catégorie A</t>
  </si>
  <si>
    <t>Champ : demandeurs d’emploi en catégorie A en France (hors Mayotte).</t>
  </si>
  <si>
    <t>Spectacle</t>
  </si>
  <si>
    <t>Installation et Maintenance</t>
  </si>
  <si>
    <t>Communication, Média et Multimédia</t>
  </si>
  <si>
    <t>Banque, Assurance, Immobilier</t>
  </si>
  <si>
    <t>Arts et Façonnage d'ouvrages d'art</t>
  </si>
  <si>
    <t>Agriculture et Pêche, Espaces naturels et Espaces verts, Soins aux animaux</t>
  </si>
  <si>
    <t>Métier recherché (ROME)</t>
  </si>
  <si>
    <r>
      <t>4</t>
    </r>
    <r>
      <rPr>
        <b/>
        <vertAlign val="superscript"/>
        <sz val="9"/>
        <color theme="1"/>
        <rFont val="Times New Roman"/>
        <family val="1"/>
      </rPr>
      <t>e</t>
    </r>
    <r>
      <rPr>
        <b/>
        <sz val="9"/>
        <color theme="1"/>
        <rFont val="Times New Roman"/>
        <family val="1"/>
      </rPr>
      <t xml:space="preserve"> trimestre 2018</t>
    </r>
  </si>
  <si>
    <t>Tableau A 1 - Parts des demandeurs d’emploi en catégorie A par métiers recherchés</t>
  </si>
  <si>
    <t>Graphique A 1 - Demandeurs d’emploi en catégorie A, selon le sexe</t>
  </si>
  <si>
    <t>Autres métiers recherchés</t>
  </si>
  <si>
    <t>2018 (2017T4 pour les stocks)</t>
  </si>
  <si>
    <t>annee</t>
  </si>
  <si>
    <t>Entrées "nettes" directes</t>
  </si>
  <si>
    <t>Sorties "nettes" vers l'activité réduite (catégories B,C)</t>
  </si>
  <si>
    <t>Sorties "nettes" vers absence d'obligation de recherche d'emploi (catégories D, E)</t>
  </si>
  <si>
    <r>
      <t>Source : Dares-Pôle emploi, statistiques du marché du travail (STMT).
Données brutes cumulées, en milliers
Champ :</t>
    </r>
    <r>
      <rPr>
        <b/>
        <sz val="8"/>
        <rFont val="Arial"/>
        <family val="2"/>
      </rPr>
      <t xml:space="preserve"> France (hors Mayotte)</t>
    </r>
    <r>
      <rPr>
        <sz val="8"/>
        <rFont val="Arial"/>
        <family val="2"/>
      </rPr>
      <t>.</t>
    </r>
  </si>
  <si>
    <t>Sorties "nettes" directes</t>
  </si>
  <si>
    <t>Parts des demandeurs d'emploi en catégorie A (en %)</t>
  </si>
  <si>
    <t>Source : Dares-Pôle emploi, statistiques du marché du travail (STMT). Données CVS-CJO</t>
  </si>
  <si>
    <t xml:space="preserve">Glissement annuel* (en milliers)
</t>
  </si>
  <si>
    <t>Glissement
annuel*
(en milliers)</t>
  </si>
  <si>
    <t>Évolution trimestriel
(en milliers)</t>
  </si>
  <si>
    <t>Glissement annuel*
(en %)</t>
  </si>
  <si>
    <t>Le glissement annuel correspond à la variation (en niveau ou en pourcentage) entre le nombre moyen de demandeurs d’emploi du trimestre considéré et ce nombre au même trimestre de l’année précédente.</t>
  </si>
  <si>
    <t>Effectifs en moyenne trimestrielle, données cvs-cjo</t>
  </si>
  <si>
    <t>Champ : demandeurs d’emploi en catégories A, B, C, D, E ; France (hors Mayotte).</t>
  </si>
  <si>
    <t>Glissement annuel* (en %)</t>
  </si>
  <si>
    <r>
      <t>Structure au 4</t>
    </r>
    <r>
      <rPr>
        <b/>
        <vertAlign val="superscript"/>
        <sz val="10"/>
        <rFont val="Times New Roman"/>
        <family val="1"/>
      </rPr>
      <t>e</t>
    </r>
    <r>
      <rPr>
        <b/>
        <sz val="10"/>
        <rFont val="Times New Roman"/>
        <family val="1"/>
      </rPr>
      <t xml:space="preserve"> trimestre 2018 (en milliers)
</t>
    </r>
  </si>
  <si>
    <t>* Le glissement annuel correspond à la variation (en niveau ou en pourcentage) entre le nombre moyen de demandeurs d’emploi du trimestre considéré et ce nombre au même trimestre de l’année précédente.</t>
  </si>
  <si>
    <t>Données CVS-CJO au dernier trimestre d'une année. 
* Le glissement annuel correspond à la variation (en niveau ou en pourcentage) entre le nombre moyen de demandeurs d’emploi du trimestre considéré et ce nombre au même trimestre de l’année précédente.</t>
  </si>
  <si>
    <t>Champ : demandeurs d’emploi en catégories B, C en France entière.</t>
  </si>
  <si>
    <t>Note de lecture : au 4e trimestre 2018, 15,6 % de l’ensemble des demandeurs d’emploi en catégorie A recherchent un emploi dans le secteur du commerce, de la vente et de la grande distribution. Cette proportion est de 11,2 % pour les hommes et de 20,1 % pour les femmes. En raison d'arrondis, les sommes des parts peuvent ne pas être égales à 100 %.</t>
  </si>
  <si>
    <t>* Le produit intérieur brut est exprimé en volume aux prix de l’année précédente chaînés (base 2014).</t>
  </si>
  <si>
    <t>Champ : France (hors Mayotte).</t>
  </si>
  <si>
    <t>Sources : Dares-Pôle emploi, statistiques du marché du travail (STMT) ; Insee, comptes trimestriels (PIB).</t>
  </si>
  <si>
    <t>Champ : demandeurs d’emploi en catégorie A ; France (hors Mayotte).</t>
  </si>
  <si>
    <t>Source : Dares-Pôle emploi, statistiques du marché du travail (STMT).</t>
  </si>
  <si>
    <t>Champ : demandeurs d’emploi en catégories B, C ; France (hors Mayotte).</t>
  </si>
  <si>
    <t xml:space="preserve">* CRP : convention de reclassement personnalisé ; CTP : contrat de transition professionnelle ; CSP : contrat de sécurisation professionnelle. </t>
  </si>
  <si>
    <t>Champ : demandeurs d’emploi en catégorie D ; France (hors Mayotte).</t>
  </si>
  <si>
    <t xml:space="preserve">Source : Dares-Pôle emploi, statistiques du marché du travail (STMT). </t>
  </si>
  <si>
    <t>Champ : demandeurs d’emploi en catégorie E ; France (hors Mayotte).</t>
  </si>
  <si>
    <t>Pour les flux, seules sont analysées ici les transitions entre le 4e trimestre 2017 et le 4e trimestre 2018. .</t>
  </si>
  <si>
    <t>Lecture : au 4e trimestre 2017, 3 530 000 personnes étaient inscrites en catégorie A (données brutes) ; entre ce trimestre et le même trimestre un an plus tard, 1 948 000 transitions ont eu lieu de la catégorie A vers la catégorie B (données brutes).</t>
  </si>
  <si>
    <t>Champ : demandeurs d’emploi en catégories A, B, C, D et E ; France métropolitaine.</t>
  </si>
  <si>
    <t>Graphique 6 - Transitions entre catégories de demandeurs d’emploi en 2018</t>
  </si>
  <si>
    <t>Graphique 5 - Demandeurs d’emploi non tenus de rechercher un emploi, en emploi (catégorie E)</t>
  </si>
  <si>
    <t>Sources : Pôle emploi-Dares, STMT ; calculs Dares.</t>
  </si>
  <si>
    <t>Graphique 7 - Transitions « nettes » depuis/vers la catégorie A entre la fin de l’année N et celle de l’année N+1</t>
  </si>
  <si>
    <t xml:space="preserve">En milliers, données brutes ;
Données cumulées entre les 4e trimestres 2017 et 2018 pour les flux ; données au 4e trimestre 2017 pour les effectifs des catégories
</t>
  </si>
  <si>
    <t>En milliers, données brutes cumulées</t>
  </si>
  <si>
    <t>Graphique 8 - Transitions « nettes » depuis ou vers les catégories B et C entre la fin de l’année N et celle de l’année N+1</t>
  </si>
  <si>
    <r>
      <t>Lecture : entre les 4</t>
    </r>
    <r>
      <rPr>
        <vertAlign val="superscript"/>
        <sz val="9"/>
        <color theme="1"/>
        <rFont val="Times New Roman"/>
        <family val="1"/>
      </rPr>
      <t>es</t>
    </r>
    <r>
      <rPr>
        <sz val="9"/>
        <color theme="1"/>
        <rFont val="Times New Roman"/>
        <family val="1"/>
      </rPr>
      <t xml:space="preserve"> trimestres 2017 et 2018, le solde des entrées-sorties entre les catégories B, C et la catégorie A contribue à augmenter de 534 000 sur un an le nombre de demandeurs d’emploi en catégories B, C ; </t>
    </r>
    <r>
      <rPr>
        <i/>
        <sz val="9"/>
        <color theme="1"/>
        <rFont val="Times New Roman"/>
        <family val="1"/>
      </rPr>
      <t>a contrario,</t>
    </r>
    <r>
      <rPr>
        <sz val="9"/>
        <color theme="1"/>
        <rFont val="Times New Roman"/>
        <family val="1"/>
      </rPr>
      <t xml:space="preserve"> le solde des entrées/sorties « directes » contribue à faire baisser de 419 000 le nombre de demandeurs d’emploi dans ces catégories (‑82 000 pour les catégories D, E).</t>
    </r>
  </si>
  <si>
    <t>Métier recherché</t>
  </si>
  <si>
    <t>Variation des DEFM A entre  entre le 1er trimestre 2016 et le 4ème trimestre 2018</t>
  </si>
  <si>
    <t>Contribution des principaux métiers recherchés à l’évolution des demandeurs d’emploi en catégorie A entre le 1er trimestre 2016 et le 4ème trimestre 2018</t>
  </si>
  <si>
    <r>
      <t xml:space="preserve">Contribution à la croissance du nombre de DEFM A - </t>
    </r>
    <r>
      <rPr>
        <b/>
        <sz val="11"/>
        <color theme="1"/>
        <rFont val="Calibri"/>
        <family val="2"/>
        <scheme val="minor"/>
      </rPr>
      <t>Hommes</t>
    </r>
    <r>
      <rPr>
        <sz val="11"/>
        <color theme="1"/>
        <rFont val="Calibri"/>
        <family val="2"/>
        <scheme val="minor"/>
      </rPr>
      <t xml:space="preserve"> </t>
    </r>
  </si>
  <si>
    <r>
      <t xml:space="preserve">Contribution à la croissance du nombre de DEFM A - </t>
    </r>
    <r>
      <rPr>
        <b/>
        <sz val="11"/>
        <color theme="1"/>
        <rFont val="Calibri"/>
        <family val="2"/>
        <scheme val="minor"/>
      </rPr>
      <t>Femmes</t>
    </r>
    <r>
      <rPr>
        <sz val="11"/>
        <color theme="1"/>
        <rFont val="Calibri"/>
        <family val="2"/>
        <scheme val="minor"/>
      </rPr>
      <t xml:space="preserve"> </t>
    </r>
  </si>
  <si>
    <t>Transitions « nettes » depuis ou vers les catégories B et C entre la fin de l’année N et celle de l’année N+1</t>
  </si>
  <si>
    <t xml:space="preserve"> Transitions « nettes » depuis/vers la catégorie A entre la fin de l’année N et celle de l’année N+1</t>
  </si>
  <si>
    <t>Transitions entre catégories de demandeurs d’emploi en 2018</t>
  </si>
  <si>
    <t>Graphique 5 – Demandeurs d’emploi non tenus de rechercher un emploi, en emploi (catégorie E)</t>
  </si>
  <si>
    <t>Graphique 6 – Transitions entre catégories de demandeurs d’emploi en 2018</t>
  </si>
  <si>
    <t>Graphique 8 – Transitions « nettes » depuis ou vers les catégories B et C entre la fin de l’année N et celle de l’année N+1</t>
  </si>
  <si>
    <t>Graphique 7 – Transitions « nettes » depuis/vers la catégorie A entre la fin de l’année N et celle de l’année N+1</t>
  </si>
  <si>
    <t>Evolution trimestrielle (milliers)</t>
  </si>
  <si>
    <t>* Les évolutions trimestrielles correspondent à la différence entre le nombre moyen de demandeurs d’emploi un trimestre donné et ce nombre au trimestre précédent.</t>
  </si>
  <si>
    <t>Entrées "nettes" depuis l'absence d'activité (catégorie A)</t>
  </si>
  <si>
    <t>Sorties "nettes" vers l'absence d'obligation de recherche d'emploi (catégories D, E)</t>
  </si>
  <si>
    <t>Tableau 1 – Demandeurs d’emploi par catégorie fin 2018</t>
  </si>
  <si>
    <t>Lecture : en France, entre les 4es trimestres 2017 et 2018, le nombre de demandeurs d’emploi inscrits sur les listes de Pôle emploi a baissé de 54.000, soit -0,8 % (contre +0,9 % un an plus tôt).</t>
  </si>
  <si>
    <t>Champ : demandeurs d’emploi en catégories A, B, C ; France (hors Mayotte).</t>
  </si>
  <si>
    <r>
      <t>Lecture : entre les 4</t>
    </r>
    <r>
      <rPr>
        <vertAlign val="superscript"/>
        <sz val="9"/>
        <color theme="1"/>
        <rFont val="Times New Roman"/>
        <family val="1"/>
      </rPr>
      <t>es</t>
    </r>
    <r>
      <rPr>
        <sz val="9"/>
        <color theme="1"/>
        <rFont val="Times New Roman"/>
        <family val="1"/>
      </rPr>
      <t xml:space="preserve"> trimestres 2017 et 2018, le solde des entrées-sorties entre la catégorie A et les catégories B, C contribue à faire baisser de 534 000 sur un an le nombre de demandeurs d’emploi en catégorie A (‑221 000 pour les catégories D, E) ; </t>
    </r>
    <r>
      <rPr>
        <i/>
        <sz val="9"/>
        <color theme="1"/>
        <rFont val="Times New Roman"/>
        <family val="1"/>
      </rPr>
      <t>a contrario,</t>
    </r>
    <r>
      <rPr>
        <sz val="9"/>
        <color theme="1"/>
        <rFont val="Times New Roman"/>
        <family val="1"/>
      </rPr>
      <t xml:space="preserve"> le solde des entrées-sorties « directes » contribue à faire augmenter de 703 000 le nombre de demandeurs d’emploi dans cette catégorie.</t>
    </r>
  </si>
  <si>
    <r>
      <t xml:space="preserve"> *</t>
    </r>
    <r>
      <rPr>
        <sz val="12"/>
        <color theme="1"/>
        <rFont val="Times New Roman"/>
        <family val="1"/>
      </rPr>
      <t xml:space="preserve"> </t>
    </r>
    <r>
      <rPr>
        <sz val="9"/>
        <color theme="1"/>
        <rFont val="Times New Roman"/>
        <family val="1"/>
      </rPr>
      <t>Chaque contribution est calculée en divisant la variation du nombre d'inscrits en catégorie A recherchant un métier entre le 1er trimestre 2016 et le 4e trimestre 2018 par le nombre des personnes en catégorie A au 1er trimestre 2016.</t>
    </r>
  </si>
  <si>
    <t>Graphique B – Contribution des principaux métiers recherchés à l’évolution des demandeurs d’emploi en catégorie A entre le 1er trimestre 2016 et le 4e trimestre 2018</t>
  </si>
  <si>
    <t>Tableau A – Parts des demandeurs d’emploi en catégorie A par métiers recherchés</t>
  </si>
  <si>
    <t>1. La précédente publication réalisée par la Dares dresse le bilan 2016 du nombre d'inscrits à Pôle emploi. Elle est consultable en ligne.</t>
  </si>
  <si>
    <r>
      <rPr>
        <b/>
        <sz val="14"/>
        <rFont val="Calibri"/>
        <family val="2"/>
        <scheme val="minor"/>
      </rPr>
      <t>Les demandeurs d'emploi inscrits à Pôle emploi en 2018</t>
    </r>
    <r>
      <rPr>
        <b/>
        <sz val="11"/>
        <rFont val="Calibri"/>
        <family val="2"/>
        <scheme val="minor"/>
      </rPr>
      <t xml:space="preserve">
</t>
    </r>
    <r>
      <rPr>
        <sz val="11"/>
        <rFont val="Calibri"/>
        <family val="2"/>
        <scheme val="minor"/>
      </rPr>
      <t>L’effectif de la catégorie A diminue pour la seconde fois depuis 2007, les effectifs des catégories B et C augmentent</t>
    </r>
  </si>
  <si>
    <t>Graphique A – Demandeurs d’emploi en catégorie A, selon le sexe</t>
  </si>
  <si>
    <t>Graphique B – Contribution des principaux métiers recherchés à l’évolution des demandeurs d’emploi en catégorie A entre le 1er trimestre 2016 et le 4e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</si>
</sst>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0.0"/>
    <numFmt numFmtId="166" formatCode="0.0"/>
    <numFmt numFmtId="167" formatCode="_-* #,##0.00\ _€_-;\-* #,##0.00\ _€_-;_-* &quot;-&quot;??\ _€_-;_-@_-"/>
    <numFmt numFmtId="168" formatCode="_-* #,##0\ _€_-;\-* #,##0\ _€_-;_-* &quot;-&quot;??\ _€_-;_-@_-"/>
    <numFmt numFmtId="169" formatCode="_-* #,##0.0\ _€_-;\-* #,##0.0\ _€_-;_-* &quot;-&quot;??\ _€_-;_-@_-"/>
    <numFmt numFmtId="170" formatCode="#,##0.0"/>
    <numFmt numFmtId="171" formatCode="0.0%"/>
    <numFmt numFmtId="172" formatCode="_-* #,##0.00\ _F_-;\-* #,##0.00\ _F_-;_-* &quot;-&quot;??\ _F_-;_-@_-"/>
    <numFmt numFmtId="173" formatCode="[$-40C]mmm\-yy;@"/>
    <numFmt numFmtId="174" formatCode="_-* #,##0.0\ _€_-;\-* #,##0.0\ _€_-;_-* &quot;-&quot;?\ _€_-;_-@_-"/>
  </numFmts>
  <fonts count="50"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8"/>
      <name val="Arial"/>
      <family val="2"/>
    </font>
    <font>
      <sz val="8"/>
      <name val="Arial"/>
      <family val="2"/>
    </font>
    <font>
      <sz val="8"/>
      <color theme="1"/>
      <name val="Arial"/>
      <family val="2"/>
    </font>
    <font>
      <b/>
      <sz val="8"/>
      <color theme="1"/>
      <name val="Arial"/>
      <family val="2"/>
    </font>
    <font>
      <u/>
      <sz val="10"/>
      <color indexed="30"/>
      <name val="Arial"/>
      <family val="2"/>
    </font>
    <font>
      <u/>
      <sz val="10"/>
      <color indexed="12"/>
      <name val="Arial"/>
      <family val="2"/>
    </font>
    <font>
      <u/>
      <sz val="11"/>
      <color indexed="12"/>
      <name val="Calibri"/>
      <family val="2"/>
      <scheme val="minor"/>
    </font>
    <font>
      <b/>
      <sz val="11"/>
      <name val="Times New Roman"/>
      <family val="1"/>
    </font>
    <font>
      <b/>
      <sz val="9"/>
      <name val="Times New Roman"/>
      <family val="1"/>
    </font>
    <font>
      <b/>
      <vertAlign val="superscript"/>
      <sz val="9"/>
      <name val="Times New Roman"/>
      <family val="1"/>
    </font>
    <font>
      <sz val="10"/>
      <name val="Arial"/>
      <family val="2"/>
    </font>
    <font>
      <i/>
      <sz val="9"/>
      <name val="Times New Roman"/>
      <family val="1"/>
    </font>
    <font>
      <sz val="9"/>
      <name val="Times New Roman"/>
      <family val="1"/>
    </font>
    <font>
      <b/>
      <sz val="10"/>
      <name val="Times New Roman"/>
      <family val="1"/>
    </font>
    <font>
      <b/>
      <vertAlign val="superscript"/>
      <sz val="10"/>
      <name val="Times New Roman"/>
      <family val="1"/>
    </font>
    <font>
      <sz val="10"/>
      <name val="Times New Roman"/>
      <family val="1"/>
    </font>
    <font>
      <b/>
      <sz val="10"/>
      <name val="Arial"/>
      <family val="2"/>
    </font>
    <font>
      <sz val="9"/>
      <name val="Arial"/>
      <family val="2"/>
    </font>
    <font>
      <b/>
      <i/>
      <sz val="8"/>
      <name val="Arial"/>
      <family val="2"/>
    </font>
    <font>
      <sz val="10"/>
      <name val="Calibri"/>
      <family val="2"/>
      <scheme val="minor"/>
    </font>
    <font>
      <b/>
      <i/>
      <sz val="11"/>
      <name val="Calibri"/>
      <family val="2"/>
      <scheme val="minor"/>
    </font>
    <font>
      <b/>
      <sz val="11"/>
      <name val="Arial"/>
      <family val="2"/>
    </font>
    <font>
      <i/>
      <sz val="10"/>
      <name val="Calibri"/>
      <family val="2"/>
      <scheme val="minor"/>
    </font>
    <font>
      <b/>
      <sz val="12"/>
      <name val="Arial"/>
      <family val="2"/>
    </font>
    <font>
      <b/>
      <i/>
      <sz val="10"/>
      <name val="Arial"/>
      <family val="2"/>
    </font>
    <font>
      <sz val="11"/>
      <name val="Arial"/>
      <family val="2"/>
    </font>
    <font>
      <b/>
      <sz val="12"/>
      <color theme="1"/>
      <name val="Calibri"/>
      <family val="2"/>
      <scheme val="minor"/>
    </font>
    <font>
      <b/>
      <sz val="14"/>
      <color theme="1"/>
      <name val="Calibri"/>
      <family val="2"/>
      <scheme val="minor"/>
    </font>
    <font>
      <b/>
      <sz val="12"/>
      <name val="Times New Roman"/>
      <family val="1"/>
    </font>
    <font>
      <sz val="10"/>
      <name val="MS Sans Serif"/>
      <family val="2"/>
    </font>
    <font>
      <b/>
      <i/>
      <sz val="10"/>
      <name val="Times New Roman"/>
      <family val="1"/>
    </font>
    <font>
      <sz val="10"/>
      <color indexed="10"/>
      <name val="Arial"/>
      <family val="2"/>
    </font>
    <font>
      <b/>
      <sz val="11"/>
      <color theme="1"/>
      <name val="Calibri"/>
      <family val="2"/>
      <scheme val="minor"/>
    </font>
    <font>
      <sz val="11"/>
      <color theme="1"/>
      <name val="Calibri"/>
      <family val="2"/>
      <scheme val="minor"/>
    </font>
    <font>
      <sz val="11"/>
      <color theme="0"/>
      <name val="Calibri"/>
      <family val="2"/>
      <scheme val="minor"/>
    </font>
    <font>
      <b/>
      <sz val="9"/>
      <color theme="1"/>
      <name val="Times New Roman"/>
      <family val="1"/>
    </font>
    <font>
      <b/>
      <vertAlign val="superscript"/>
      <sz val="9"/>
      <color theme="1"/>
      <name val="Times New Roman"/>
      <family val="1"/>
    </font>
    <font>
      <sz val="11"/>
      <color rgb="FFFF0000"/>
      <name val="Calibri"/>
      <family val="2"/>
      <scheme val="minor"/>
    </font>
    <font>
      <sz val="8"/>
      <color rgb="FFFF0000"/>
      <name val="Arial"/>
      <family val="2"/>
    </font>
    <font>
      <sz val="9"/>
      <color theme="1"/>
      <name val="Times New Roman"/>
      <family val="1"/>
    </font>
    <font>
      <sz val="12"/>
      <color theme="1"/>
      <name val="Times New Roman"/>
      <family val="1"/>
    </font>
    <font>
      <vertAlign val="superscript"/>
      <sz val="9"/>
      <color theme="1"/>
      <name val="Times New Roman"/>
      <family val="1"/>
    </font>
    <font>
      <i/>
      <sz val="9"/>
      <color theme="1"/>
      <name val="Times New Roman"/>
      <family val="1"/>
    </font>
    <font>
      <sz val="9"/>
      <color theme="1"/>
      <name val="Calibri"/>
      <family val="2"/>
      <scheme val="minor"/>
    </font>
    <font>
      <b/>
      <sz val="9"/>
      <color theme="1"/>
      <name val="Calibri"/>
      <family val="2"/>
      <scheme val="minor"/>
    </font>
    <font>
      <b/>
      <sz val="14"/>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indexed="41"/>
        <bgColor indexed="64"/>
      </patternFill>
    </fill>
    <fill>
      <patternFill patternType="solid">
        <fgColor rgb="FFD3EBF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5" tint="-0.24997711111789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ck">
        <color theme="6" tint="-0.24994659260841701"/>
      </right>
      <top/>
      <bottom/>
      <diagonal/>
    </border>
    <border>
      <left style="thin">
        <color indexed="64"/>
      </left>
      <right/>
      <top/>
      <bottom style="thick">
        <color indexed="64"/>
      </bottom>
      <diagonal/>
    </border>
    <border>
      <left style="thin">
        <color indexed="64"/>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theme="6" tint="-0.24994659260841701"/>
      </right>
      <top style="thin">
        <color indexed="64"/>
      </top>
      <bottom/>
      <diagonal/>
    </border>
    <border>
      <left style="thick">
        <color indexed="64"/>
      </left>
      <right style="thick">
        <color theme="6" tint="-0.24994659260841701"/>
      </right>
      <top/>
      <bottom/>
      <diagonal/>
    </border>
    <border>
      <left style="thick">
        <color indexed="64"/>
      </left>
      <right style="thick">
        <color theme="6" tint="-0.24994659260841701"/>
      </right>
      <top/>
      <bottom style="thick">
        <color indexed="64"/>
      </bottom>
      <diagonal/>
    </border>
    <border>
      <left style="thick">
        <color indexed="64"/>
      </left>
      <right style="thick">
        <color theme="6" tint="-0.24994659260841701"/>
      </right>
      <top style="thick">
        <color indexed="64"/>
      </top>
      <bottom/>
      <diagonal/>
    </border>
    <border>
      <left style="thick">
        <color theme="6" tint="-0.24994659260841701"/>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s>
  <cellStyleXfs count="12">
    <xf numFmtId="0" fontId="0" fillId="0" borderId="0"/>
    <xf numFmtId="0" fontId="1"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xf numFmtId="167" fontId="14" fillId="0" borderId="0" applyFont="0" applyFill="0" applyBorder="0" applyAlignment="0" applyProtection="0"/>
    <xf numFmtId="172" fontId="14" fillId="0" borderId="0" applyFont="0" applyFill="0" applyBorder="0" applyAlignment="0" applyProtection="0"/>
    <xf numFmtId="0" fontId="33" fillId="0" borderId="0"/>
    <xf numFmtId="9" fontId="1" fillId="0" borderId="0" applyFont="0" applyFill="0" applyBorder="0" applyAlignment="0" applyProtection="0"/>
    <xf numFmtId="167" fontId="37" fillId="0" borderId="0" applyFont="0" applyFill="0" applyBorder="0" applyAlignment="0" applyProtection="0"/>
    <xf numFmtId="0" fontId="1" fillId="0" borderId="0"/>
  </cellStyleXfs>
  <cellXfs count="367">
    <xf numFmtId="0" fontId="0" fillId="0" borderId="0" xfId="0"/>
    <xf numFmtId="0" fontId="3" fillId="7" borderId="6" xfId="2" applyFont="1" applyFill="1" applyBorder="1" applyAlignment="1" applyProtection="1"/>
    <xf numFmtId="0" fontId="3" fillId="7" borderId="7" xfId="2" applyFont="1" applyFill="1" applyBorder="1" applyAlignment="1" applyProtection="1"/>
    <xf numFmtId="0" fontId="3" fillId="7" borderId="8" xfId="2" applyFont="1" applyFill="1" applyBorder="1" applyAlignment="1" applyProtection="1"/>
    <xf numFmtId="0" fontId="14" fillId="0" borderId="0" xfId="4"/>
    <xf numFmtId="0" fontId="12" fillId="0" borderId="11" xfId="4" applyFont="1" applyFill="1" applyBorder="1" applyAlignment="1">
      <alignment horizontal="center" vertical="center" wrapText="1"/>
    </xf>
    <xf numFmtId="0" fontId="12" fillId="0" borderId="11" xfId="4" applyFont="1" applyFill="1" applyBorder="1" applyAlignment="1">
      <alignment horizontal="center" vertical="center"/>
    </xf>
    <xf numFmtId="0" fontId="12" fillId="3" borderId="11" xfId="4" applyFont="1" applyFill="1" applyBorder="1" applyAlignment="1">
      <alignment vertical="top" wrapText="1"/>
    </xf>
    <xf numFmtId="3" fontId="12" fillId="0" borderId="3" xfId="4" applyNumberFormat="1" applyFont="1" applyFill="1" applyBorder="1" applyAlignment="1">
      <alignment horizontal="center" vertical="center"/>
    </xf>
    <xf numFmtId="164" fontId="12" fillId="0" borderId="9" xfId="5" applyNumberFormat="1" applyFont="1" applyFill="1" applyBorder="1" applyAlignment="1">
      <alignment horizontal="center" vertical="center"/>
    </xf>
    <xf numFmtId="165" fontId="12" fillId="0" borderId="9" xfId="5" applyNumberFormat="1" applyFont="1" applyFill="1" applyBorder="1" applyAlignment="1">
      <alignment horizontal="center" vertical="center"/>
    </xf>
    <xf numFmtId="0" fontId="15" fillId="3" borderId="11" xfId="4" applyFont="1" applyFill="1" applyBorder="1" applyAlignment="1">
      <alignment vertical="top" wrapText="1"/>
    </xf>
    <xf numFmtId="3" fontId="16" fillId="0" borderId="3" xfId="4" applyNumberFormat="1" applyFont="1" applyFill="1" applyBorder="1" applyAlignment="1">
      <alignment horizontal="center" vertical="center"/>
    </xf>
    <xf numFmtId="0" fontId="16" fillId="0" borderId="11" xfId="4" applyFont="1" applyFill="1" applyBorder="1" applyAlignment="1">
      <alignment horizontal="center" vertical="center"/>
    </xf>
    <xf numFmtId="164" fontId="16" fillId="0" borderId="9" xfId="5" applyNumberFormat="1" applyFont="1" applyFill="1" applyBorder="1" applyAlignment="1">
      <alignment horizontal="center" vertical="center"/>
    </xf>
    <xf numFmtId="165" fontId="16" fillId="0" borderId="9" xfId="5" applyNumberFormat="1" applyFont="1" applyFill="1" applyBorder="1" applyAlignment="1">
      <alignment horizontal="center" vertical="center"/>
    </xf>
    <xf numFmtId="166" fontId="16" fillId="0" borderId="9" xfId="5" applyNumberFormat="1" applyFont="1" applyFill="1" applyBorder="1" applyAlignment="1">
      <alignment horizontal="center" vertical="center"/>
    </xf>
    <xf numFmtId="0" fontId="15" fillId="3" borderId="11" xfId="4" applyFont="1" applyFill="1" applyBorder="1" applyAlignment="1">
      <alignment horizontal="left" vertical="top" wrapText="1" indent="1"/>
    </xf>
    <xf numFmtId="0" fontId="16" fillId="0" borderId="3" xfId="4" applyFont="1" applyFill="1" applyBorder="1" applyAlignment="1">
      <alignment horizontal="center" vertical="center"/>
    </xf>
    <xf numFmtId="166" fontId="12" fillId="0" borderId="0" xfId="5" applyNumberFormat="1" applyFont="1" applyFill="1" applyBorder="1" applyAlignment="1">
      <alignment horizontal="right" indent="1"/>
    </xf>
    <xf numFmtId="0" fontId="12" fillId="0" borderId="3" xfId="4" applyFont="1" applyFill="1" applyBorder="1" applyAlignment="1">
      <alignment horizontal="center" vertical="center"/>
    </xf>
    <xf numFmtId="164" fontId="16" fillId="0" borderId="11" xfId="5" applyNumberFormat="1" applyFont="1" applyFill="1" applyBorder="1" applyAlignment="1">
      <alignment horizontal="center" vertical="center"/>
    </xf>
    <xf numFmtId="165" fontId="16" fillId="0" borderId="11" xfId="5" applyNumberFormat="1" applyFont="1" applyFill="1" applyBorder="1" applyAlignment="1">
      <alignment horizontal="center" vertical="center"/>
    </xf>
    <xf numFmtId="0" fontId="14" fillId="4" borderId="0" xfId="4" applyFill="1"/>
    <xf numFmtId="0" fontId="17" fillId="4" borderId="9" xfId="4" applyFont="1" applyFill="1" applyBorder="1" applyAlignment="1">
      <alignment horizontal="center" vertical="center"/>
    </xf>
    <xf numFmtId="0" fontId="19" fillId="4" borderId="12" xfId="4" applyFont="1" applyFill="1" applyBorder="1" applyAlignment="1">
      <alignment horizontal="left" vertical="center"/>
    </xf>
    <xf numFmtId="166" fontId="19" fillId="4" borderId="9" xfId="4" applyNumberFormat="1" applyFont="1" applyFill="1" applyBorder="1" applyAlignment="1">
      <alignment horizontal="center" vertical="center"/>
    </xf>
    <xf numFmtId="0" fontId="19" fillId="4" borderId="7" xfId="4" applyFont="1" applyFill="1" applyBorder="1" applyAlignment="1">
      <alignment horizontal="left" vertical="center"/>
    </xf>
    <xf numFmtId="166" fontId="19" fillId="4" borderId="10" xfId="4" applyNumberFormat="1" applyFont="1" applyFill="1" applyBorder="1" applyAlignment="1">
      <alignment horizontal="center" vertical="center"/>
    </xf>
    <xf numFmtId="0" fontId="19" fillId="4" borderId="0" xfId="4" applyFont="1" applyFill="1" applyBorder="1" applyAlignment="1">
      <alignment horizontal="left" vertical="center"/>
    </xf>
    <xf numFmtId="166" fontId="19" fillId="4" borderId="13" xfId="4" applyNumberFormat="1" applyFont="1" applyFill="1" applyBorder="1" applyAlignment="1">
      <alignment horizontal="center" vertical="center"/>
    </xf>
    <xf numFmtId="166" fontId="17" fillId="4" borderId="11" xfId="4" applyNumberFormat="1" applyFont="1" applyFill="1" applyBorder="1" applyAlignment="1">
      <alignment horizontal="center" vertical="center"/>
    </xf>
    <xf numFmtId="0" fontId="17" fillId="4" borderId="14" xfId="4" applyFont="1" applyFill="1" applyBorder="1"/>
    <xf numFmtId="3" fontId="17" fillId="4" borderId="9" xfId="4" applyNumberFormat="1" applyFont="1" applyFill="1" applyBorder="1" applyAlignment="1">
      <alignment horizontal="center" vertical="center"/>
    </xf>
    <xf numFmtId="166" fontId="17" fillId="4" borderId="9" xfId="4" applyNumberFormat="1" applyFont="1" applyFill="1" applyBorder="1" applyAlignment="1">
      <alignment horizontal="center" vertical="center"/>
    </xf>
    <xf numFmtId="1" fontId="17" fillId="4" borderId="9" xfId="4" applyNumberFormat="1" applyFont="1" applyFill="1" applyBorder="1" applyAlignment="1">
      <alignment horizontal="center" vertical="center"/>
    </xf>
    <xf numFmtId="166" fontId="17" fillId="4" borderId="15" xfId="4" applyNumberFormat="1" applyFont="1" applyFill="1" applyBorder="1" applyAlignment="1">
      <alignment horizontal="center" vertical="center"/>
    </xf>
    <xf numFmtId="0" fontId="20" fillId="4" borderId="0" xfId="4" applyFont="1" applyFill="1"/>
    <xf numFmtId="0" fontId="19" fillId="4" borderId="4" xfId="4" applyFont="1" applyFill="1" applyBorder="1"/>
    <xf numFmtId="3" fontId="19" fillId="4" borderId="13" xfId="4" applyNumberFormat="1" applyFont="1" applyFill="1" applyBorder="1" applyAlignment="1">
      <alignment horizontal="center" vertical="center"/>
    </xf>
    <xf numFmtId="1" fontId="19" fillId="4" borderId="13" xfId="4" applyNumberFormat="1" applyFont="1" applyFill="1" applyBorder="1" applyAlignment="1">
      <alignment horizontal="center" vertical="center"/>
    </xf>
    <xf numFmtId="166" fontId="19" fillId="4" borderId="5" xfId="4" applyNumberFormat="1" applyFont="1" applyFill="1" applyBorder="1" applyAlignment="1">
      <alignment horizontal="center" vertical="center"/>
    </xf>
    <xf numFmtId="0" fontId="19" fillId="4" borderId="6" xfId="4" applyFont="1" applyFill="1" applyBorder="1"/>
    <xf numFmtId="3" fontId="19" fillId="4" borderId="10" xfId="4" applyNumberFormat="1" applyFont="1" applyFill="1" applyBorder="1" applyAlignment="1">
      <alignment horizontal="center" vertical="center"/>
    </xf>
    <xf numFmtId="1" fontId="19" fillId="4" borderId="10" xfId="4" applyNumberFormat="1" applyFont="1" applyFill="1" applyBorder="1" applyAlignment="1">
      <alignment horizontal="center" vertical="center"/>
    </xf>
    <xf numFmtId="166" fontId="19" fillId="4" borderId="8" xfId="4" applyNumberFormat="1" applyFont="1" applyFill="1" applyBorder="1" applyAlignment="1">
      <alignment horizontal="center" vertical="center"/>
    </xf>
    <xf numFmtId="166" fontId="14" fillId="4" borderId="0" xfId="4" applyNumberFormat="1" applyFill="1"/>
    <xf numFmtId="0" fontId="17" fillId="4" borderId="1" xfId="4" applyFont="1" applyFill="1" applyBorder="1"/>
    <xf numFmtId="3" fontId="17" fillId="4" borderId="11" xfId="4" applyNumberFormat="1" applyFont="1" applyFill="1" applyBorder="1" applyAlignment="1">
      <alignment horizontal="center" vertical="center"/>
    </xf>
    <xf numFmtId="1" fontId="17" fillId="4" borderId="11" xfId="4" applyNumberFormat="1" applyFont="1" applyFill="1" applyBorder="1" applyAlignment="1">
      <alignment horizontal="center" vertical="center"/>
    </xf>
    <xf numFmtId="166" fontId="17" fillId="4" borderId="3" xfId="4" applyNumberFormat="1" applyFont="1" applyFill="1" applyBorder="1" applyAlignment="1">
      <alignment horizontal="center" vertical="center"/>
    </xf>
    <xf numFmtId="0" fontId="20" fillId="0" borderId="14" xfId="4" applyFont="1" applyBorder="1" applyAlignment="1">
      <alignment horizontal="center" vertical="center"/>
    </xf>
    <xf numFmtId="0" fontId="20" fillId="0" borderId="12" xfId="4" applyFont="1" applyBorder="1" applyAlignment="1">
      <alignment horizontal="center" vertical="center"/>
    </xf>
    <xf numFmtId="0" fontId="14" fillId="0" borderId="0" xfId="4" applyBorder="1" applyAlignment="1">
      <alignment horizontal="center"/>
    </xf>
    <xf numFmtId="170" fontId="14" fillId="0" borderId="13" xfId="4" applyNumberFormat="1" applyBorder="1" applyAlignment="1">
      <alignment horizontal="center" vertical="center"/>
    </xf>
    <xf numFmtId="0" fontId="21" fillId="0" borderId="0" xfId="4" applyFont="1"/>
    <xf numFmtId="0" fontId="14" fillId="0" borderId="18" xfId="4" applyBorder="1" applyAlignment="1">
      <alignment horizontal="center"/>
    </xf>
    <xf numFmtId="170" fontId="14" fillId="0" borderId="20" xfId="4" applyNumberFormat="1" applyBorder="1" applyAlignment="1">
      <alignment horizontal="center" vertical="center"/>
    </xf>
    <xf numFmtId="0" fontId="20" fillId="0" borderId="0" xfId="4" applyFont="1" applyBorder="1" applyAlignment="1"/>
    <xf numFmtId="0" fontId="23" fillId="0" borderId="1" xfId="4" applyFont="1" applyBorder="1" applyAlignment="1">
      <alignment horizontal="center" vertical="center" wrapText="1"/>
    </xf>
    <xf numFmtId="0" fontId="23" fillId="0" borderId="11" xfId="4" applyFont="1" applyBorder="1" applyAlignment="1">
      <alignment horizontal="center" vertical="center" wrapText="1"/>
    </xf>
    <xf numFmtId="0" fontId="20" fillId="0" borderId="0" xfId="4" applyFont="1" applyBorder="1" applyAlignment="1">
      <alignment horizontal="center"/>
    </xf>
    <xf numFmtId="0" fontId="14" fillId="0" borderId="0" xfId="4" applyFill="1"/>
    <xf numFmtId="0" fontId="23" fillId="0" borderId="14" xfId="4" applyFont="1" applyBorder="1" applyAlignment="1">
      <alignment horizontal="center" vertical="center" wrapText="1"/>
    </xf>
    <xf numFmtId="169" fontId="1" fillId="0" borderId="13" xfId="6" applyNumberFormat="1" applyFont="1" applyFill="1" applyBorder="1" applyAlignment="1">
      <alignment horizontal="center" vertical="center" wrapText="1"/>
    </xf>
    <xf numFmtId="170" fontId="14" fillId="0" borderId="21" xfId="4" applyNumberFormat="1" applyBorder="1" applyAlignment="1">
      <alignment horizontal="center" vertical="center"/>
    </xf>
    <xf numFmtId="169" fontId="1" fillId="0" borderId="20" xfId="6" applyNumberFormat="1" applyFont="1" applyFill="1" applyBorder="1" applyAlignment="1">
      <alignment horizontal="center" vertical="center" wrapText="1"/>
    </xf>
    <xf numFmtId="0" fontId="14" fillId="0" borderId="17" xfId="4" applyBorder="1" applyAlignment="1">
      <alignment horizontal="center"/>
    </xf>
    <xf numFmtId="169" fontId="1" fillId="0" borderId="21" xfId="6" applyNumberFormat="1" applyFont="1" applyFill="1" applyBorder="1" applyAlignment="1">
      <alignment horizontal="center" vertical="center" wrapText="1"/>
    </xf>
    <xf numFmtId="0" fontId="14" fillId="0" borderId="17" xfId="4" applyFill="1" applyBorder="1" applyAlignment="1">
      <alignment horizontal="center"/>
    </xf>
    <xf numFmtId="170" fontId="14" fillId="0" borderId="21" xfId="4" applyNumberFormat="1" applyFill="1" applyBorder="1" applyAlignment="1">
      <alignment horizontal="center" vertical="center"/>
    </xf>
    <xf numFmtId="171" fontId="0" fillId="0" borderId="0" xfId="5" applyNumberFormat="1" applyFont="1"/>
    <xf numFmtId="168" fontId="14" fillId="0" borderId="0" xfId="4" applyNumberFormat="1"/>
    <xf numFmtId="0" fontId="20" fillId="0" borderId="7" xfId="4" applyFont="1" applyBorder="1" applyAlignment="1">
      <alignment vertical="center"/>
    </xf>
    <xf numFmtId="0" fontId="20" fillId="0" borderId="0" xfId="4" applyFont="1" applyBorder="1" applyAlignment="1">
      <alignment vertical="center"/>
    </xf>
    <xf numFmtId="0" fontId="25" fillId="0" borderId="14" xfId="4" applyFont="1" applyBorder="1" applyAlignment="1">
      <alignment horizontal="center" vertical="center"/>
    </xf>
    <xf numFmtId="0" fontId="25" fillId="0" borderId="12" xfId="4" applyFont="1" applyBorder="1" applyAlignment="1">
      <alignment horizontal="center" vertical="center"/>
    </xf>
    <xf numFmtId="0" fontId="26" fillId="0" borderId="14" xfId="4" applyFont="1" applyBorder="1" applyAlignment="1">
      <alignment horizontal="center" vertical="center" wrapText="1"/>
    </xf>
    <xf numFmtId="0" fontId="14" fillId="0" borderId="0" xfId="4" applyBorder="1" applyAlignment="1">
      <alignment horizontal="center" vertical="center"/>
    </xf>
    <xf numFmtId="170" fontId="14" fillId="0" borderId="4" xfId="4" applyNumberFormat="1" applyBorder="1" applyAlignment="1">
      <alignment horizontal="center" vertical="center"/>
    </xf>
    <xf numFmtId="0" fontId="14" fillId="0" borderId="17" xfId="4" applyBorder="1" applyAlignment="1">
      <alignment horizontal="center" vertical="center"/>
    </xf>
    <xf numFmtId="170" fontId="14" fillId="0" borderId="24" xfId="4" applyNumberFormat="1" applyBorder="1" applyAlignment="1">
      <alignment horizontal="center" vertical="center"/>
    </xf>
    <xf numFmtId="0" fontId="14" fillId="0" borderId="18" xfId="4" applyBorder="1" applyAlignment="1">
      <alignment horizontal="center" vertical="center"/>
    </xf>
    <xf numFmtId="170" fontId="14" fillId="0" borderId="25" xfId="4" applyNumberFormat="1" applyBorder="1" applyAlignment="1">
      <alignment horizontal="center" vertical="center"/>
    </xf>
    <xf numFmtId="170" fontId="14" fillId="0" borderId="0" xfId="4" applyNumberFormat="1"/>
    <xf numFmtId="166" fontId="14" fillId="0" borderId="0" xfId="4" applyNumberFormat="1"/>
    <xf numFmtId="0" fontId="25" fillId="0" borderId="0" xfId="4" applyFont="1" applyBorder="1" applyAlignment="1">
      <alignment vertical="center"/>
    </xf>
    <xf numFmtId="0" fontId="14" fillId="0" borderId="0" xfId="4" applyBorder="1"/>
    <xf numFmtId="0" fontId="14" fillId="0" borderId="0" xfId="4" applyFill="1" applyBorder="1"/>
    <xf numFmtId="0" fontId="25" fillId="0" borderId="11" xfId="4" applyFont="1" applyBorder="1" applyAlignment="1">
      <alignment vertical="center" wrapText="1"/>
    </xf>
    <xf numFmtId="0" fontId="14" fillId="0" borderId="17" xfId="4" applyFill="1" applyBorder="1" applyAlignment="1">
      <alignment horizontal="center" vertical="center"/>
    </xf>
    <xf numFmtId="170" fontId="14" fillId="0" borderId="24" xfId="4" applyNumberFormat="1" applyFill="1" applyBorder="1" applyAlignment="1">
      <alignment horizontal="center" vertical="center"/>
    </xf>
    <xf numFmtId="0" fontId="14" fillId="0" borderId="18" xfId="4" applyFill="1" applyBorder="1" applyAlignment="1">
      <alignment horizontal="center" vertical="center"/>
    </xf>
    <xf numFmtId="170" fontId="14" fillId="0" borderId="20" xfId="4" applyNumberFormat="1" applyFill="1" applyBorder="1" applyAlignment="1">
      <alignment horizontal="center" vertical="center"/>
    </xf>
    <xf numFmtId="170" fontId="14" fillId="0" borderId="25" xfId="4" applyNumberFormat="1" applyFill="1" applyBorder="1" applyAlignment="1">
      <alignment horizontal="center" vertical="center"/>
    </xf>
    <xf numFmtId="0" fontId="14" fillId="0" borderId="0" xfId="4" applyFill="1" applyBorder="1" applyAlignment="1">
      <alignment horizontal="center" vertical="center"/>
    </xf>
    <xf numFmtId="170" fontId="14" fillId="0" borderId="13" xfId="4" applyNumberFormat="1" applyFill="1" applyBorder="1" applyAlignment="1">
      <alignment horizontal="center" vertical="center"/>
    </xf>
    <xf numFmtId="170" fontId="14" fillId="0" borderId="4" xfId="4" applyNumberFormat="1" applyFill="1" applyBorder="1" applyAlignment="1">
      <alignment horizontal="center" vertical="center"/>
    </xf>
    <xf numFmtId="0" fontId="28" fillId="0" borderId="0" xfId="4" applyFont="1" applyFill="1" applyBorder="1" applyAlignment="1">
      <alignment horizontal="center" vertical="center"/>
    </xf>
    <xf numFmtId="0" fontId="26" fillId="0" borderId="11" xfId="4" applyFont="1" applyBorder="1" applyAlignment="1">
      <alignment horizontal="center" vertical="center" wrapText="1"/>
    </xf>
    <xf numFmtId="0" fontId="20" fillId="0" borderId="11" xfId="4" applyFont="1" applyBorder="1" applyAlignment="1">
      <alignment horizontal="center" vertical="center"/>
    </xf>
    <xf numFmtId="0" fontId="20" fillId="8" borderId="11" xfId="4" applyFont="1" applyFill="1" applyBorder="1" applyAlignment="1">
      <alignment horizontal="center" vertical="center"/>
    </xf>
    <xf numFmtId="169" fontId="0" fillId="0" borderId="9" xfId="6" applyNumberFormat="1" applyFont="1" applyBorder="1" applyAlignment="1">
      <alignment horizontal="center" vertical="center"/>
    </xf>
    <xf numFmtId="169" fontId="0" fillId="0" borderId="13" xfId="6" applyNumberFormat="1" applyFont="1" applyBorder="1" applyAlignment="1">
      <alignment horizontal="center" vertical="center"/>
    </xf>
    <xf numFmtId="169" fontId="0" fillId="0" borderId="21" xfId="6" applyNumberFormat="1" applyFont="1" applyBorder="1" applyAlignment="1">
      <alignment horizontal="center" vertical="center"/>
    </xf>
    <xf numFmtId="169" fontId="14" fillId="9" borderId="21" xfId="6" applyNumberFormat="1" applyFont="1" applyFill="1" applyBorder="1" applyAlignment="1">
      <alignment horizontal="center" vertical="center"/>
    </xf>
    <xf numFmtId="169" fontId="0" fillId="0" borderId="9" xfId="6" applyNumberFormat="1" applyFont="1" applyFill="1" applyBorder="1" applyAlignment="1">
      <alignment horizontal="center" vertical="center"/>
    </xf>
    <xf numFmtId="169" fontId="0" fillId="0" borderId="13" xfId="6" applyNumberFormat="1" applyFont="1" applyFill="1" applyBorder="1" applyAlignment="1">
      <alignment horizontal="center" vertical="center"/>
    </xf>
    <xf numFmtId="169" fontId="0" fillId="0" borderId="21" xfId="6" applyNumberFormat="1" applyFont="1" applyFill="1" applyBorder="1" applyAlignment="1">
      <alignment horizontal="center" vertical="center"/>
    </xf>
    <xf numFmtId="169" fontId="14" fillId="0" borderId="21" xfId="6" applyNumberFormat="1" applyFont="1" applyFill="1" applyBorder="1" applyAlignment="1">
      <alignment horizontal="center" vertical="center"/>
    </xf>
    <xf numFmtId="169" fontId="14" fillId="0" borderId="10" xfId="6" applyNumberFormat="1" applyFont="1" applyFill="1" applyBorder="1" applyAlignment="1">
      <alignment horizontal="center" vertical="center"/>
    </xf>
    <xf numFmtId="0" fontId="14" fillId="0" borderId="9" xfId="4" applyFill="1" applyBorder="1" applyAlignment="1">
      <alignment horizontal="center" vertical="center"/>
    </xf>
    <xf numFmtId="0" fontId="14" fillId="0" borderId="13" xfId="4" applyFill="1" applyBorder="1" applyAlignment="1">
      <alignment horizontal="center" vertical="center"/>
    </xf>
    <xf numFmtId="0" fontId="14" fillId="0" borderId="21" xfId="4" applyFill="1" applyBorder="1" applyAlignment="1">
      <alignment horizontal="center" vertical="center"/>
    </xf>
    <xf numFmtId="0" fontId="14" fillId="0" borderId="20" xfId="4" applyFill="1" applyBorder="1" applyAlignment="1">
      <alignment horizontal="center" vertical="center"/>
    </xf>
    <xf numFmtId="0" fontId="14" fillId="0" borderId="10" xfId="4" applyFill="1" applyBorder="1" applyAlignment="1">
      <alignment horizontal="center" vertical="center"/>
    </xf>
    <xf numFmtId="0" fontId="27" fillId="0" borderId="14" xfId="4" applyFont="1" applyBorder="1" applyAlignment="1">
      <alignment horizontal="center" vertical="center"/>
    </xf>
    <xf numFmtId="0" fontId="27" fillId="0" borderId="15" xfId="4" applyFont="1" applyBorder="1" applyAlignment="1">
      <alignment horizontal="center" vertical="center"/>
    </xf>
    <xf numFmtId="0" fontId="3" fillId="0" borderId="23" xfId="4" applyFont="1" applyBorder="1" applyAlignment="1">
      <alignment horizontal="center" vertical="center" wrapText="1"/>
    </xf>
    <xf numFmtId="168" fontId="14" fillId="0" borderId="29" xfId="6" applyNumberFormat="1" applyFont="1" applyBorder="1" applyAlignment="1">
      <alignment horizontal="center" vertical="center"/>
    </xf>
    <xf numFmtId="168" fontId="14" fillId="0" borderId="30" xfId="6" applyNumberFormat="1" applyFont="1" applyBorder="1" applyAlignment="1">
      <alignment horizontal="center" vertical="center"/>
    </xf>
    <xf numFmtId="168" fontId="14" fillId="0" borderId="31" xfId="6" applyNumberFormat="1" applyFont="1" applyBorder="1" applyAlignment="1">
      <alignment horizontal="center" vertical="center"/>
    </xf>
    <xf numFmtId="0" fontId="14" fillId="0" borderId="19" xfId="4" applyBorder="1" applyAlignment="1">
      <alignment horizontal="center" vertical="center"/>
    </xf>
    <xf numFmtId="168" fontId="14" fillId="0" borderId="32" xfId="6" applyNumberFormat="1" applyFont="1" applyBorder="1" applyAlignment="1">
      <alignment horizontal="center" vertical="center"/>
    </xf>
    <xf numFmtId="0" fontId="14" fillId="0" borderId="5" xfId="4" applyBorder="1" applyAlignment="1">
      <alignment horizontal="center" vertical="center"/>
    </xf>
    <xf numFmtId="0" fontId="14" fillId="0" borderId="22" xfId="4" applyBorder="1" applyAlignment="1">
      <alignment horizontal="center" vertical="center"/>
    </xf>
    <xf numFmtId="0" fontId="14" fillId="0" borderId="4" xfId="4" applyBorder="1"/>
    <xf numFmtId="0" fontId="1" fillId="0" borderId="0" xfId="4" applyFont="1" applyAlignment="1">
      <alignment wrapText="1"/>
    </xf>
    <xf numFmtId="2" fontId="1" fillId="0" borderId="0" xfId="4" applyNumberFormat="1" applyFont="1"/>
    <xf numFmtId="0" fontId="28" fillId="0" borderId="6" xfId="4" applyFont="1" applyBorder="1" applyAlignment="1">
      <alignment vertical="center"/>
    </xf>
    <xf numFmtId="0" fontId="28" fillId="0" borderId="33" xfId="4" applyFont="1" applyBorder="1" applyAlignment="1">
      <alignment vertical="center" wrapText="1"/>
    </xf>
    <xf numFmtId="0" fontId="28" fillId="0" borderId="16" xfId="4" applyFont="1" applyBorder="1" applyAlignment="1">
      <alignment vertical="center"/>
    </xf>
    <xf numFmtId="166" fontId="14" fillId="0" borderId="13" xfId="4" applyNumberFormat="1" applyFill="1" applyBorder="1" applyAlignment="1">
      <alignment horizontal="center" vertical="center"/>
    </xf>
    <xf numFmtId="166" fontId="14" fillId="0" borderId="20" xfId="4" applyNumberFormat="1" applyFill="1" applyBorder="1" applyAlignment="1">
      <alignment horizontal="center" vertical="center"/>
    </xf>
    <xf numFmtId="0" fontId="14" fillId="0" borderId="0" xfId="4" applyFill="1" applyBorder="1" applyAlignment="1">
      <alignment horizontal="center"/>
    </xf>
    <xf numFmtId="0" fontId="3" fillId="4" borderId="4" xfId="1" applyFont="1" applyFill="1" applyBorder="1" applyAlignment="1">
      <alignment vertical="center" wrapText="1"/>
    </xf>
    <xf numFmtId="0" fontId="3" fillId="4" borderId="0" xfId="1" applyFont="1" applyFill="1" applyBorder="1" applyAlignment="1">
      <alignment vertical="center" wrapText="1"/>
    </xf>
    <xf numFmtId="0" fontId="3" fillId="4" borderId="5" xfId="1" applyFont="1" applyFill="1" applyBorder="1" applyAlignment="1">
      <alignment vertical="center" wrapText="1"/>
    </xf>
    <xf numFmtId="0" fontId="30" fillId="0" borderId="0" xfId="0" applyFont="1" applyAlignment="1">
      <alignment vertical="center" wrapText="1"/>
    </xf>
    <xf numFmtId="0" fontId="14" fillId="0" borderId="0" xfId="4" applyAlignment="1">
      <alignment vertical="center"/>
    </xf>
    <xf numFmtId="0" fontId="14" fillId="0" borderId="0" xfId="4" applyFill="1" applyAlignment="1">
      <alignment vertical="center"/>
    </xf>
    <xf numFmtId="0" fontId="0" fillId="0" borderId="0" xfId="0" applyAlignment="1">
      <alignment vertical="center"/>
    </xf>
    <xf numFmtId="0" fontId="5" fillId="0" borderId="12" xfId="4" applyFont="1" applyFill="1" applyBorder="1" applyAlignment="1">
      <alignment vertical="center"/>
    </xf>
    <xf numFmtId="0" fontId="5" fillId="0" borderId="15" xfId="4" applyFont="1" applyFill="1" applyBorder="1" applyAlignment="1">
      <alignment vertical="center"/>
    </xf>
    <xf numFmtId="0" fontId="14" fillId="4" borderId="0" xfId="4" applyFill="1" applyAlignment="1">
      <alignment vertical="center"/>
    </xf>
    <xf numFmtId="0" fontId="5" fillId="0" borderId="12" xfId="4" applyFont="1" applyFill="1" applyBorder="1" applyAlignment="1">
      <alignment vertical="center" wrapText="1"/>
    </xf>
    <xf numFmtId="0" fontId="1" fillId="0" borderId="0" xfId="8" applyFont="1"/>
    <xf numFmtId="0" fontId="1" fillId="0" borderId="0" xfId="8" applyFont="1" applyAlignment="1">
      <alignment horizontal="left" indent="1"/>
    </xf>
    <xf numFmtId="0" fontId="1" fillId="0" borderId="0" xfId="1"/>
    <xf numFmtId="3" fontId="19" fillId="0" borderId="13" xfId="8" applyNumberFormat="1" applyFont="1" applyFill="1" applyBorder="1" applyAlignment="1">
      <alignment horizontal="center"/>
    </xf>
    <xf numFmtId="0" fontId="19" fillId="0" borderId="13" xfId="8" applyFont="1" applyBorder="1" applyAlignment="1">
      <alignment horizontal="left" indent="1"/>
    </xf>
    <xf numFmtId="0" fontId="34" fillId="0" borderId="6" xfId="8" applyFont="1" applyBorder="1" applyAlignment="1">
      <alignment horizontal="center" vertical="center" wrapText="1"/>
    </xf>
    <xf numFmtId="0" fontId="34" fillId="0" borderId="4" xfId="8" applyFont="1" applyBorder="1" applyAlignment="1">
      <alignment horizontal="center" vertical="center" wrapText="1"/>
    </xf>
    <xf numFmtId="0" fontId="19" fillId="0" borderId="9" xfId="8" applyFont="1" applyBorder="1" applyAlignment="1">
      <alignment horizontal="left" indent="1"/>
    </xf>
    <xf numFmtId="0" fontId="34" fillId="0" borderId="14" xfId="8" applyFont="1" applyBorder="1" applyAlignment="1">
      <alignment horizontal="center" vertical="center" wrapText="1"/>
    </xf>
    <xf numFmtId="3" fontId="19" fillId="0" borderId="10" xfId="8" applyNumberFormat="1" applyFont="1" applyBorder="1" applyAlignment="1">
      <alignment horizontal="left" indent="1"/>
    </xf>
    <xf numFmtId="0" fontId="19" fillId="0" borderId="10" xfId="8" applyFont="1" applyBorder="1" applyAlignment="1">
      <alignment horizontal="left" indent="1"/>
    </xf>
    <xf numFmtId="3" fontId="19" fillId="0" borderId="13" xfId="8" applyNumberFormat="1" applyFont="1" applyBorder="1" applyAlignment="1">
      <alignment horizontal="left" indent="1"/>
    </xf>
    <xf numFmtId="3" fontId="19" fillId="0" borderId="9" xfId="8" applyNumberFormat="1" applyFont="1" applyBorder="1" applyAlignment="1">
      <alignment horizontal="left" indent="1"/>
    </xf>
    <xf numFmtId="3" fontId="19" fillId="0" borderId="4" xfId="8" applyNumberFormat="1" applyFont="1" applyBorder="1" applyAlignment="1">
      <alignment horizontal="left" indent="1"/>
    </xf>
    <xf numFmtId="171" fontId="1" fillId="0" borderId="0" xfId="9" applyNumberFormat="1" applyFont="1"/>
    <xf numFmtId="3" fontId="19" fillId="0" borderId="14" xfId="8" applyNumberFormat="1" applyFont="1" applyBorder="1" applyAlignment="1">
      <alignment horizontal="left" indent="1"/>
    </xf>
    <xf numFmtId="3" fontId="19" fillId="0" borderId="10" xfId="8" applyNumberFormat="1" applyFont="1" applyFill="1" applyBorder="1" applyAlignment="1">
      <alignment horizontal="center"/>
    </xf>
    <xf numFmtId="3" fontId="19" fillId="0" borderId="9" xfId="8" applyNumberFormat="1" applyFont="1" applyFill="1" applyBorder="1" applyAlignment="1">
      <alignment horizontal="center"/>
    </xf>
    <xf numFmtId="9" fontId="1" fillId="0" borderId="0" xfId="9" applyFont="1"/>
    <xf numFmtId="0" fontId="19" fillId="0" borderId="0" xfId="8" applyFont="1"/>
    <xf numFmtId="0" fontId="11" fillId="0" borderId="0" xfId="1" applyFont="1" applyAlignment="1">
      <alignment horizontal="left" indent="10"/>
    </xf>
    <xf numFmtId="0" fontId="32" fillId="0" borderId="0" xfId="8" applyFont="1"/>
    <xf numFmtId="0" fontId="1" fillId="3" borderId="0" xfId="8" applyFont="1" applyFill="1"/>
    <xf numFmtId="0" fontId="35" fillId="0" borderId="0" xfId="8" applyFont="1"/>
    <xf numFmtId="0" fontId="17" fillId="0" borderId="34" xfId="8" applyFont="1" applyBorder="1" applyAlignment="1">
      <alignment horizontal="center"/>
    </xf>
    <xf numFmtId="0" fontId="17" fillId="0" borderId="35" xfId="8" applyFont="1" applyBorder="1" applyAlignment="1">
      <alignment horizontal="center"/>
    </xf>
    <xf numFmtId="0" fontId="17" fillId="0" borderId="36" xfId="8" applyFont="1" applyBorder="1" applyAlignment="1">
      <alignment horizontal="center"/>
    </xf>
    <xf numFmtId="0" fontId="1" fillId="0" borderId="10" xfId="8" applyFont="1" applyBorder="1" applyAlignment="1">
      <alignment horizontal="left" indent="1"/>
    </xf>
    <xf numFmtId="3" fontId="1" fillId="0" borderId="9" xfId="8" applyNumberFormat="1" applyFont="1" applyBorder="1" applyAlignment="1">
      <alignment horizontal="left" indent="1"/>
    </xf>
    <xf numFmtId="3" fontId="1" fillId="0" borderId="13" xfId="8" applyNumberFormat="1" applyFont="1" applyBorder="1" applyAlignment="1">
      <alignment horizontal="left" indent="1"/>
    </xf>
    <xf numFmtId="3" fontId="1" fillId="0" borderId="10" xfId="8" applyNumberFormat="1" applyFont="1" applyBorder="1" applyAlignment="1">
      <alignment horizontal="left" indent="1"/>
    </xf>
    <xf numFmtId="0" fontId="1" fillId="0" borderId="8" xfId="8" applyFont="1" applyBorder="1"/>
    <xf numFmtId="166" fontId="0" fillId="10" borderId="0" xfId="0" applyNumberFormat="1" applyFill="1" applyBorder="1"/>
    <xf numFmtId="170" fontId="0" fillId="10" borderId="38" xfId="0" applyNumberFormat="1" applyFill="1" applyBorder="1"/>
    <xf numFmtId="0" fontId="0" fillId="10" borderId="38" xfId="0" applyFill="1" applyBorder="1"/>
    <xf numFmtId="166" fontId="0" fillId="0" borderId="0" xfId="0" applyNumberFormat="1" applyBorder="1"/>
    <xf numFmtId="170" fontId="0" fillId="0" borderId="39" xfId="0" applyNumberFormat="1" applyBorder="1"/>
    <xf numFmtId="0" fontId="0" fillId="0" borderId="39" xfId="0" applyBorder="1"/>
    <xf numFmtId="170" fontId="0" fillId="10" borderId="39" xfId="0" applyNumberFormat="1" applyFill="1" applyBorder="1"/>
    <xf numFmtId="0" fontId="0" fillId="10" borderId="39" xfId="0" applyFill="1" applyBorder="1"/>
    <xf numFmtId="0" fontId="0" fillId="0" borderId="0" xfId="0" applyAlignment="1"/>
    <xf numFmtId="166" fontId="16" fillId="4" borderId="10" xfId="10" applyNumberFormat="1" applyFont="1" applyFill="1" applyBorder="1" applyAlignment="1">
      <alignment horizontal="center" vertical="center"/>
    </xf>
    <xf numFmtId="0" fontId="16" fillId="0" borderId="10" xfId="0" applyFont="1" applyFill="1" applyBorder="1" applyAlignment="1">
      <alignment horizontal="left" vertical="center" wrapText="1"/>
    </xf>
    <xf numFmtId="166" fontId="16" fillId="4" borderId="13" xfId="1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0" fillId="0" borderId="0" xfId="0" applyFill="1" applyBorder="1" applyAlignment="1"/>
    <xf numFmtId="0" fontId="16" fillId="0" borderId="11" xfId="0" applyFont="1" applyFill="1" applyBorder="1" applyAlignment="1">
      <alignment horizontal="center" vertical="center" wrapText="1"/>
    </xf>
    <xf numFmtId="0" fontId="16" fillId="0" borderId="0" xfId="0" applyFont="1" applyBorder="1" applyAlignment="1">
      <alignment horizontal="left" wrapText="1"/>
    </xf>
    <xf numFmtId="0" fontId="0" fillId="0" borderId="0" xfId="0" applyFont="1" applyBorder="1" applyAlignment="1">
      <alignment horizontal="right" vertical="top"/>
    </xf>
    <xf numFmtId="0" fontId="0" fillId="0" borderId="0" xfId="0" applyBorder="1"/>
    <xf numFmtId="174" fontId="14" fillId="0" borderId="0" xfId="4" applyNumberFormat="1" applyFill="1"/>
    <xf numFmtId="1" fontId="0" fillId="0" borderId="11" xfId="0" applyNumberFormat="1" applyBorder="1" applyAlignment="1">
      <alignment horizontal="center" vertical="center" wrapText="1"/>
    </xf>
    <xf numFmtId="0" fontId="0" fillId="0" borderId="0" xfId="0" applyAlignment="1">
      <alignment wrapText="1"/>
    </xf>
    <xf numFmtId="0" fontId="42" fillId="0" borderId="12" xfId="4" applyFont="1" applyFill="1" applyBorder="1" applyAlignment="1">
      <alignment vertical="center" wrapText="1"/>
    </xf>
    <xf numFmtId="0" fontId="41" fillId="0" borderId="0" xfId="0" applyFont="1" applyFill="1" applyAlignment="1">
      <alignment wrapText="1"/>
    </xf>
    <xf numFmtId="0" fontId="0" fillId="0" borderId="0" xfId="0" applyAlignment="1">
      <alignment horizontal="left" vertical="center" wrapText="1"/>
    </xf>
    <xf numFmtId="10" fontId="0" fillId="0" borderId="0" xfId="0" applyNumberFormat="1" applyAlignment="1">
      <alignment horizontal="left" vertical="center" wrapText="1"/>
    </xf>
    <xf numFmtId="0" fontId="11" fillId="0" borderId="0" xfId="1" applyFont="1" applyAlignment="1">
      <alignment vertical="center"/>
    </xf>
    <xf numFmtId="0" fontId="14" fillId="4" borderId="0" xfId="4" applyFill="1" applyAlignment="1"/>
    <xf numFmtId="0" fontId="32" fillId="0" borderId="7" xfId="4" applyFont="1" applyBorder="1" applyAlignment="1">
      <alignment horizontal="left" vertical="center"/>
    </xf>
    <xf numFmtId="0" fontId="16" fillId="4" borderId="0" xfId="4" applyFont="1" applyFill="1" applyBorder="1" applyAlignment="1">
      <alignment vertical="justify" wrapText="1"/>
    </xf>
    <xf numFmtId="0" fontId="14" fillId="0" borderId="7" xfId="4" applyBorder="1" applyAlignment="1">
      <alignment vertical="center"/>
    </xf>
    <xf numFmtId="0" fontId="43" fillId="0" borderId="7" xfId="0" applyFont="1" applyBorder="1" applyAlignment="1">
      <alignment horizontal="right" vertical="center"/>
    </xf>
    <xf numFmtId="0" fontId="43" fillId="0" borderId="0" xfId="0" applyFont="1" applyAlignment="1">
      <alignment horizontal="justify" vertical="center"/>
    </xf>
    <xf numFmtId="0" fontId="43" fillId="0" borderId="0" xfId="0" applyFont="1" applyAlignment="1">
      <alignment horizontal="left" vertical="center"/>
    </xf>
    <xf numFmtId="0" fontId="0" fillId="0" borderId="0" xfId="0" applyAlignment="1">
      <alignment horizontal="left" wrapText="1"/>
    </xf>
    <xf numFmtId="0" fontId="0" fillId="0" borderId="11" xfId="0" applyBorder="1" applyAlignment="1">
      <alignment horizontal="left" vertical="center" wrapText="1"/>
    </xf>
    <xf numFmtId="10" fontId="0" fillId="0" borderId="11" xfId="0" applyNumberFormat="1" applyBorder="1" applyAlignment="1">
      <alignment horizontal="left" vertical="center" wrapText="1"/>
    </xf>
    <xf numFmtId="0" fontId="47" fillId="0" borderId="11" xfId="0" applyFont="1" applyBorder="1" applyAlignment="1">
      <alignment horizontal="left" vertical="center" wrapText="1"/>
    </xf>
    <xf numFmtId="0" fontId="48" fillId="0" borderId="11" xfId="0" applyFont="1" applyBorder="1" applyAlignment="1">
      <alignment horizontal="left" vertical="center" wrapText="1"/>
    </xf>
    <xf numFmtId="10" fontId="36" fillId="0" borderId="11" xfId="0" applyNumberFormat="1" applyFont="1" applyBorder="1" applyAlignment="1">
      <alignment horizontal="left" vertical="center"/>
    </xf>
    <xf numFmtId="0" fontId="0" fillId="0" borderId="0" xfId="0" applyFill="1"/>
    <xf numFmtId="0" fontId="2" fillId="3" borderId="4" xfId="1" applyFont="1" applyFill="1" applyBorder="1" applyAlignment="1">
      <alignment vertical="center" wrapText="1"/>
    </xf>
    <xf numFmtId="0" fontId="2" fillId="3" borderId="0" xfId="1" applyFont="1" applyFill="1" applyBorder="1" applyAlignment="1">
      <alignment vertical="center" wrapText="1"/>
    </xf>
    <xf numFmtId="0" fontId="2" fillId="3" borderId="5" xfId="1" applyFont="1" applyFill="1" applyBorder="1" applyAlignment="1">
      <alignment vertical="center" wrapText="1"/>
    </xf>
    <xf numFmtId="0" fontId="8" fillId="6" borderId="4" xfId="2" applyFill="1" applyBorder="1" applyAlignment="1" applyProtection="1">
      <alignment vertical="center" wrapText="1"/>
    </xf>
    <xf numFmtId="0" fontId="8" fillId="6" borderId="0" xfId="2" applyFill="1" applyBorder="1" applyAlignment="1" applyProtection="1">
      <alignment vertical="center" wrapText="1"/>
    </xf>
    <xf numFmtId="0" fontId="8" fillId="6" borderId="5" xfId="2" applyFill="1" applyBorder="1" applyAlignment="1" applyProtection="1">
      <alignment vertical="center" wrapText="1"/>
    </xf>
    <xf numFmtId="0" fontId="2" fillId="5" borderId="4" xfId="1" applyFont="1" applyFill="1" applyBorder="1" applyAlignment="1">
      <alignment horizontal="left" vertical="center" wrapText="1"/>
    </xf>
    <xf numFmtId="0" fontId="2" fillId="5" borderId="0" xfId="1" applyFont="1" applyFill="1" applyBorder="1" applyAlignment="1">
      <alignment horizontal="left" vertical="center" wrapText="1"/>
    </xf>
    <xf numFmtId="0" fontId="2" fillId="5" borderId="5" xfId="1" applyFont="1" applyFill="1" applyBorder="1" applyAlignment="1">
      <alignment horizontal="left" vertical="center" wrapText="1"/>
    </xf>
    <xf numFmtId="0" fontId="8" fillId="4" borderId="4" xfId="2" applyFill="1" applyBorder="1" applyAlignment="1" applyProtection="1">
      <alignment horizontal="center" vertical="center" wrapText="1"/>
    </xf>
    <xf numFmtId="0" fontId="8" fillId="4" borderId="0" xfId="2" applyFill="1" applyBorder="1" applyAlignment="1" applyProtection="1">
      <alignment horizontal="center" vertical="center" wrapText="1"/>
    </xf>
    <xf numFmtId="0" fontId="8" fillId="4" borderId="5" xfId="2" applyFill="1" applyBorder="1" applyAlignment="1" applyProtection="1">
      <alignment horizontal="center" vertical="center" wrapText="1"/>
    </xf>
    <xf numFmtId="0" fontId="4" fillId="2" borderId="4" xfId="0" applyFont="1" applyFill="1" applyBorder="1" applyAlignment="1">
      <alignment horizontal="left"/>
    </xf>
    <xf numFmtId="0" fontId="4" fillId="2" borderId="0" xfId="0" applyFont="1" applyFill="1" applyBorder="1" applyAlignment="1">
      <alignment horizontal="left"/>
    </xf>
    <xf numFmtId="0" fontId="4" fillId="2" borderId="5" xfId="0" applyFont="1" applyFill="1" applyBorder="1" applyAlignment="1">
      <alignment horizontal="left"/>
    </xf>
    <xf numFmtId="0" fontId="6" fillId="4" borderId="4" xfId="1" quotePrefix="1" applyFont="1" applyFill="1" applyBorder="1" applyAlignment="1">
      <alignment horizontal="left" vertical="center" wrapText="1"/>
    </xf>
    <xf numFmtId="0" fontId="6" fillId="4" borderId="0" xfId="1" applyFont="1" applyFill="1" applyBorder="1" applyAlignment="1">
      <alignment horizontal="left" vertical="center" wrapText="1"/>
    </xf>
    <xf numFmtId="0" fontId="6" fillId="4" borderId="5" xfId="1" applyFont="1" applyFill="1" applyBorder="1" applyAlignment="1">
      <alignment horizontal="left" vertical="center" wrapText="1"/>
    </xf>
    <xf numFmtId="0" fontId="3" fillId="0" borderId="4" xfId="1" applyFont="1" applyBorder="1" applyAlignment="1">
      <alignment vertical="center" wrapText="1"/>
    </xf>
    <xf numFmtId="0" fontId="3" fillId="0" borderId="0" xfId="1" applyFont="1" applyBorder="1" applyAlignment="1">
      <alignment vertical="center" wrapText="1"/>
    </xf>
    <xf numFmtId="0" fontId="3" fillId="0" borderId="5" xfId="1" applyFont="1" applyBorder="1" applyAlignment="1">
      <alignment vertical="center" wrapText="1"/>
    </xf>
    <xf numFmtId="0" fontId="8" fillId="6" borderId="4" xfId="2" applyFill="1" applyBorder="1" applyAlignment="1" applyProtection="1">
      <alignment horizontal="left" vertical="center" wrapText="1"/>
    </xf>
    <xf numFmtId="0" fontId="8" fillId="6" borderId="0" xfId="2" applyFill="1" applyBorder="1" applyAlignment="1" applyProtection="1">
      <alignment horizontal="left" vertical="center" wrapText="1"/>
    </xf>
    <xf numFmtId="0" fontId="8" fillId="6" borderId="5" xfId="2" applyFill="1" applyBorder="1" applyAlignment="1" applyProtection="1">
      <alignment horizontal="left" vertical="center" wrapText="1"/>
    </xf>
    <xf numFmtId="0" fontId="7" fillId="2" borderId="4" xfId="0" applyFont="1" applyFill="1" applyBorder="1" applyAlignment="1">
      <alignment horizontal="left"/>
    </xf>
    <xf numFmtId="0" fontId="7" fillId="2" borderId="0" xfId="0" applyFont="1" applyFill="1" applyBorder="1" applyAlignment="1">
      <alignment horizontal="left"/>
    </xf>
    <xf numFmtId="0" fontId="7" fillId="2" borderId="5" xfId="0" applyFont="1" applyFill="1" applyBorder="1" applyAlignment="1">
      <alignment horizontal="left"/>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8" fillId="0" borderId="4" xfId="2" applyFill="1" applyBorder="1" applyAlignment="1" applyProtection="1">
      <alignment horizontal="center" vertical="center" wrapText="1"/>
    </xf>
    <xf numFmtId="0" fontId="8" fillId="0" borderId="0" xfId="2" applyFill="1" applyBorder="1" applyAlignment="1" applyProtection="1">
      <alignment horizontal="center" vertical="center" wrapText="1"/>
    </xf>
    <xf numFmtId="0" fontId="8" fillId="0" borderId="5" xfId="2" applyFill="1" applyBorder="1" applyAlignment="1" applyProtection="1">
      <alignment horizontal="center" vertical="center" wrapText="1"/>
    </xf>
    <xf numFmtId="0" fontId="3" fillId="3" borderId="4" xfId="1" applyFont="1" applyFill="1" applyBorder="1" applyAlignment="1">
      <alignment vertical="center" wrapText="1"/>
    </xf>
    <xf numFmtId="0" fontId="3" fillId="3" borderId="0" xfId="1" applyFont="1" applyFill="1" applyBorder="1" applyAlignment="1">
      <alignment vertical="center" wrapText="1"/>
    </xf>
    <xf numFmtId="0" fontId="3" fillId="3" borderId="5" xfId="1" applyFont="1" applyFill="1" applyBorder="1" applyAlignment="1">
      <alignmen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6" fillId="0" borderId="0" xfId="4" applyFont="1" applyFill="1" applyBorder="1" applyAlignment="1">
      <alignment horizontal="justify"/>
    </xf>
    <xf numFmtId="0" fontId="14" fillId="0" borderId="0" xfId="4" applyFill="1" applyBorder="1" applyAlignment="1"/>
    <xf numFmtId="0" fontId="16" fillId="0" borderId="0" xfId="4" applyFont="1" applyAlignment="1">
      <alignment horizontal="justify"/>
    </xf>
    <xf numFmtId="0" fontId="14" fillId="0" borderId="0" xfId="4" applyAlignment="1"/>
    <xf numFmtId="0" fontId="32" fillId="0" borderId="0" xfId="4" applyFont="1" applyBorder="1" applyAlignment="1">
      <alignment horizontal="left" vertical="center"/>
    </xf>
    <xf numFmtId="0" fontId="12" fillId="3" borderId="9" xfId="4" applyFont="1" applyFill="1" applyBorder="1" applyAlignment="1">
      <alignment vertical="top" wrapText="1"/>
    </xf>
    <xf numFmtId="0" fontId="12" fillId="3" borderId="10" xfId="4" applyFont="1" applyFill="1" applyBorder="1" applyAlignment="1">
      <alignment vertical="top" wrapText="1"/>
    </xf>
    <xf numFmtId="0" fontId="12" fillId="3" borderId="9" xfId="4" applyFont="1" applyFill="1" applyBorder="1" applyAlignment="1">
      <alignment horizontal="center" vertical="center" wrapText="1"/>
    </xf>
    <xf numFmtId="0" fontId="12" fillId="3" borderId="10"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6" fillId="0" borderId="12" xfId="4" applyFont="1" applyBorder="1" applyAlignment="1">
      <alignment horizontal="justify" vertical="center"/>
    </xf>
    <xf numFmtId="0" fontId="14" fillId="0" borderId="12" xfId="4" applyBorder="1" applyAlignment="1">
      <alignment vertical="center"/>
    </xf>
    <xf numFmtId="0" fontId="32" fillId="4" borderId="0" xfId="4" applyFont="1" applyFill="1" applyAlignment="1">
      <alignment horizontal="left" vertical="center"/>
    </xf>
    <xf numFmtId="0" fontId="17" fillId="4" borderId="9" xfId="4" applyFont="1" applyFill="1" applyBorder="1" applyAlignment="1">
      <alignment horizontal="center" vertical="center" textRotation="90" wrapText="1"/>
    </xf>
    <xf numFmtId="0" fontId="17" fillId="4" borderId="10" xfId="4" applyFont="1" applyFill="1" applyBorder="1" applyAlignment="1">
      <alignment horizontal="center" vertical="center" textRotation="90" wrapText="1"/>
    </xf>
    <xf numFmtId="0" fontId="17" fillId="4" borderId="9" xfId="4" applyFont="1" applyFill="1" applyBorder="1" applyAlignment="1">
      <alignment horizontal="center" vertical="center" textRotation="90"/>
    </xf>
    <xf numFmtId="0" fontId="17" fillId="4" borderId="13" xfId="4" applyFont="1" applyFill="1" applyBorder="1" applyAlignment="1">
      <alignment horizontal="center" vertical="center" textRotation="90"/>
    </xf>
    <xf numFmtId="0" fontId="17" fillId="4" borderId="1" xfId="4" applyFont="1" applyFill="1" applyBorder="1" applyAlignment="1">
      <alignment horizontal="left" vertical="center"/>
    </xf>
    <xf numFmtId="0" fontId="20" fillId="4" borderId="3" xfId="4" applyFont="1" applyFill="1" applyBorder="1" applyAlignment="1">
      <alignment horizontal="left" vertical="center"/>
    </xf>
    <xf numFmtId="0" fontId="16" fillId="4" borderId="0" xfId="4" applyFont="1" applyFill="1" applyBorder="1" applyAlignment="1">
      <alignment horizontal="left" vertical="center" wrapText="1"/>
    </xf>
    <xf numFmtId="0" fontId="16" fillId="4" borderId="12"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9" xfId="4" applyFont="1" applyFill="1" applyBorder="1" applyAlignment="1">
      <alignment horizontal="center" vertical="top" wrapText="1"/>
    </xf>
    <xf numFmtId="0" fontId="17" fillId="4" borderId="10" xfId="4" applyFont="1" applyFill="1" applyBorder="1" applyAlignment="1">
      <alignment horizontal="center" vertical="top" wrapText="1"/>
    </xf>
    <xf numFmtId="0" fontId="16" fillId="4" borderId="12" xfId="4" applyFont="1" applyFill="1" applyBorder="1" applyAlignment="1">
      <alignment horizontal="left" vertical="justify" wrapText="1"/>
    </xf>
    <xf numFmtId="0" fontId="16" fillId="4" borderId="0" xfId="4" applyFont="1" applyFill="1" applyAlignment="1">
      <alignment horizontal="left" vertical="center"/>
    </xf>
    <xf numFmtId="0" fontId="16" fillId="4" borderId="0" xfId="4" applyFont="1" applyFill="1" applyAlignment="1">
      <alignment horizontal="left"/>
    </xf>
    <xf numFmtId="0" fontId="14" fillId="4" borderId="5" xfId="4" applyFill="1" applyBorder="1" applyAlignment="1">
      <alignment horizontal="center"/>
    </xf>
    <xf numFmtId="0" fontId="14" fillId="4" borderId="8" xfId="4" applyFill="1" applyBorder="1" applyAlignment="1">
      <alignment horizontal="center"/>
    </xf>
    <xf numFmtId="0" fontId="12" fillId="4" borderId="9" xfId="4" applyFont="1" applyFill="1" applyBorder="1" applyAlignment="1">
      <alignment horizontal="center" vertical="center" wrapText="1"/>
    </xf>
    <xf numFmtId="0" fontId="12" fillId="4" borderId="1" xfId="4" applyFont="1" applyFill="1" applyBorder="1" applyAlignment="1">
      <alignment horizontal="center" vertical="center" wrapText="1"/>
    </xf>
    <xf numFmtId="0" fontId="12" fillId="4" borderId="3" xfId="4" applyFont="1" applyFill="1" applyBorder="1" applyAlignment="1">
      <alignment horizontal="center" vertical="center" wrapText="1"/>
    </xf>
    <xf numFmtId="0" fontId="12" fillId="4" borderId="1" xfId="4" applyFont="1" applyFill="1" applyBorder="1" applyAlignment="1">
      <alignment horizontal="center" wrapText="1"/>
    </xf>
    <xf numFmtId="0" fontId="12" fillId="4" borderId="3" xfId="4" applyFont="1" applyFill="1" applyBorder="1" applyAlignment="1">
      <alignment horizontal="center" wrapText="1"/>
    </xf>
    <xf numFmtId="0" fontId="12" fillId="4" borderId="11" xfId="4" applyFont="1" applyFill="1" applyBorder="1" applyAlignment="1">
      <alignment horizontal="center" vertical="center" wrapText="1"/>
    </xf>
    <xf numFmtId="0" fontId="21" fillId="4" borderId="10" xfId="4" applyFont="1" applyFill="1" applyBorder="1" applyAlignment="1"/>
    <xf numFmtId="0" fontId="16" fillId="0" borderId="0" xfId="0" applyFont="1" applyAlignment="1">
      <alignment horizontal="left" vertical="center"/>
    </xf>
    <xf numFmtId="0" fontId="11" fillId="0" borderId="0" xfId="0" applyFont="1" applyAlignment="1">
      <alignment horizontal="left" vertical="center"/>
    </xf>
    <xf numFmtId="0" fontId="39" fillId="0" borderId="1" xfId="0" applyFont="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16" fillId="0" borderId="0"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1" fillId="0" borderId="0" xfId="0" applyFont="1" applyAlignment="1">
      <alignment horizontal="left" vertical="center" wrapText="1"/>
    </xf>
    <xf numFmtId="0" fontId="43" fillId="0" borderId="0" xfId="0" applyFont="1" applyAlignment="1">
      <alignment horizontal="left" vertical="center"/>
    </xf>
    <xf numFmtId="0" fontId="14" fillId="0" borderId="18" xfId="4" applyBorder="1" applyAlignment="1">
      <alignment horizontal="center" vertical="center"/>
    </xf>
    <xf numFmtId="0" fontId="14" fillId="0" borderId="0" xfId="4" applyBorder="1" applyAlignment="1">
      <alignment horizontal="center" vertical="center"/>
    </xf>
    <xf numFmtId="0" fontId="14" fillId="0" borderId="17" xfId="4" applyBorder="1" applyAlignment="1">
      <alignment horizontal="center" vertical="center"/>
    </xf>
    <xf numFmtId="0" fontId="22" fillId="6" borderId="14" xfId="4" applyFont="1" applyFill="1" applyBorder="1" applyAlignment="1">
      <alignment horizontal="center" vertical="center"/>
    </xf>
    <xf numFmtId="0" fontId="4" fillId="6" borderId="12" xfId="4" applyFont="1" applyFill="1" applyBorder="1" applyAlignment="1">
      <alignment horizontal="center" vertical="center"/>
    </xf>
    <xf numFmtId="0" fontId="5" fillId="6" borderId="12" xfId="4" applyFont="1" applyFill="1" applyBorder="1" applyAlignment="1">
      <alignment horizontal="left" vertical="center" wrapText="1"/>
    </xf>
    <xf numFmtId="0" fontId="22" fillId="3" borderId="6" xfId="4" applyFont="1" applyFill="1" applyBorder="1" applyAlignment="1">
      <alignment horizontal="center" vertical="center"/>
    </xf>
    <xf numFmtId="0" fontId="4" fillId="3" borderId="7" xfId="4" applyFont="1" applyFill="1" applyBorder="1" applyAlignment="1">
      <alignment horizontal="center" vertical="center"/>
    </xf>
    <xf numFmtId="0" fontId="5" fillId="3" borderId="7" xfId="4" applyFont="1" applyFill="1" applyBorder="1" applyAlignment="1">
      <alignment horizontal="left" vertical="top" wrapText="1"/>
    </xf>
    <xf numFmtId="0" fontId="14" fillId="0" borderId="0" xfId="4" applyAlignment="1">
      <alignment horizontal="center" vertical="center"/>
    </xf>
    <xf numFmtId="0" fontId="14" fillId="0" borderId="25" xfId="4" applyBorder="1" applyAlignment="1">
      <alignment horizontal="center" vertical="center"/>
    </xf>
    <xf numFmtId="0" fontId="14" fillId="0" borderId="4" xfId="4" applyBorder="1" applyAlignment="1">
      <alignment horizontal="center" vertical="center"/>
    </xf>
    <xf numFmtId="0" fontId="14" fillId="0" borderId="24" xfId="4" applyBorder="1" applyAlignment="1">
      <alignment horizontal="center" vertical="center"/>
    </xf>
    <xf numFmtId="0" fontId="24" fillId="6" borderId="14" xfId="4" applyFont="1" applyFill="1" applyBorder="1" applyAlignment="1">
      <alignment horizontal="center" vertical="center"/>
    </xf>
    <xf numFmtId="0" fontId="2" fillId="6" borderId="12" xfId="4" applyFont="1" applyFill="1" applyBorder="1" applyAlignment="1">
      <alignment horizontal="center" vertical="center"/>
    </xf>
    <xf numFmtId="0" fontId="20" fillId="0" borderId="0" xfId="4" applyFont="1" applyFill="1" applyBorder="1" applyAlignment="1">
      <alignment horizontal="center" vertical="center"/>
    </xf>
    <xf numFmtId="0" fontId="29" fillId="0" borderId="25" xfId="4" applyFont="1" applyBorder="1" applyAlignment="1">
      <alignment horizontal="center" vertical="center"/>
    </xf>
    <xf numFmtId="0" fontId="29" fillId="0" borderId="4" xfId="4" applyFont="1" applyBorder="1" applyAlignment="1">
      <alignment horizontal="center" vertical="center"/>
    </xf>
    <xf numFmtId="0" fontId="29" fillId="0" borderId="24" xfId="4" applyFont="1" applyBorder="1" applyAlignment="1">
      <alignment horizontal="center" vertical="center"/>
    </xf>
    <xf numFmtId="0" fontId="20" fillId="0" borderId="26" xfId="4" applyFont="1" applyBorder="1" applyAlignment="1">
      <alignment horizontal="center" vertical="center"/>
    </xf>
    <xf numFmtId="0" fontId="20" fillId="0" borderId="27" xfId="4" applyFont="1" applyBorder="1" applyAlignment="1">
      <alignment horizontal="center" vertical="center"/>
    </xf>
    <xf numFmtId="0" fontId="20" fillId="0" borderId="28" xfId="4" applyFont="1" applyBorder="1" applyAlignment="1">
      <alignment horizontal="center" vertical="center"/>
    </xf>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Alignment="1">
      <alignment horizontal="left"/>
    </xf>
    <xf numFmtId="0" fontId="11" fillId="0" borderId="0" xfId="1" applyFont="1" applyAlignment="1">
      <alignment horizontal="center" vertical="center"/>
    </xf>
    <xf numFmtId="0" fontId="24" fillId="6" borderId="14" xfId="4" applyFont="1" applyFill="1" applyBorder="1" applyAlignment="1">
      <alignment horizontal="left" vertical="center" wrapText="1"/>
    </xf>
    <xf numFmtId="0" fontId="2" fillId="6" borderId="12" xfId="4" applyFont="1" applyFill="1" applyBorder="1" applyAlignment="1">
      <alignment horizontal="left" vertical="center" wrapText="1"/>
    </xf>
    <xf numFmtId="0" fontId="11" fillId="0" borderId="0" xfId="1" applyFont="1" applyAlignment="1">
      <alignment horizontal="center" vertical="center" wrapText="1"/>
    </xf>
    <xf numFmtId="0" fontId="43" fillId="0" borderId="0" xfId="0" applyNumberFormat="1" applyFont="1" applyAlignment="1">
      <alignment horizontal="left" vertical="center" wrapText="1"/>
    </xf>
    <xf numFmtId="0" fontId="43" fillId="0" borderId="0" xfId="0" applyFont="1" applyAlignment="1">
      <alignment vertical="center"/>
    </xf>
    <xf numFmtId="0" fontId="19" fillId="0" borderId="0" xfId="1" applyFont="1" applyAlignment="1">
      <alignment horizontal="center" vertical="center" wrapText="1"/>
    </xf>
    <xf numFmtId="0" fontId="24" fillId="6" borderId="14" xfId="4" applyFont="1" applyFill="1" applyBorder="1" applyAlignment="1">
      <alignment horizontal="center" vertical="center" wrapText="1"/>
    </xf>
    <xf numFmtId="0" fontId="2" fillId="6" borderId="12" xfId="4" applyFont="1" applyFill="1" applyBorder="1" applyAlignment="1">
      <alignment horizontal="center" vertical="center" wrapText="1"/>
    </xf>
    <xf numFmtId="0" fontId="5" fillId="6" borderId="2" xfId="4" applyFont="1" applyFill="1" applyBorder="1" applyAlignment="1">
      <alignment horizontal="left" vertical="center" wrapText="1"/>
    </xf>
    <xf numFmtId="0" fontId="43" fillId="0" borderId="0" xfId="0" applyFont="1" applyAlignment="1">
      <alignment horizontal="left" vertical="center" wrapText="1"/>
    </xf>
    <xf numFmtId="0" fontId="11" fillId="0" borderId="0" xfId="1" applyFont="1" applyAlignment="1">
      <alignment horizontal="left" vertical="center"/>
    </xf>
    <xf numFmtId="0" fontId="0" fillId="0" borderId="37" xfId="0" applyBorder="1" applyAlignment="1">
      <alignment horizontal="center" vertical="center"/>
    </xf>
    <xf numFmtId="0" fontId="24" fillId="6" borderId="14" xfId="11" applyFont="1" applyFill="1" applyBorder="1" applyAlignment="1">
      <alignment horizontal="center" vertical="center"/>
    </xf>
    <xf numFmtId="0" fontId="2" fillId="6" borderId="12" xfId="11" applyFont="1" applyFill="1" applyBorder="1" applyAlignment="1">
      <alignment horizontal="center" vertical="center"/>
    </xf>
    <xf numFmtId="0" fontId="5" fillId="6" borderId="12" xfId="11" applyFont="1" applyFill="1" applyBorder="1" applyAlignment="1">
      <alignment horizontal="left" vertical="center" wrapText="1"/>
    </xf>
    <xf numFmtId="173" fontId="36" fillId="0" borderId="40" xfId="0" applyNumberFormat="1" applyFont="1" applyBorder="1" applyAlignment="1">
      <alignment horizontal="center" vertical="center"/>
    </xf>
    <xf numFmtId="173" fontId="36" fillId="0" borderId="39" xfId="0" applyNumberFormat="1" applyFont="1" applyBorder="1" applyAlignment="1">
      <alignment horizontal="center" vertical="center"/>
    </xf>
    <xf numFmtId="168" fontId="38" fillId="11" borderId="40" xfId="10" applyNumberFormat="1" applyFont="1" applyFill="1" applyBorder="1" applyAlignment="1">
      <alignment horizontal="center" vertical="center" wrapText="1"/>
    </xf>
    <xf numFmtId="168" fontId="38" fillId="11" borderId="38" xfId="10" applyNumberFormat="1" applyFont="1" applyFill="1" applyBorder="1" applyAlignment="1">
      <alignment horizontal="center" vertical="center" wrapText="1"/>
    </xf>
    <xf numFmtId="168" fontId="38" fillId="12" borderId="40" xfId="10" applyNumberFormat="1" applyFont="1" applyFill="1" applyBorder="1" applyAlignment="1">
      <alignment horizontal="center" vertical="center" wrapText="1"/>
    </xf>
    <xf numFmtId="168" fontId="38" fillId="12" borderId="38" xfId="1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5" fillId="6" borderId="11" xfId="11" applyFont="1" applyFill="1" applyBorder="1" applyAlignment="1">
      <alignment horizontal="left" vertical="center" wrapText="1"/>
    </xf>
    <xf numFmtId="0" fontId="24" fillId="6" borderId="11" xfId="11" applyFont="1" applyFill="1" applyBorder="1" applyAlignment="1">
      <alignment horizontal="center" vertical="center" wrapText="1"/>
    </xf>
    <xf numFmtId="0" fontId="8" fillId="3" borderId="4" xfId="2" applyFill="1" applyBorder="1" applyAlignment="1" applyProtection="1">
      <alignment horizontal="left" vertical="center"/>
    </xf>
    <xf numFmtId="0" fontId="8" fillId="3" borderId="0" xfId="2" applyFill="1" applyBorder="1" applyAlignment="1" applyProtection="1">
      <alignment horizontal="left" vertical="center"/>
    </xf>
    <xf numFmtId="0" fontId="8" fillId="3" borderId="5" xfId="2" applyFill="1" applyBorder="1" applyAlignment="1" applyProtection="1">
      <alignment horizontal="left" vertical="center"/>
    </xf>
  </cellXfs>
  <cellStyles count="12">
    <cellStyle name="Lien hypertexte" xfId="2" builtinId="8"/>
    <cellStyle name="Lien hypertexte 2" xfId="3"/>
    <cellStyle name="Milliers 2" xfId="6"/>
    <cellStyle name="Milliers 3" xfId="7"/>
    <cellStyle name="Milliers 4" xfId="10"/>
    <cellStyle name="Normal" xfId="0" builtinId="0"/>
    <cellStyle name="Normal 2" xfId="1"/>
    <cellStyle name="Normal 3" xfId="4"/>
    <cellStyle name="Normal 3 2" xfId="11"/>
    <cellStyle name="Normal_résultats_calés" xfId="8"/>
    <cellStyle name="Pourcentage 2" xfId="5"/>
    <cellStyle name="Pourcentage 3" xfId="9"/>
  </cellStyles>
  <dxfs count="0"/>
  <tableStyles count="0" defaultTableStyle="TableStyleMedium2" defaultPivotStyle="PivotStyleLight16"/>
  <colors>
    <mruColors>
      <color rgb="FF00808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35570469798654E-2"/>
          <c:y val="6.0064935064935064E-2"/>
          <c:w val="0.90268456375838924"/>
          <c:h val="0.87175324675324672"/>
        </c:manualLayout>
      </c:layout>
      <c:lineChart>
        <c:grouping val="standard"/>
        <c:varyColors val="0"/>
        <c:ser>
          <c:idx val="0"/>
          <c:order val="1"/>
          <c:tx>
            <c:v>Demandeurs d'emploi en catégories A, B, C - évolution trimestrielle (échelle de gauche)</c:v>
          </c:tx>
          <c:spPr>
            <a:ln w="38100">
              <a:solidFill>
                <a:srgbClr val="008080"/>
              </a:solidFill>
            </a:ln>
          </c:spPr>
          <c:marker>
            <c:symbol val="none"/>
          </c:marker>
          <c:cat>
            <c:numRef>
              <c:f>[2]Données!$A$6:$A$93</c:f>
              <c:numCache>
                <c:formatCode>General</c:formatCode>
                <c:ptCount val="88"/>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'Données graphique 1'!$C$7:$C$97</c:f>
              <c:numCache>
                <c:formatCode>0.0</c:formatCode>
                <c:ptCount val="91"/>
                <c:pt idx="0">
                  <c:v>0.99800752041092011</c:v>
                </c:pt>
                <c:pt idx="1">
                  <c:v>1.4877194386171961</c:v>
                </c:pt>
                <c:pt idx="2">
                  <c:v>1.0724554129064143</c:v>
                </c:pt>
                <c:pt idx="3">
                  <c:v>1.2997143163580851</c:v>
                </c:pt>
                <c:pt idx="4">
                  <c:v>1.0585308102489022</c:v>
                </c:pt>
                <c:pt idx="5">
                  <c:v>0.76695041371510297</c:v>
                </c:pt>
                <c:pt idx="6">
                  <c:v>0.31049442811369504</c:v>
                </c:pt>
                <c:pt idx="7">
                  <c:v>0.2492285222962928</c:v>
                </c:pt>
                <c:pt idx="8">
                  <c:v>-0.19244868035191812</c:v>
                </c:pt>
                <c:pt idx="9">
                  <c:v>-4.708663234046887E-3</c:v>
                </c:pt>
                <c:pt idx="10">
                  <c:v>0.44757951540865398</c:v>
                </c:pt>
                <c:pt idx="11">
                  <c:v>0.2526779645125693</c:v>
                </c:pt>
                <c:pt idx="12">
                  <c:v>-2.4549458976689285E-2</c:v>
                </c:pt>
                <c:pt idx="13">
                  <c:v>-1.8285652813474089</c:v>
                </c:pt>
                <c:pt idx="14">
                  <c:v>-2.0217540449373939</c:v>
                </c:pt>
                <c:pt idx="15">
                  <c:v>-2.2470380284806373</c:v>
                </c:pt>
                <c:pt idx="16">
                  <c:v>-3.2527887975525784</c:v>
                </c:pt>
                <c:pt idx="17">
                  <c:v>-2.0924116335927287</c:v>
                </c:pt>
                <c:pt idx="18">
                  <c:v>-3.1451693370934675</c:v>
                </c:pt>
                <c:pt idx="19">
                  <c:v>-2.1897196768421621</c:v>
                </c:pt>
                <c:pt idx="20">
                  <c:v>-0.6544099916016034</c:v>
                </c:pt>
                <c:pt idx="21">
                  <c:v>0.26895670466657534</c:v>
                </c:pt>
                <c:pt idx="22">
                  <c:v>1.7318426427295381</c:v>
                </c:pt>
                <c:pt idx="23">
                  <c:v>1.0330680233035197</c:v>
                </c:pt>
                <c:pt idx="24">
                  <c:v>0.87171448914012339</c:v>
                </c:pt>
                <c:pt idx="25">
                  <c:v>0.54185777508205846</c:v>
                </c:pt>
                <c:pt idx="26">
                  <c:v>0.76903364955982623</c:v>
                </c:pt>
                <c:pt idx="27">
                  <c:v>1.6142747021909543</c:v>
                </c:pt>
                <c:pt idx="28">
                  <c:v>0.79144736327589527</c:v>
                </c:pt>
                <c:pt idx="29">
                  <c:v>1.2114722595095697</c:v>
                </c:pt>
                <c:pt idx="30">
                  <c:v>1.3653752290319159</c:v>
                </c:pt>
                <c:pt idx="31">
                  <c:v>-0.61059234011656716</c:v>
                </c:pt>
                <c:pt idx="32">
                  <c:v>0.87636527817938537</c:v>
                </c:pt>
                <c:pt idx="33">
                  <c:v>1.2861550376291522</c:v>
                </c:pt>
                <c:pt idx="34">
                  <c:v>1.0066730881900288</c:v>
                </c:pt>
                <c:pt idx="35">
                  <c:v>0.50188390800925298</c:v>
                </c:pt>
                <c:pt idx="36">
                  <c:v>7.2876850350567443E-2</c:v>
                </c:pt>
                <c:pt idx="37">
                  <c:v>-0.97407913354366193</c:v>
                </c:pt>
                <c:pt idx="38">
                  <c:v>-1.9493066746294054</c:v>
                </c:pt>
                <c:pt idx="39">
                  <c:v>-2.040410548623024</c:v>
                </c:pt>
                <c:pt idx="40">
                  <c:v>-2.8210629086751586</c:v>
                </c:pt>
                <c:pt idx="41">
                  <c:v>-2.5468293521223559</c:v>
                </c:pt>
                <c:pt idx="42">
                  <c:v>-2.1608672769002903</c:v>
                </c:pt>
                <c:pt idx="43">
                  <c:v>-2.7415378899003677</c:v>
                </c:pt>
                <c:pt idx="44">
                  <c:v>-2.3027797576621523</c:v>
                </c:pt>
                <c:pt idx="45">
                  <c:v>-1.6479267406536202</c:v>
                </c:pt>
                <c:pt idx="46">
                  <c:v>-2.0342644187688901</c:v>
                </c:pt>
                <c:pt idx="47">
                  <c:v>-1.1766665657085718</c:v>
                </c:pt>
                <c:pt idx="48">
                  <c:v>-0.35061372726297729</c:v>
                </c:pt>
                <c:pt idx="49">
                  <c:v>0.97957501514728573</c:v>
                </c:pt>
                <c:pt idx="50">
                  <c:v>3.3908371557537302</c:v>
                </c:pt>
                <c:pt idx="51">
                  <c:v>5.7718310605993608</c:v>
                </c:pt>
                <c:pt idx="52">
                  <c:v>5.980470795316557</c:v>
                </c:pt>
                <c:pt idx="53">
                  <c:v>3.3868996780763445</c:v>
                </c:pt>
                <c:pt idx="54">
                  <c:v>3.0014259823645868</c:v>
                </c:pt>
                <c:pt idx="55">
                  <c:v>1.6097388832266728</c:v>
                </c:pt>
                <c:pt idx="56">
                  <c:v>1.4151997357581518</c:v>
                </c:pt>
                <c:pt idx="57">
                  <c:v>1.0161146248183013</c:v>
                </c:pt>
                <c:pt idx="58">
                  <c:v>0.87834922501385126</c:v>
                </c:pt>
                <c:pt idx="59">
                  <c:v>1.118398943407936</c:v>
                </c:pt>
                <c:pt idx="60">
                  <c:v>0.97541589391045469</c:v>
                </c:pt>
                <c:pt idx="61">
                  <c:v>1.4479544277576351</c:v>
                </c:pt>
                <c:pt idx="62">
                  <c:v>1.6398724039512973</c:v>
                </c:pt>
                <c:pt idx="63">
                  <c:v>1.7060496345933269</c:v>
                </c:pt>
                <c:pt idx="64">
                  <c:v>1.6227830487866552</c:v>
                </c:pt>
                <c:pt idx="65">
                  <c:v>2.7281110767961478</c:v>
                </c:pt>
                <c:pt idx="66">
                  <c:v>2.6657528544368634</c:v>
                </c:pt>
                <c:pt idx="67">
                  <c:v>2.4316924784424061</c:v>
                </c:pt>
                <c:pt idx="68">
                  <c:v>1.6100979972731879</c:v>
                </c:pt>
                <c:pt idx="69">
                  <c:v>0.60931941952339186</c:v>
                </c:pt>
                <c:pt idx="70">
                  <c:v>1.3373904167049691</c:v>
                </c:pt>
                <c:pt idx="71">
                  <c:v>1.1560994812893637</c:v>
                </c:pt>
                <c:pt idx="72">
                  <c:v>1.3515859435061945</c:v>
                </c:pt>
                <c:pt idx="73">
                  <c:v>1.3068340096822093</c:v>
                </c:pt>
                <c:pt idx="74">
                  <c:v>1.8421595349174165</c:v>
                </c:pt>
                <c:pt idx="75">
                  <c:v>1.6590591489066628</c:v>
                </c:pt>
                <c:pt idx="76">
                  <c:v>2.0648342892419085</c:v>
                </c:pt>
                <c:pt idx="77">
                  <c:v>0.37908225522292166</c:v>
                </c:pt>
                <c:pt idx="78">
                  <c:v>0.80189455909813412</c:v>
                </c:pt>
                <c:pt idx="79">
                  <c:v>0.22694256580638444</c:v>
                </c:pt>
                <c:pt idx="80">
                  <c:v>-0.66888356432759566</c:v>
                </c:pt>
                <c:pt idx="81">
                  <c:v>0.64231905104342257</c:v>
                </c:pt>
                <c:pt idx="82">
                  <c:v>6.0179950191123453E-2</c:v>
                </c:pt>
                <c:pt idx="83">
                  <c:v>0.76332305516412935</c:v>
                </c:pt>
                <c:pt idx="84">
                  <c:v>0.7389632840519138</c:v>
                </c:pt>
                <c:pt idx="85">
                  <c:v>0.96012813091755267</c:v>
                </c:pt>
                <c:pt idx="86">
                  <c:v>0.26958736558686008</c:v>
                </c:pt>
                <c:pt idx="87">
                  <c:v>0.13308190018687832</c:v>
                </c:pt>
                <c:pt idx="88">
                  <c:v>0.12448265580967338</c:v>
                </c:pt>
                <c:pt idx="89">
                  <c:v>0.14485292633193481</c:v>
                </c:pt>
                <c:pt idx="90">
                  <c:v>-0.60226087219468993</c:v>
                </c:pt>
              </c:numCache>
            </c:numRef>
          </c:val>
          <c:smooth val="0"/>
          <c:extLst>
            <c:ext xmlns:c16="http://schemas.microsoft.com/office/drawing/2014/chart" uri="{C3380CC4-5D6E-409C-BE32-E72D297353CC}">
              <c16:uniqueId val="{00000000-D3B2-49F9-BE69-58A8A01FBF77}"/>
            </c:ext>
          </c:extLst>
        </c:ser>
        <c:dLbls>
          <c:showLegendKey val="0"/>
          <c:showVal val="0"/>
          <c:showCatName val="0"/>
          <c:showSerName val="0"/>
          <c:showPercent val="0"/>
          <c:showBubbleSize val="0"/>
        </c:dLbls>
        <c:marker val="1"/>
        <c:smooth val="0"/>
        <c:axId val="536114832"/>
        <c:axId val="1"/>
      </c:lineChart>
      <c:lineChart>
        <c:grouping val="standard"/>
        <c:varyColors val="0"/>
        <c:ser>
          <c:idx val="1"/>
          <c:order val="0"/>
          <c:tx>
            <c:v>Produit intérieur brut - évolution trimestrielle (échelle inversée - échelle de droite)</c:v>
          </c:tx>
          <c:spPr>
            <a:ln w="38100">
              <a:solidFill>
                <a:srgbClr val="000080"/>
              </a:solidFill>
              <a:prstDash val="solid"/>
            </a:ln>
          </c:spPr>
          <c:marker>
            <c:symbol val="none"/>
          </c:marker>
          <c:cat>
            <c:numRef>
              <c:f>'Données graphique 1'!$A$6:$A$97</c:f>
              <c:numCache>
                <c:formatCode>General</c:formatCode>
                <c:ptCount val="92"/>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numCache>
            </c:numRef>
          </c:cat>
          <c:val>
            <c:numRef>
              <c:f>'Données graphique 1'!$D$7:$D$97</c:f>
              <c:numCache>
                <c:formatCode>0.0</c:formatCode>
                <c:ptCount val="91"/>
                <c:pt idx="0">
                  <c:v>0.3</c:v>
                </c:pt>
                <c:pt idx="1">
                  <c:v>0.6</c:v>
                </c:pt>
                <c:pt idx="2">
                  <c:v>0.1</c:v>
                </c:pt>
                <c:pt idx="3">
                  <c:v>0.3</c:v>
                </c:pt>
                <c:pt idx="4">
                  <c:v>1.1000000000000001</c:v>
                </c:pt>
                <c:pt idx="5">
                  <c:v>0.7</c:v>
                </c:pt>
                <c:pt idx="6">
                  <c:v>1.1000000000000001</c:v>
                </c:pt>
                <c:pt idx="7">
                  <c:v>0.9</c:v>
                </c:pt>
                <c:pt idx="8">
                  <c:v>0.9</c:v>
                </c:pt>
                <c:pt idx="9">
                  <c:v>0.7</c:v>
                </c:pt>
                <c:pt idx="10">
                  <c:v>0.8</c:v>
                </c:pt>
                <c:pt idx="11">
                  <c:v>0.5</c:v>
                </c:pt>
                <c:pt idx="12">
                  <c:v>0.8</c:v>
                </c:pt>
                <c:pt idx="13">
                  <c:v>1.2</c:v>
                </c:pt>
                <c:pt idx="14">
                  <c:v>1.4</c:v>
                </c:pt>
                <c:pt idx="15">
                  <c:v>0.9</c:v>
                </c:pt>
                <c:pt idx="16">
                  <c:v>0.9</c:v>
                </c:pt>
                <c:pt idx="17">
                  <c:v>0.6</c:v>
                </c:pt>
                <c:pt idx="18">
                  <c:v>0.8</c:v>
                </c:pt>
                <c:pt idx="19">
                  <c:v>0.5</c:v>
                </c:pt>
                <c:pt idx="20">
                  <c:v>0.1</c:v>
                </c:pt>
                <c:pt idx="21">
                  <c:v>0.4</c:v>
                </c:pt>
                <c:pt idx="22">
                  <c:v>0</c:v>
                </c:pt>
                <c:pt idx="23">
                  <c:v>0.3</c:v>
                </c:pt>
                <c:pt idx="24">
                  <c:v>0.5</c:v>
                </c:pt>
                <c:pt idx="25">
                  <c:v>0.4</c:v>
                </c:pt>
                <c:pt idx="26">
                  <c:v>0</c:v>
                </c:pt>
                <c:pt idx="27">
                  <c:v>0.1</c:v>
                </c:pt>
                <c:pt idx="28">
                  <c:v>-0.2</c:v>
                </c:pt>
                <c:pt idx="29">
                  <c:v>0.7</c:v>
                </c:pt>
                <c:pt idx="30">
                  <c:v>0.8</c:v>
                </c:pt>
                <c:pt idx="31">
                  <c:v>0.9</c:v>
                </c:pt>
                <c:pt idx="32">
                  <c:v>0.7</c:v>
                </c:pt>
                <c:pt idx="33">
                  <c:v>0.3</c:v>
                </c:pt>
                <c:pt idx="34">
                  <c:v>0.7</c:v>
                </c:pt>
                <c:pt idx="35">
                  <c:v>0.2</c:v>
                </c:pt>
                <c:pt idx="36">
                  <c:v>0.2</c:v>
                </c:pt>
                <c:pt idx="37">
                  <c:v>0.5</c:v>
                </c:pt>
                <c:pt idx="38">
                  <c:v>0.7</c:v>
                </c:pt>
                <c:pt idx="39">
                  <c:v>0.8</c:v>
                </c:pt>
                <c:pt idx="40">
                  <c:v>1</c:v>
                </c:pt>
                <c:pt idx="41">
                  <c:v>0</c:v>
                </c:pt>
                <c:pt idx="42">
                  <c:v>0.7</c:v>
                </c:pt>
                <c:pt idx="43">
                  <c:v>0.8</c:v>
                </c:pt>
                <c:pt idx="44">
                  <c:v>0.8</c:v>
                </c:pt>
                <c:pt idx="45">
                  <c:v>0.4</c:v>
                </c:pt>
                <c:pt idx="46">
                  <c:v>0.2</c:v>
                </c:pt>
                <c:pt idx="47">
                  <c:v>0.5</c:v>
                </c:pt>
                <c:pt idx="48">
                  <c:v>-0.4</c:v>
                </c:pt>
                <c:pt idx="49">
                  <c:v>-0.3</c:v>
                </c:pt>
                <c:pt idx="50">
                  <c:v>-1.4</c:v>
                </c:pt>
                <c:pt idx="51">
                  <c:v>-1.7</c:v>
                </c:pt>
                <c:pt idx="52">
                  <c:v>-0.1</c:v>
                </c:pt>
                <c:pt idx="53">
                  <c:v>0.2</c:v>
                </c:pt>
                <c:pt idx="54">
                  <c:v>0.7</c:v>
                </c:pt>
                <c:pt idx="55">
                  <c:v>0.4</c:v>
                </c:pt>
                <c:pt idx="56">
                  <c:v>0.5</c:v>
                </c:pt>
                <c:pt idx="57">
                  <c:v>0.6</c:v>
                </c:pt>
                <c:pt idx="58">
                  <c:v>0.7</c:v>
                </c:pt>
                <c:pt idx="59">
                  <c:v>1</c:v>
                </c:pt>
                <c:pt idx="60">
                  <c:v>0.1</c:v>
                </c:pt>
                <c:pt idx="61">
                  <c:v>0.2</c:v>
                </c:pt>
                <c:pt idx="62">
                  <c:v>0.3</c:v>
                </c:pt>
                <c:pt idx="63">
                  <c:v>0.1</c:v>
                </c:pt>
                <c:pt idx="64">
                  <c:v>-0.2</c:v>
                </c:pt>
                <c:pt idx="65">
                  <c:v>0.2</c:v>
                </c:pt>
                <c:pt idx="66">
                  <c:v>-0.1</c:v>
                </c:pt>
                <c:pt idx="67">
                  <c:v>0</c:v>
                </c:pt>
                <c:pt idx="68">
                  <c:v>0.7</c:v>
                </c:pt>
                <c:pt idx="69">
                  <c:v>0</c:v>
                </c:pt>
                <c:pt idx="70">
                  <c:v>0.5</c:v>
                </c:pt>
                <c:pt idx="71">
                  <c:v>0.1</c:v>
                </c:pt>
                <c:pt idx="72">
                  <c:v>0.2</c:v>
                </c:pt>
                <c:pt idx="73">
                  <c:v>0.5</c:v>
                </c:pt>
                <c:pt idx="74">
                  <c:v>0.1</c:v>
                </c:pt>
                <c:pt idx="75">
                  <c:v>0.5</c:v>
                </c:pt>
                <c:pt idx="76">
                  <c:v>0</c:v>
                </c:pt>
                <c:pt idx="77">
                  <c:v>0.4</c:v>
                </c:pt>
                <c:pt idx="78">
                  <c:v>0.2</c:v>
                </c:pt>
                <c:pt idx="79">
                  <c:v>0.6</c:v>
                </c:pt>
                <c:pt idx="80">
                  <c:v>-0.3</c:v>
                </c:pt>
                <c:pt idx="81">
                  <c:v>0.2</c:v>
                </c:pt>
                <c:pt idx="82">
                  <c:v>0.6</c:v>
                </c:pt>
                <c:pt idx="83">
                  <c:v>0.9</c:v>
                </c:pt>
                <c:pt idx="84">
                  <c:v>0.7</c:v>
                </c:pt>
                <c:pt idx="85">
                  <c:v>0.6</c:v>
                </c:pt>
                <c:pt idx="86">
                  <c:v>0.7</c:v>
                </c:pt>
                <c:pt idx="87">
                  <c:v>0.3</c:v>
                </c:pt>
                <c:pt idx="88">
                  <c:v>0.2</c:v>
                </c:pt>
                <c:pt idx="89">
                  <c:v>0.3</c:v>
                </c:pt>
                <c:pt idx="90">
                  <c:v>0.4</c:v>
                </c:pt>
              </c:numCache>
            </c:numRef>
          </c:val>
          <c:smooth val="0"/>
          <c:extLst>
            <c:ext xmlns:c16="http://schemas.microsoft.com/office/drawing/2014/chart" uri="{C3380CC4-5D6E-409C-BE32-E72D297353CC}">
              <c16:uniqueId val="{00000001-D3B2-49F9-BE69-58A8A01FBF77}"/>
            </c:ext>
          </c:extLst>
        </c:ser>
        <c:dLbls>
          <c:showLegendKey val="0"/>
          <c:showVal val="0"/>
          <c:showCatName val="0"/>
          <c:showSerName val="0"/>
          <c:showPercent val="0"/>
          <c:showBubbleSize val="0"/>
        </c:dLbls>
        <c:marker val="1"/>
        <c:smooth val="0"/>
        <c:axId val="3"/>
        <c:axId val="4"/>
      </c:lineChart>
      <c:catAx>
        <c:axId val="536114832"/>
        <c:scaling>
          <c:orientation val="minMax"/>
        </c:scaling>
        <c:delete val="0"/>
        <c:axPos val="b"/>
        <c:majorGridlines>
          <c:spPr>
            <a:ln w="3175">
              <a:solidFill>
                <a:srgbClr val="008080"/>
              </a:solidFill>
              <a:prstDash val="solid"/>
            </a:ln>
          </c:spPr>
        </c:majorGridlines>
        <c:numFmt formatCode="General" sourceLinked="1"/>
        <c:majorTickMark val="cross"/>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1"/>
        <c:crossesAt val="-6"/>
        <c:auto val="0"/>
        <c:lblAlgn val="ctr"/>
        <c:lblOffset val="100"/>
        <c:tickLblSkip val="3"/>
        <c:tickMarkSkip val="4"/>
        <c:noMultiLvlLbl val="0"/>
      </c:catAx>
      <c:valAx>
        <c:axId val="1"/>
        <c:scaling>
          <c:orientation val="minMax"/>
          <c:max val="8"/>
          <c:min val="-6"/>
        </c:scaling>
        <c:delete val="0"/>
        <c:axPos val="l"/>
        <c:majorGridlines>
          <c:spPr>
            <a:ln w="3175">
              <a:solidFill>
                <a:srgbClr val="008080"/>
              </a:solidFill>
              <a:prstDash val="solid"/>
            </a:ln>
          </c:spPr>
        </c:majorGridlines>
        <c:numFmt formatCode="0.0" sourceLinked="0"/>
        <c:majorTickMark val="cross"/>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536114832"/>
        <c:crosses val="autoZero"/>
        <c:crossBetween val="between"/>
      </c:valAx>
      <c:catAx>
        <c:axId val="3"/>
        <c:scaling>
          <c:orientation val="minMax"/>
        </c:scaling>
        <c:delete val="1"/>
        <c:axPos val="t"/>
        <c:numFmt formatCode="General" sourceLinked="1"/>
        <c:majorTickMark val="out"/>
        <c:minorTickMark val="none"/>
        <c:tickLblPos val="nextTo"/>
        <c:crossAx val="4"/>
        <c:crosses val="autoZero"/>
        <c:auto val="0"/>
        <c:lblAlgn val="ctr"/>
        <c:lblOffset val="100"/>
        <c:noMultiLvlLbl val="0"/>
      </c:catAx>
      <c:valAx>
        <c:axId val="4"/>
        <c:scaling>
          <c:orientation val="maxMin"/>
          <c:max val="3"/>
          <c:min val="-4"/>
        </c:scaling>
        <c:delete val="0"/>
        <c:axPos val="r"/>
        <c:numFmt formatCode="0.0" sourceLinked="0"/>
        <c:majorTickMark val="cross"/>
        <c:minorTickMark val="none"/>
        <c:tickLblPos val="nextTo"/>
        <c:spPr>
          <a:ln w="3175">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3"/>
        <c:crosses val="max"/>
        <c:crossBetween val="between"/>
      </c:valAx>
      <c:spPr>
        <a:noFill/>
        <a:ln w="25400">
          <a:solidFill>
            <a:srgbClr val="008080"/>
          </a:solidFill>
          <a:prstDash val="solid"/>
        </a:ln>
      </c:spPr>
    </c:plotArea>
    <c:legend>
      <c:legendPos val="r"/>
      <c:layout>
        <c:manualLayout>
          <c:xMode val="edge"/>
          <c:yMode val="edge"/>
          <c:x val="6.2639779210129531E-2"/>
          <c:y val="6.9805329708379285E-2"/>
          <c:w val="0.62751678996452431"/>
          <c:h val="9.0909059820291196E-2"/>
        </c:manualLayout>
      </c:layout>
      <c:overlay val="0"/>
      <c:spPr>
        <a:solidFill>
          <a:srgbClr val="FFFFFF"/>
        </a:solidFill>
        <a:ln w="3175">
          <a:solidFill>
            <a:srgbClr val="008080"/>
          </a:solidFill>
          <a:prstDash val="solid"/>
        </a:ln>
      </c:spPr>
      <c:txPr>
        <a:bodyPr/>
        <a:lstStyle/>
        <a:p>
          <a:pPr>
            <a:defRPr sz="920" b="0" i="0" u="none" strike="noStrike" baseline="0">
              <a:solidFill>
                <a:srgbClr val="00808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Femmes</a:t>
            </a:r>
          </a:p>
        </c:rich>
      </c:tx>
      <c:layout/>
      <c:overlay val="0"/>
    </c:title>
    <c:autoTitleDeleted val="0"/>
    <c:plotArea>
      <c:layout>
        <c:manualLayout>
          <c:layoutTarget val="inner"/>
          <c:xMode val="edge"/>
          <c:yMode val="edge"/>
          <c:x val="0.12315959447986549"/>
          <c:y val="0.12715487051370705"/>
          <c:w val="0.74342790757712662"/>
          <c:h val="0.57282743339802067"/>
        </c:manualLayout>
      </c:layout>
      <c:barChart>
        <c:barDir val="col"/>
        <c:grouping val="stacked"/>
        <c:varyColors val="0"/>
        <c:ser>
          <c:idx val="5"/>
          <c:order val="0"/>
          <c:tx>
            <c:strRef>
              <c:f>'Données graphique B'!$G$8</c:f>
              <c:strCache>
                <c:ptCount val="1"/>
                <c:pt idx="0">
                  <c:v>Autres métiers recherchés</c:v>
                </c:pt>
              </c:strCache>
            </c:strRef>
          </c:tx>
          <c:invertIfNegative val="0"/>
          <c:cat>
            <c:strLit>
              <c:ptCount val="1"/>
            </c:strLit>
          </c:cat>
          <c:val>
            <c:numRef>
              <c:f>'Données graphique B'!$G$9</c:f>
              <c:numCache>
                <c:formatCode>0.00%</c:formatCode>
                <c:ptCount val="1"/>
                <c:pt idx="0">
                  <c:v>2.8608622355805607E-3</c:v>
                </c:pt>
              </c:numCache>
            </c:numRef>
          </c:val>
          <c:extLst>
            <c:ext xmlns:c16="http://schemas.microsoft.com/office/drawing/2014/chart" uri="{C3380CC4-5D6E-409C-BE32-E72D297353CC}">
              <c16:uniqueId val="{00000005-E73E-4E57-BFEF-650F8CB3494F}"/>
            </c:ext>
          </c:extLst>
        </c:ser>
        <c:ser>
          <c:idx val="4"/>
          <c:order val="1"/>
          <c:tx>
            <c:strRef>
              <c:f>'Données graphique B'!$F$8</c:f>
              <c:strCache>
                <c:ptCount val="1"/>
                <c:pt idx="0">
                  <c:v>Support à l'entreprise</c:v>
                </c:pt>
              </c:strCache>
            </c:strRef>
          </c:tx>
          <c:invertIfNegative val="0"/>
          <c:cat>
            <c:strLit>
              <c:ptCount val="1"/>
            </c:strLit>
          </c:cat>
          <c:val>
            <c:numRef>
              <c:f>'Données graphique B'!$F$9</c:f>
              <c:numCache>
                <c:formatCode>0.00%</c:formatCode>
                <c:ptCount val="1"/>
                <c:pt idx="0">
                  <c:v>3.4197054792312981E-4</c:v>
                </c:pt>
              </c:numCache>
            </c:numRef>
          </c:val>
          <c:extLst>
            <c:ext xmlns:c16="http://schemas.microsoft.com/office/drawing/2014/chart" uri="{C3380CC4-5D6E-409C-BE32-E72D297353CC}">
              <c16:uniqueId val="{00000004-E73E-4E57-BFEF-650F8CB3494F}"/>
            </c:ext>
          </c:extLst>
        </c:ser>
        <c:ser>
          <c:idx val="3"/>
          <c:order val="2"/>
          <c:tx>
            <c:strRef>
              <c:f>'Données graphique B'!$E$8</c:f>
              <c:strCache>
                <c:ptCount val="1"/>
                <c:pt idx="0">
                  <c:v>Services à la personne et à la collectivité</c:v>
                </c:pt>
              </c:strCache>
            </c:strRef>
          </c:tx>
          <c:invertIfNegative val="0"/>
          <c:cat>
            <c:strLit>
              <c:ptCount val="1"/>
            </c:strLit>
          </c:cat>
          <c:val>
            <c:numRef>
              <c:f>'Données graphique B'!$E$9</c:f>
              <c:numCache>
                <c:formatCode>0.00%</c:formatCode>
                <c:ptCount val="1"/>
                <c:pt idx="0">
                  <c:v>-5.2328049178205441E-3</c:v>
                </c:pt>
              </c:numCache>
            </c:numRef>
          </c:val>
          <c:extLst>
            <c:ext xmlns:c16="http://schemas.microsoft.com/office/drawing/2014/chart" uri="{C3380CC4-5D6E-409C-BE32-E72D297353CC}">
              <c16:uniqueId val="{00000003-E73E-4E57-BFEF-650F8CB3494F}"/>
            </c:ext>
          </c:extLst>
        </c:ser>
        <c:ser>
          <c:idx val="2"/>
          <c:order val="3"/>
          <c:tx>
            <c:strRef>
              <c:f>'Données graphique B'!$D$8</c:f>
              <c:strCache>
                <c:ptCount val="1"/>
                <c:pt idx="0">
                  <c:v>Santé</c:v>
                </c:pt>
              </c:strCache>
            </c:strRef>
          </c:tx>
          <c:invertIfNegative val="0"/>
          <c:cat>
            <c:strLit>
              <c:ptCount val="1"/>
            </c:strLit>
          </c:cat>
          <c:val>
            <c:numRef>
              <c:f>'Données graphique B'!$D$9</c:f>
              <c:numCache>
                <c:formatCode>0.00%</c:formatCode>
                <c:ptCount val="1"/>
                <c:pt idx="0">
                  <c:v>1.4257877477306212E-4</c:v>
                </c:pt>
              </c:numCache>
            </c:numRef>
          </c:val>
          <c:extLst>
            <c:ext xmlns:c16="http://schemas.microsoft.com/office/drawing/2014/chart" uri="{C3380CC4-5D6E-409C-BE32-E72D297353CC}">
              <c16:uniqueId val="{00000002-E73E-4E57-BFEF-650F8CB3494F}"/>
            </c:ext>
          </c:extLst>
        </c:ser>
        <c:ser>
          <c:idx val="1"/>
          <c:order val="4"/>
          <c:tx>
            <c:strRef>
              <c:f>'Données graphique B'!$C$8</c:f>
              <c:strCache>
                <c:ptCount val="1"/>
                <c:pt idx="0">
                  <c:v>Hôtellerie-Restauration, Tourisme, Loisirs et Animation</c:v>
                </c:pt>
              </c:strCache>
            </c:strRef>
          </c:tx>
          <c:invertIfNegative val="0"/>
          <c:cat>
            <c:strLit>
              <c:ptCount val="1"/>
            </c:strLit>
          </c:cat>
          <c:val>
            <c:numRef>
              <c:f>'Données graphique B'!$C$9</c:f>
              <c:numCache>
                <c:formatCode>0.00%</c:formatCode>
                <c:ptCount val="1"/>
                <c:pt idx="0">
                  <c:v>2.2757976080635127E-3</c:v>
                </c:pt>
              </c:numCache>
            </c:numRef>
          </c:val>
          <c:extLst>
            <c:ext xmlns:c16="http://schemas.microsoft.com/office/drawing/2014/chart" uri="{C3380CC4-5D6E-409C-BE32-E72D297353CC}">
              <c16:uniqueId val="{00000001-E73E-4E57-BFEF-650F8CB3494F}"/>
            </c:ext>
          </c:extLst>
        </c:ser>
        <c:ser>
          <c:idx val="0"/>
          <c:order val="5"/>
          <c:tx>
            <c:strRef>
              <c:f>'Données graphique B'!$B$8</c:f>
              <c:strCache>
                <c:ptCount val="1"/>
                <c:pt idx="0">
                  <c:v>Commerce, Vente et Grande distribution</c:v>
                </c:pt>
              </c:strCache>
            </c:strRef>
          </c:tx>
          <c:invertIfNegative val="0"/>
          <c:cat>
            <c:strLit>
              <c:ptCount val="1"/>
            </c:strLit>
          </c:cat>
          <c:val>
            <c:numRef>
              <c:f>'Données graphique B'!$B$9</c:f>
              <c:numCache>
                <c:formatCode>0.00%</c:formatCode>
                <c:ptCount val="1"/>
                <c:pt idx="0">
                  <c:v>-6.6345563970070477E-3</c:v>
                </c:pt>
              </c:numCache>
            </c:numRef>
          </c:val>
          <c:extLst>
            <c:ext xmlns:c16="http://schemas.microsoft.com/office/drawing/2014/chart" uri="{C3380CC4-5D6E-409C-BE32-E72D297353CC}">
              <c16:uniqueId val="{00000000-E73E-4E57-BFEF-650F8CB3494F}"/>
            </c:ext>
          </c:extLst>
        </c:ser>
        <c:dLbls>
          <c:showLegendKey val="0"/>
          <c:showVal val="0"/>
          <c:showCatName val="0"/>
          <c:showSerName val="0"/>
          <c:showPercent val="0"/>
          <c:showBubbleSize val="0"/>
        </c:dLbls>
        <c:gapWidth val="150"/>
        <c:overlap val="100"/>
        <c:axId val="87956864"/>
        <c:axId val="70300800"/>
      </c:barChart>
      <c:catAx>
        <c:axId val="87956864"/>
        <c:scaling>
          <c:orientation val="minMax"/>
        </c:scaling>
        <c:delete val="0"/>
        <c:axPos val="b"/>
        <c:numFmt formatCode="General" sourceLinked="0"/>
        <c:majorTickMark val="out"/>
        <c:minorTickMark val="none"/>
        <c:tickLblPos val="nextTo"/>
        <c:spPr>
          <a:ln w="12700">
            <a:solidFill>
              <a:schemeClr val="tx1">
                <a:lumMod val="95000"/>
                <a:lumOff val="5000"/>
              </a:schemeClr>
            </a:solidFill>
          </a:ln>
        </c:spPr>
        <c:crossAx val="70300800"/>
        <c:crosses val="autoZero"/>
        <c:auto val="1"/>
        <c:lblAlgn val="ctr"/>
        <c:lblOffset val="100"/>
        <c:noMultiLvlLbl val="0"/>
      </c:catAx>
      <c:valAx>
        <c:axId val="70300800"/>
        <c:scaling>
          <c:orientation val="minMax"/>
          <c:min val="-8.0000000000000016E-2"/>
        </c:scaling>
        <c:delete val="0"/>
        <c:axPos val="l"/>
        <c:majorGridlines/>
        <c:numFmt formatCode="0.00%" sourceLinked="1"/>
        <c:majorTickMark val="out"/>
        <c:minorTickMark val="none"/>
        <c:tickLblPos val="nextTo"/>
        <c:crossAx val="87956864"/>
        <c:crosses val="autoZero"/>
        <c:crossBetween val="between"/>
      </c:valAx>
    </c:plotArea>
    <c:legend>
      <c:legendPos val="b"/>
      <c:layout>
        <c:manualLayout>
          <c:xMode val="edge"/>
          <c:yMode val="edge"/>
          <c:x val="9.9703604122655401E-2"/>
          <c:y val="0.71825656353862288"/>
          <c:w val="0.82494866830170821"/>
          <c:h val="0.25966554864013291"/>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4E-2"/>
          <c:y val="7.2390572390572394E-2"/>
          <c:w val="0.8520833333333333"/>
          <c:h val="0.83164983164983164"/>
        </c:manualLayout>
      </c:layout>
      <c:barChart>
        <c:barDir val="col"/>
        <c:grouping val="clustered"/>
        <c:varyColors val="0"/>
        <c:ser>
          <c:idx val="1"/>
          <c:order val="1"/>
          <c:tx>
            <c:v>Demandeurs d'emploi en catégorie A - évolutions trimestrielles* (échelle de droite)</c:v>
          </c:tx>
          <c:spPr>
            <a:solidFill>
              <a:srgbClr val="008080"/>
            </a:solidFill>
          </c:spPr>
          <c:invertIfNegative val="0"/>
          <c:cat>
            <c:numRef>
              <c:f>'Données graphique 2'!$A$5:$A$96</c:f>
              <c:numCache>
                <c:formatCode>General</c:formatCode>
                <c:ptCount val="92"/>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numCache>
            </c:numRef>
          </c:cat>
          <c:val>
            <c:numRef>
              <c:f>'Données graphique 2'!$D$5:$D$96</c:f>
              <c:numCache>
                <c:formatCode>#\ ##0.0</c:formatCode>
                <c:ptCount val="92"/>
                <c:pt idx="1">
                  <c:v>11.400000000000091</c:v>
                </c:pt>
                <c:pt idx="2">
                  <c:v>5.1399999999998727</c:v>
                </c:pt>
                <c:pt idx="3">
                  <c:v>29.550000000000182</c:v>
                </c:pt>
                <c:pt idx="4">
                  <c:v>22.210000000000036</c:v>
                </c:pt>
                <c:pt idx="5">
                  <c:v>5.5199999999999818</c:v>
                </c:pt>
                <c:pt idx="6">
                  <c:v>-23.389999999999873</c:v>
                </c:pt>
                <c:pt idx="7">
                  <c:v>-10.230000000000018</c:v>
                </c:pt>
                <c:pt idx="8">
                  <c:v>-23.970000000000255</c:v>
                </c:pt>
                <c:pt idx="9">
                  <c:v>-28.900000000000091</c:v>
                </c:pt>
                <c:pt idx="10">
                  <c:v>-11.699999999999818</c:v>
                </c:pt>
                <c:pt idx="11">
                  <c:v>2.9499999999998181</c:v>
                </c:pt>
                <c:pt idx="12">
                  <c:v>-8.2300000000000182</c:v>
                </c:pt>
                <c:pt idx="13">
                  <c:v>-30.259999999999764</c:v>
                </c:pt>
                <c:pt idx="14">
                  <c:v>-104.25</c:v>
                </c:pt>
                <c:pt idx="15">
                  <c:v>-86.159999999999854</c:v>
                </c:pt>
                <c:pt idx="16">
                  <c:v>-77.430000000000291</c:v>
                </c:pt>
                <c:pt idx="17">
                  <c:v>-104.29999999999973</c:v>
                </c:pt>
                <c:pt idx="18">
                  <c:v>-84.0600000000004</c:v>
                </c:pt>
                <c:pt idx="19">
                  <c:v>-127.25999999999976</c:v>
                </c:pt>
                <c:pt idx="20">
                  <c:v>-87.9699999999998</c:v>
                </c:pt>
                <c:pt idx="21">
                  <c:v>-22.700000000000273</c:v>
                </c:pt>
                <c:pt idx="22">
                  <c:v>36.7800000000002</c:v>
                </c:pt>
                <c:pt idx="23">
                  <c:v>58.759999999999764</c:v>
                </c:pt>
                <c:pt idx="24">
                  <c:v>29.380000000000109</c:v>
                </c:pt>
                <c:pt idx="25">
                  <c:v>35.139999999999873</c:v>
                </c:pt>
                <c:pt idx="26">
                  <c:v>25.380000000000109</c:v>
                </c:pt>
                <c:pt idx="27">
                  <c:v>18.639999999999873</c:v>
                </c:pt>
                <c:pt idx="28">
                  <c:v>49.910000000000309</c:v>
                </c:pt>
                <c:pt idx="29">
                  <c:v>24.339999999999691</c:v>
                </c:pt>
                <c:pt idx="30">
                  <c:v>31.660000000000309</c:v>
                </c:pt>
                <c:pt idx="31">
                  <c:v>24.699999999999818</c:v>
                </c:pt>
                <c:pt idx="32">
                  <c:v>-42.7199999999998</c:v>
                </c:pt>
                <c:pt idx="33">
                  <c:v>-5.3900000000003274</c:v>
                </c:pt>
                <c:pt idx="34">
                  <c:v>24.309999999999945</c:v>
                </c:pt>
                <c:pt idx="35">
                  <c:v>10.400000000000091</c:v>
                </c:pt>
                <c:pt idx="36">
                  <c:v>4.8600000000001273</c:v>
                </c:pt>
                <c:pt idx="37">
                  <c:v>-8.8099999999999454</c:v>
                </c:pt>
                <c:pt idx="38">
                  <c:v>-49.639999999999873</c:v>
                </c:pt>
                <c:pt idx="39">
                  <c:v>-64.290000000000418</c:v>
                </c:pt>
                <c:pt idx="40">
                  <c:v>-63.629999999999654</c:v>
                </c:pt>
                <c:pt idx="41">
                  <c:v>-105.09000000000015</c:v>
                </c:pt>
                <c:pt idx="42">
                  <c:v>-83.159999999999854</c:v>
                </c:pt>
                <c:pt idx="43">
                  <c:v>-57.340000000000146</c:v>
                </c:pt>
                <c:pt idx="44">
                  <c:v>-90.75</c:v>
                </c:pt>
                <c:pt idx="45">
                  <c:v>-66.9699999999998</c:v>
                </c:pt>
                <c:pt idx="46">
                  <c:v>-38.350000000000364</c:v>
                </c:pt>
                <c:pt idx="47">
                  <c:v>-66.019999999999982</c:v>
                </c:pt>
                <c:pt idx="48">
                  <c:v>-49.359999999999673</c:v>
                </c:pt>
                <c:pt idx="49">
                  <c:v>16.419999999999618</c:v>
                </c:pt>
                <c:pt idx="50">
                  <c:v>50.0300000000002</c:v>
                </c:pt>
                <c:pt idx="51">
                  <c:v>116.78999999999996</c:v>
                </c:pt>
                <c:pt idx="52">
                  <c:v>196.94999999999982</c:v>
                </c:pt>
                <c:pt idx="53">
                  <c:v>162.07000000000016</c:v>
                </c:pt>
                <c:pt idx="54">
                  <c:v>73.7800000000002</c:v>
                </c:pt>
                <c:pt idx="55">
                  <c:v>74.869999999999891</c:v>
                </c:pt>
                <c:pt idx="56">
                  <c:v>29.309999999999945</c:v>
                </c:pt>
                <c:pt idx="57">
                  <c:v>23.2800000000002</c:v>
                </c:pt>
                <c:pt idx="58">
                  <c:v>8.5799999999999272</c:v>
                </c:pt>
                <c:pt idx="59">
                  <c:v>3.5</c:v>
                </c:pt>
                <c:pt idx="60">
                  <c:v>15.029999999999745</c:v>
                </c:pt>
                <c:pt idx="61">
                  <c:v>12.990000000000236</c:v>
                </c:pt>
                <c:pt idx="62">
                  <c:v>55.559999999999945</c:v>
                </c:pt>
                <c:pt idx="63">
                  <c:v>59.739999999999782</c:v>
                </c:pt>
                <c:pt idx="64">
                  <c:v>58.160000000000309</c:v>
                </c:pt>
                <c:pt idx="65">
                  <c:v>46.170000000000073</c:v>
                </c:pt>
                <c:pt idx="66">
                  <c:v>100.65999999999985</c:v>
                </c:pt>
                <c:pt idx="67">
                  <c:v>103.11999999999989</c:v>
                </c:pt>
                <c:pt idx="68">
                  <c:v>89.559999999999945</c:v>
                </c:pt>
                <c:pt idx="69">
                  <c:v>65.450000000000273</c:v>
                </c:pt>
                <c:pt idx="70">
                  <c:v>10.079999999999927</c:v>
                </c:pt>
                <c:pt idx="71">
                  <c:v>24.699999999999818</c:v>
                </c:pt>
                <c:pt idx="72">
                  <c:v>48.590000000000146</c:v>
                </c:pt>
                <c:pt idx="73">
                  <c:v>42.480000000000018</c:v>
                </c:pt>
                <c:pt idx="74">
                  <c:v>38.759999999999764</c:v>
                </c:pt>
                <c:pt idx="75">
                  <c:v>54.220000000000255</c:v>
                </c:pt>
                <c:pt idx="76">
                  <c:v>31.239999999999782</c:v>
                </c:pt>
                <c:pt idx="77">
                  <c:v>45.890000000000327</c:v>
                </c:pt>
                <c:pt idx="78">
                  <c:v>-3.2800000000002001</c:v>
                </c:pt>
                <c:pt idx="79">
                  <c:v>28.960000000000036</c:v>
                </c:pt>
                <c:pt idx="80">
                  <c:v>-14.269999999999982</c:v>
                </c:pt>
                <c:pt idx="81">
                  <c:v>-45.0300000000002</c:v>
                </c:pt>
                <c:pt idx="82">
                  <c:v>-17.149999999999636</c:v>
                </c:pt>
                <c:pt idx="83">
                  <c:v>-36.860000000000127</c:v>
                </c:pt>
                <c:pt idx="84">
                  <c:v>22.569999999999709</c:v>
                </c:pt>
                <c:pt idx="85">
                  <c:v>-3.0099999999997635</c:v>
                </c:pt>
                <c:pt idx="86">
                  <c:v>4.4699999999997999</c:v>
                </c:pt>
                <c:pt idx="87">
                  <c:v>-23.559999999999945</c:v>
                </c:pt>
                <c:pt idx="88">
                  <c:v>-20.210000000000036</c:v>
                </c:pt>
                <c:pt idx="89">
                  <c:v>-0.42999999999983629</c:v>
                </c:pt>
                <c:pt idx="90">
                  <c:v>2.8600000000001273</c:v>
                </c:pt>
                <c:pt idx="91">
                  <c:v>-32.980000000000018</c:v>
                </c:pt>
              </c:numCache>
            </c:numRef>
          </c:val>
          <c:extLst>
            <c:ext xmlns:c16="http://schemas.microsoft.com/office/drawing/2014/chart" uri="{C3380CC4-5D6E-409C-BE32-E72D297353CC}">
              <c16:uniqueId val="{00000000-C95A-462C-8388-6CB52D7AA00A}"/>
            </c:ext>
          </c:extLst>
        </c:ser>
        <c:dLbls>
          <c:showLegendKey val="0"/>
          <c:showVal val="0"/>
          <c:showCatName val="0"/>
          <c:showSerName val="0"/>
          <c:showPercent val="0"/>
          <c:showBubbleSize val="0"/>
        </c:dLbls>
        <c:gapWidth val="50"/>
        <c:axId val="3"/>
        <c:axId val="4"/>
      </c:barChart>
      <c:lineChart>
        <c:grouping val="standard"/>
        <c:varyColors val="0"/>
        <c:ser>
          <c:idx val="0"/>
          <c:order val="0"/>
          <c:tx>
            <c:v>Demandeurs d'emploi en catégorie A - effectifs (échelle de gauche)</c:v>
          </c:tx>
          <c:spPr>
            <a:ln w="31750">
              <a:solidFill>
                <a:srgbClr val="333399"/>
              </a:solidFill>
            </a:ln>
          </c:spPr>
          <c:marker>
            <c:symbol val="none"/>
          </c:marker>
          <c:cat>
            <c:numRef>
              <c:f>[3]Données!$A$5:$A$96</c:f>
              <c:numCache>
                <c:formatCode>General</c:formatCode>
                <c:ptCount val="92"/>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numCache>
            </c:numRef>
          </c:cat>
          <c:val>
            <c:numRef>
              <c:f>'Données graphique 2'!$C$5:$C$96</c:f>
              <c:numCache>
                <c:formatCode>_-* #\ ##0.0\ _€_-;\-* #\ ##0.0\ _€_-;_-* "-"??\ _€_-;_-@_-</c:formatCode>
                <c:ptCount val="92"/>
                <c:pt idx="0">
                  <c:v>3325.6</c:v>
                </c:pt>
                <c:pt idx="1">
                  <c:v>3337</c:v>
                </c:pt>
                <c:pt idx="2">
                  <c:v>3342.14</c:v>
                </c:pt>
                <c:pt idx="3">
                  <c:v>3371.69</c:v>
                </c:pt>
                <c:pt idx="4">
                  <c:v>3393.9</c:v>
                </c:pt>
                <c:pt idx="5">
                  <c:v>3399.42</c:v>
                </c:pt>
                <c:pt idx="6">
                  <c:v>3376.03</c:v>
                </c:pt>
                <c:pt idx="7">
                  <c:v>3365.8</c:v>
                </c:pt>
                <c:pt idx="8">
                  <c:v>3341.83</c:v>
                </c:pt>
                <c:pt idx="9">
                  <c:v>3312.93</c:v>
                </c:pt>
                <c:pt idx="10">
                  <c:v>3301.23</c:v>
                </c:pt>
                <c:pt idx="11">
                  <c:v>3304.18</c:v>
                </c:pt>
                <c:pt idx="12">
                  <c:v>3295.95</c:v>
                </c:pt>
                <c:pt idx="13">
                  <c:v>3265.69</c:v>
                </c:pt>
                <c:pt idx="14">
                  <c:v>3161.44</c:v>
                </c:pt>
                <c:pt idx="15">
                  <c:v>3075.28</c:v>
                </c:pt>
                <c:pt idx="16">
                  <c:v>2997.85</c:v>
                </c:pt>
                <c:pt idx="17">
                  <c:v>2893.55</c:v>
                </c:pt>
                <c:pt idx="18">
                  <c:v>2809.49</c:v>
                </c:pt>
                <c:pt idx="19">
                  <c:v>2682.23</c:v>
                </c:pt>
                <c:pt idx="20">
                  <c:v>2594.2600000000002</c:v>
                </c:pt>
                <c:pt idx="21">
                  <c:v>2571.56</c:v>
                </c:pt>
                <c:pt idx="22">
                  <c:v>2608.34</c:v>
                </c:pt>
                <c:pt idx="23">
                  <c:v>2667.1</c:v>
                </c:pt>
                <c:pt idx="24">
                  <c:v>2696.48</c:v>
                </c:pt>
                <c:pt idx="25">
                  <c:v>2731.62</c:v>
                </c:pt>
                <c:pt idx="26">
                  <c:v>2757</c:v>
                </c:pt>
                <c:pt idx="27">
                  <c:v>2775.64</c:v>
                </c:pt>
                <c:pt idx="28">
                  <c:v>2825.55</c:v>
                </c:pt>
                <c:pt idx="29">
                  <c:v>2849.89</c:v>
                </c:pt>
                <c:pt idx="30">
                  <c:v>2881.55</c:v>
                </c:pt>
                <c:pt idx="31">
                  <c:v>2906.25</c:v>
                </c:pt>
                <c:pt idx="32">
                  <c:v>2863.53</c:v>
                </c:pt>
                <c:pt idx="33">
                  <c:v>2858.14</c:v>
                </c:pt>
                <c:pt idx="34">
                  <c:v>2882.45</c:v>
                </c:pt>
                <c:pt idx="35">
                  <c:v>2892.85</c:v>
                </c:pt>
                <c:pt idx="36">
                  <c:v>2897.71</c:v>
                </c:pt>
                <c:pt idx="37">
                  <c:v>2888.9</c:v>
                </c:pt>
                <c:pt idx="38">
                  <c:v>2839.26</c:v>
                </c:pt>
                <c:pt idx="39">
                  <c:v>2774.97</c:v>
                </c:pt>
                <c:pt idx="40">
                  <c:v>2711.34</c:v>
                </c:pt>
                <c:pt idx="41">
                  <c:v>2606.25</c:v>
                </c:pt>
                <c:pt idx="42">
                  <c:v>2523.09</c:v>
                </c:pt>
                <c:pt idx="43">
                  <c:v>2465.75</c:v>
                </c:pt>
                <c:pt idx="44">
                  <c:v>2375</c:v>
                </c:pt>
                <c:pt idx="45">
                  <c:v>2308.0300000000002</c:v>
                </c:pt>
                <c:pt idx="46">
                  <c:v>2269.6799999999998</c:v>
                </c:pt>
                <c:pt idx="47">
                  <c:v>2203.66</c:v>
                </c:pt>
                <c:pt idx="48">
                  <c:v>2154.3000000000002</c:v>
                </c:pt>
                <c:pt idx="49">
                  <c:v>2170.7199999999998</c:v>
                </c:pt>
                <c:pt idx="50">
                  <c:v>2220.75</c:v>
                </c:pt>
                <c:pt idx="51">
                  <c:v>2337.54</c:v>
                </c:pt>
                <c:pt idx="52">
                  <c:v>2534.4899999999998</c:v>
                </c:pt>
                <c:pt idx="53">
                  <c:v>2696.56</c:v>
                </c:pt>
                <c:pt idx="54">
                  <c:v>2770.34</c:v>
                </c:pt>
                <c:pt idx="55">
                  <c:v>2845.21</c:v>
                </c:pt>
                <c:pt idx="56">
                  <c:v>2874.52</c:v>
                </c:pt>
                <c:pt idx="57">
                  <c:v>2897.8</c:v>
                </c:pt>
                <c:pt idx="58">
                  <c:v>2906.38</c:v>
                </c:pt>
                <c:pt idx="59">
                  <c:v>2909.88</c:v>
                </c:pt>
                <c:pt idx="60">
                  <c:v>2924.91</c:v>
                </c:pt>
                <c:pt idx="61">
                  <c:v>2937.9</c:v>
                </c:pt>
                <c:pt idx="62">
                  <c:v>2993.46</c:v>
                </c:pt>
                <c:pt idx="63">
                  <c:v>3053.2</c:v>
                </c:pt>
                <c:pt idx="64">
                  <c:v>3111.36</c:v>
                </c:pt>
                <c:pt idx="65">
                  <c:v>3157.53</c:v>
                </c:pt>
                <c:pt idx="66">
                  <c:v>3258.19</c:v>
                </c:pt>
                <c:pt idx="67">
                  <c:v>3361.31</c:v>
                </c:pt>
                <c:pt idx="68">
                  <c:v>3450.87</c:v>
                </c:pt>
                <c:pt idx="69">
                  <c:v>3516.32</c:v>
                </c:pt>
                <c:pt idx="70">
                  <c:v>3526.4</c:v>
                </c:pt>
                <c:pt idx="71">
                  <c:v>3551.1</c:v>
                </c:pt>
                <c:pt idx="72">
                  <c:v>3599.69</c:v>
                </c:pt>
                <c:pt idx="73">
                  <c:v>3642.17</c:v>
                </c:pt>
                <c:pt idx="74">
                  <c:v>3680.93</c:v>
                </c:pt>
                <c:pt idx="75">
                  <c:v>3735.15</c:v>
                </c:pt>
                <c:pt idx="76">
                  <c:v>3766.39</c:v>
                </c:pt>
                <c:pt idx="77">
                  <c:v>3812.28</c:v>
                </c:pt>
                <c:pt idx="78">
                  <c:v>3809</c:v>
                </c:pt>
                <c:pt idx="79">
                  <c:v>3837.96</c:v>
                </c:pt>
                <c:pt idx="80">
                  <c:v>3823.69</c:v>
                </c:pt>
                <c:pt idx="81">
                  <c:v>3778.66</c:v>
                </c:pt>
                <c:pt idx="82">
                  <c:v>3761.51</c:v>
                </c:pt>
                <c:pt idx="83">
                  <c:v>3724.65</c:v>
                </c:pt>
                <c:pt idx="84">
                  <c:v>3747.22</c:v>
                </c:pt>
                <c:pt idx="85">
                  <c:v>3744.21</c:v>
                </c:pt>
                <c:pt idx="86">
                  <c:v>3748.68</c:v>
                </c:pt>
                <c:pt idx="87">
                  <c:v>3725.12</c:v>
                </c:pt>
                <c:pt idx="88">
                  <c:v>3704.91</c:v>
                </c:pt>
                <c:pt idx="89">
                  <c:v>3704.48</c:v>
                </c:pt>
                <c:pt idx="90">
                  <c:v>3707.34</c:v>
                </c:pt>
                <c:pt idx="91">
                  <c:v>3674.36</c:v>
                </c:pt>
              </c:numCache>
            </c:numRef>
          </c:val>
          <c:smooth val="0"/>
          <c:extLst>
            <c:ext xmlns:c16="http://schemas.microsoft.com/office/drawing/2014/chart" uri="{C3380CC4-5D6E-409C-BE32-E72D297353CC}">
              <c16:uniqueId val="{00000001-C95A-462C-8388-6CB52D7AA00A}"/>
            </c:ext>
          </c:extLst>
        </c:ser>
        <c:dLbls>
          <c:showLegendKey val="0"/>
          <c:showVal val="0"/>
          <c:showCatName val="0"/>
          <c:showSerName val="0"/>
          <c:showPercent val="0"/>
          <c:showBubbleSize val="0"/>
        </c:dLbls>
        <c:marker val="1"/>
        <c:smooth val="0"/>
        <c:axId val="549111056"/>
        <c:axId val="1"/>
      </c:lineChart>
      <c:catAx>
        <c:axId val="549111056"/>
        <c:scaling>
          <c:orientation val="minMax"/>
        </c:scaling>
        <c:delete val="0"/>
        <c:axPos val="b"/>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950" b="0" i="0" u="none" strike="noStrike" baseline="0">
                <a:solidFill>
                  <a:srgbClr val="008080"/>
                </a:solidFill>
                <a:latin typeface="Arial"/>
                <a:ea typeface="Arial"/>
                <a:cs typeface="Arial"/>
              </a:defRPr>
            </a:pPr>
            <a:endParaRPr lang="fr-FR"/>
          </a:p>
        </c:txPr>
        <c:crossAx val="1"/>
        <c:crosses val="autoZero"/>
        <c:auto val="1"/>
        <c:lblAlgn val="ctr"/>
        <c:lblOffset val="100"/>
        <c:tickLblSkip val="2"/>
        <c:tickMarkSkip val="4"/>
        <c:noMultiLvlLbl val="0"/>
      </c:catAx>
      <c:valAx>
        <c:axId val="1"/>
        <c:scaling>
          <c:orientation val="minMax"/>
          <c:max val="4500"/>
          <c:min val="1000"/>
        </c:scaling>
        <c:delete val="0"/>
        <c:axPos val="l"/>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549111056"/>
        <c:crossesAt val="1"/>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0"/>
          <c:min val="-150"/>
        </c:scaling>
        <c:delete val="0"/>
        <c:axPos val="r"/>
        <c:numFmt formatCode="\+#,##0;\-#,##0;0" sourceLinked="0"/>
        <c:majorTickMark val="cross"/>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3"/>
        <c:crosses val="max"/>
        <c:crossBetween val="between"/>
        <c:majorUnit val="50"/>
      </c:valAx>
    </c:plotArea>
    <c:legend>
      <c:legendPos val="r"/>
      <c:layout>
        <c:manualLayout>
          <c:xMode val="edge"/>
          <c:yMode val="edge"/>
          <c:x val="8.8529308836395454E-2"/>
          <c:y val="7.3233300893568082E-2"/>
          <c:w val="0.5098295056867892"/>
          <c:h val="8.1244979209059542E-2"/>
        </c:manualLayout>
      </c:layout>
      <c:overlay val="0"/>
      <c:spPr>
        <a:solidFill>
          <a:srgbClr val="FFFFFF"/>
        </a:solidFill>
        <a:ln w="3175">
          <a:solidFill>
            <a:srgbClr val="008080"/>
          </a:solidFill>
          <a:prstDash val="solid"/>
        </a:ln>
      </c:spPr>
      <c:txPr>
        <a:bodyPr/>
        <a:lstStyle/>
        <a:p>
          <a:pPr>
            <a:defRPr sz="775" b="0" i="0" u="none" strike="noStrike" baseline="0">
              <a:solidFill>
                <a:srgbClr val="008080"/>
              </a:solidFill>
              <a:latin typeface="Arial"/>
              <a:ea typeface="Arial"/>
              <a:cs typeface="Arial"/>
            </a:defRPr>
          </a:pPr>
          <a:endParaRPr lang="fr-FR"/>
        </a:p>
      </c:txPr>
    </c:legend>
    <c:plotVisOnly val="1"/>
    <c:dispBlanksAs val="gap"/>
    <c:showDLblsOverMax val="0"/>
  </c:chart>
  <c:spPr>
    <a:noFill/>
    <a:ln w="9525">
      <a:noFill/>
    </a:ln>
  </c:spPr>
  <c:txPr>
    <a:bodyPr/>
    <a:lstStyle/>
    <a:p>
      <a:pPr>
        <a:defRPr sz="1400" b="0" i="0" u="none" strike="noStrike" baseline="0">
          <a:solidFill>
            <a:srgbClr val="008080"/>
          </a:solidFill>
          <a:latin typeface="Arial"/>
          <a:ea typeface="Arial"/>
          <a:cs typeface="Arial"/>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4E-2"/>
          <c:y val="8.9225589225589222E-2"/>
          <c:w val="0.85833333333333328"/>
          <c:h val="0.83164983164983164"/>
        </c:manualLayout>
      </c:layout>
      <c:barChart>
        <c:barDir val="col"/>
        <c:grouping val="stacked"/>
        <c:varyColors val="0"/>
        <c:ser>
          <c:idx val="1"/>
          <c:order val="1"/>
          <c:tx>
            <c:v>Demandeurs d'emploi en catégorie C - évolutions trimestrielles* (échelle de droite)</c:v>
          </c:tx>
          <c:spPr>
            <a:solidFill>
              <a:srgbClr val="333399"/>
            </a:solidFill>
          </c:spPr>
          <c:invertIfNegative val="0"/>
          <c:cat>
            <c:numRef>
              <c:f>[4]Données!$A$5:$A$92</c:f>
              <c:numCache>
                <c:formatCode>General</c:formatCode>
                <c:ptCount val="88"/>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'Données graphique 3'!$D$5:$D$96</c:f>
              <c:numCache>
                <c:formatCode>#\ ##0.0</c:formatCode>
                <c:ptCount val="92"/>
                <c:pt idx="1">
                  <c:v>16.300000000000011</c:v>
                </c:pt>
                <c:pt idx="2">
                  <c:v>36.300000000000011</c:v>
                </c:pt>
                <c:pt idx="3">
                  <c:v>2.3999999999999773</c:v>
                </c:pt>
                <c:pt idx="4">
                  <c:v>25.400000000000034</c:v>
                </c:pt>
                <c:pt idx="5">
                  <c:v>26.599999999999966</c:v>
                </c:pt>
                <c:pt idx="6">
                  <c:v>48.100000000000023</c:v>
                </c:pt>
                <c:pt idx="7">
                  <c:v>16.699999999999989</c:v>
                </c:pt>
                <c:pt idx="8">
                  <c:v>30.399999999999977</c:v>
                </c:pt>
                <c:pt idx="9">
                  <c:v>17.100000000000023</c:v>
                </c:pt>
                <c:pt idx="10">
                  <c:v>8.7999999999999545</c:v>
                </c:pt>
                <c:pt idx="11">
                  <c:v>5.5</c:v>
                </c:pt>
                <c:pt idx="12">
                  <c:v>7.6000000000000227</c:v>
                </c:pt>
                <c:pt idx="13">
                  <c:v>19.899999999999977</c:v>
                </c:pt>
                <c:pt idx="14">
                  <c:v>28.300000000000068</c:v>
                </c:pt>
                <c:pt idx="15">
                  <c:v>5.6000000000000227</c:v>
                </c:pt>
                <c:pt idx="16">
                  <c:v>-8.5</c:v>
                </c:pt>
                <c:pt idx="17">
                  <c:v>-15.400000000000091</c:v>
                </c:pt>
                <c:pt idx="18">
                  <c:v>-7.7999999999999545</c:v>
                </c:pt>
                <c:pt idx="19">
                  <c:v>11.700000000000045</c:v>
                </c:pt>
                <c:pt idx="20">
                  <c:v>3.2999999999999545</c:v>
                </c:pt>
                <c:pt idx="21">
                  <c:v>-5.6000000000000227</c:v>
                </c:pt>
                <c:pt idx="22">
                  <c:v>-28.899999999999977</c:v>
                </c:pt>
                <c:pt idx="23">
                  <c:v>-2.6000000000000227</c:v>
                </c:pt>
                <c:pt idx="24">
                  <c:v>-2.6999999999999318</c:v>
                </c:pt>
                <c:pt idx="25">
                  <c:v>-5.3000000000000682</c:v>
                </c:pt>
                <c:pt idx="26">
                  <c:v>-12.799999999999955</c:v>
                </c:pt>
                <c:pt idx="27">
                  <c:v>7.3999999999999773</c:v>
                </c:pt>
                <c:pt idx="28">
                  <c:v>0.79999999999995453</c:v>
                </c:pt>
                <c:pt idx="29">
                  <c:v>1.4000000000000909</c:v>
                </c:pt>
                <c:pt idx="30">
                  <c:v>5.5</c:v>
                </c:pt>
                <c:pt idx="31">
                  <c:v>13.699999999999932</c:v>
                </c:pt>
                <c:pt idx="32">
                  <c:v>27</c:v>
                </c:pt>
                <c:pt idx="33">
                  <c:v>16.600000000000023</c:v>
                </c:pt>
                <c:pt idx="34">
                  <c:v>18</c:v>
                </c:pt>
                <c:pt idx="35">
                  <c:v>21.100000000000023</c:v>
                </c:pt>
                <c:pt idx="36">
                  <c:v>5</c:v>
                </c:pt>
                <c:pt idx="37">
                  <c:v>2.8999999999999773</c:v>
                </c:pt>
                <c:pt idx="38">
                  <c:v>6.7999999999999545</c:v>
                </c:pt>
                <c:pt idx="39">
                  <c:v>-9.0999999999999091</c:v>
                </c:pt>
                <c:pt idx="40">
                  <c:v>-17.700000000000045</c:v>
                </c:pt>
                <c:pt idx="41">
                  <c:v>-1.8999999999999773</c:v>
                </c:pt>
                <c:pt idx="42">
                  <c:v>-6.7000000000000455</c:v>
                </c:pt>
                <c:pt idx="43">
                  <c:v>-22.100000000000023</c:v>
                </c:pt>
                <c:pt idx="44">
                  <c:v>4.4000000000000909</c:v>
                </c:pt>
                <c:pt idx="45">
                  <c:v>4.2999999999999545</c:v>
                </c:pt>
                <c:pt idx="46">
                  <c:v>-17.899999999999977</c:v>
                </c:pt>
                <c:pt idx="47">
                  <c:v>8.3999999999999773</c:v>
                </c:pt>
                <c:pt idx="48">
                  <c:v>7</c:v>
                </c:pt>
                <c:pt idx="49">
                  <c:v>-26.100000000000023</c:v>
                </c:pt>
                <c:pt idx="50">
                  <c:v>-23.100000000000023</c:v>
                </c:pt>
                <c:pt idx="51">
                  <c:v>-11.799999999999955</c:v>
                </c:pt>
                <c:pt idx="52">
                  <c:v>-10.100000000000023</c:v>
                </c:pt>
                <c:pt idx="53">
                  <c:v>29</c:v>
                </c:pt>
                <c:pt idx="54">
                  <c:v>56</c:v>
                </c:pt>
                <c:pt idx="55">
                  <c:v>29.100000000000023</c:v>
                </c:pt>
                <c:pt idx="56">
                  <c:v>30.299999999999955</c:v>
                </c:pt>
                <c:pt idx="57">
                  <c:v>29</c:v>
                </c:pt>
                <c:pt idx="58">
                  <c:v>27.700000000000045</c:v>
                </c:pt>
                <c:pt idx="59">
                  <c:v>27.5</c:v>
                </c:pt>
                <c:pt idx="60">
                  <c:v>25.600000000000023</c:v>
                </c:pt>
                <c:pt idx="61">
                  <c:v>19.799999999999955</c:v>
                </c:pt>
                <c:pt idx="62">
                  <c:v>2.3999999999999773</c:v>
                </c:pt>
                <c:pt idx="63">
                  <c:v>8.9000000000000909</c:v>
                </c:pt>
                <c:pt idx="64">
                  <c:v>7.7999999999999545</c:v>
                </c:pt>
                <c:pt idx="65">
                  <c:v>13.799999999999955</c:v>
                </c:pt>
                <c:pt idx="66">
                  <c:v>9.3000000000000682</c:v>
                </c:pt>
                <c:pt idx="67">
                  <c:v>6.3999999999999773</c:v>
                </c:pt>
                <c:pt idx="68">
                  <c:v>10.700000000000045</c:v>
                </c:pt>
                <c:pt idx="69">
                  <c:v>14.099999999999909</c:v>
                </c:pt>
                <c:pt idx="70">
                  <c:v>17.700000000000045</c:v>
                </c:pt>
                <c:pt idx="71">
                  <c:v>28.600000000000023</c:v>
                </c:pt>
                <c:pt idx="72">
                  <c:v>8.6000000000000227</c:v>
                </c:pt>
                <c:pt idx="73">
                  <c:v>20.699999999999932</c:v>
                </c:pt>
                <c:pt idx="74">
                  <c:v>27.600000000000023</c:v>
                </c:pt>
                <c:pt idx="75">
                  <c:v>32.5</c:v>
                </c:pt>
                <c:pt idx="76">
                  <c:v>48.400000000000091</c:v>
                </c:pt>
                <c:pt idx="77">
                  <c:v>53.799999999999955</c:v>
                </c:pt>
                <c:pt idx="78">
                  <c:v>20.700000000000045</c:v>
                </c:pt>
                <c:pt idx="79">
                  <c:v>8.1999999999998181</c:v>
                </c:pt>
                <c:pt idx="80">
                  <c:v>25.400000000000091</c:v>
                </c:pt>
                <c:pt idx="81">
                  <c:v>-0.59999999999990905</c:v>
                </c:pt>
                <c:pt idx="82">
                  <c:v>51.799999999999955</c:v>
                </c:pt>
                <c:pt idx="83">
                  <c:v>39.700000000000045</c:v>
                </c:pt>
                <c:pt idx="84">
                  <c:v>27</c:v>
                </c:pt>
                <c:pt idx="85">
                  <c:v>34.899999999999864</c:v>
                </c:pt>
                <c:pt idx="86">
                  <c:v>32</c:v>
                </c:pt>
                <c:pt idx="87">
                  <c:v>37.5</c:v>
                </c:pt>
                <c:pt idx="88">
                  <c:v>18.200000000000045</c:v>
                </c:pt>
                <c:pt idx="89">
                  <c:v>8.7999999999999545</c:v>
                </c:pt>
                <c:pt idx="90">
                  <c:v>-3.3999999999998636</c:v>
                </c:pt>
                <c:pt idx="91">
                  <c:v>10.099999999999909</c:v>
                </c:pt>
              </c:numCache>
            </c:numRef>
          </c:val>
          <c:extLst>
            <c:ext xmlns:c16="http://schemas.microsoft.com/office/drawing/2014/chart" uri="{C3380CC4-5D6E-409C-BE32-E72D297353CC}">
              <c16:uniqueId val="{00000000-8908-41F2-B92D-4FFB9691E87B}"/>
            </c:ext>
          </c:extLst>
        </c:ser>
        <c:ser>
          <c:idx val="2"/>
          <c:order val="2"/>
          <c:tx>
            <c:v>Demandeurs d'emploi en catégorie B - évolutions trimestrielles* (échelle de droite)</c:v>
          </c:tx>
          <c:spPr>
            <a:solidFill>
              <a:srgbClr val="008080"/>
            </a:solidFill>
          </c:spPr>
          <c:invertIfNegative val="0"/>
          <c:cat>
            <c:numRef>
              <c:f>[4]Données!$A$5:$A$92</c:f>
              <c:numCache>
                <c:formatCode>General</c:formatCode>
                <c:ptCount val="88"/>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numCache>
            </c:numRef>
          </c:cat>
          <c:val>
            <c:numRef>
              <c:f>'Données graphique 3'!$C$5:$C$96</c:f>
              <c:numCache>
                <c:formatCode>#\ ##0.0</c:formatCode>
                <c:ptCount val="92"/>
                <c:pt idx="1">
                  <c:v>11.799999999999955</c:v>
                </c:pt>
                <c:pt idx="2">
                  <c:v>18.200000000000045</c:v>
                </c:pt>
                <c:pt idx="3">
                  <c:v>11.5</c:v>
                </c:pt>
                <c:pt idx="4">
                  <c:v>5.7999999999999545</c:v>
                </c:pt>
                <c:pt idx="5">
                  <c:v>11.700000000000045</c:v>
                </c:pt>
                <c:pt idx="6">
                  <c:v>7.5999999999999659</c:v>
                </c:pt>
                <c:pt idx="7">
                  <c:v>6.6999999999999886</c:v>
                </c:pt>
                <c:pt idx="8">
                  <c:v>4</c:v>
                </c:pt>
                <c:pt idx="9">
                  <c:v>3.6000000000000227</c:v>
                </c:pt>
                <c:pt idx="10">
                  <c:v>2.6999999999999886</c:v>
                </c:pt>
                <c:pt idx="11">
                  <c:v>10.600000000000023</c:v>
                </c:pt>
                <c:pt idx="12">
                  <c:v>11.5</c:v>
                </c:pt>
                <c:pt idx="13">
                  <c:v>9.3000000000000114</c:v>
                </c:pt>
                <c:pt idx="14">
                  <c:v>-2.3000000000000114</c:v>
                </c:pt>
                <c:pt idx="15">
                  <c:v>-4.4000000000000341</c:v>
                </c:pt>
                <c:pt idx="16">
                  <c:v>-6.3999999999999773</c:v>
                </c:pt>
                <c:pt idx="17">
                  <c:v>-11.100000000000023</c:v>
                </c:pt>
                <c:pt idx="18">
                  <c:v>10.5</c:v>
                </c:pt>
                <c:pt idx="19">
                  <c:v>-4.1999999999999886</c:v>
                </c:pt>
                <c:pt idx="20">
                  <c:v>3.9000000000000341</c:v>
                </c:pt>
                <c:pt idx="21">
                  <c:v>4.6999999999999886</c:v>
                </c:pt>
                <c:pt idx="22">
                  <c:v>1.8000000000000114</c:v>
                </c:pt>
                <c:pt idx="23">
                  <c:v>6.0999999999999659</c:v>
                </c:pt>
                <c:pt idx="24">
                  <c:v>11</c:v>
                </c:pt>
                <c:pt idx="25">
                  <c:v>2.3000000000000114</c:v>
                </c:pt>
                <c:pt idx="26">
                  <c:v>7.6000000000000227</c:v>
                </c:pt>
                <c:pt idx="27">
                  <c:v>2.7999999999999545</c:v>
                </c:pt>
                <c:pt idx="28">
                  <c:v>10.200000000000045</c:v>
                </c:pt>
                <c:pt idx="29">
                  <c:v>4.6999999999999886</c:v>
                </c:pt>
                <c:pt idx="30">
                  <c:v>9.6999999999999886</c:v>
                </c:pt>
                <c:pt idx="31">
                  <c:v>14.899999999999977</c:v>
                </c:pt>
                <c:pt idx="32">
                  <c:v>-8.5</c:v>
                </c:pt>
                <c:pt idx="33">
                  <c:v>23.5</c:v>
                </c:pt>
                <c:pt idx="34">
                  <c:v>8.7000000000000455</c:v>
                </c:pt>
                <c:pt idx="35">
                  <c:v>9.0999999999999659</c:v>
                </c:pt>
                <c:pt idx="36">
                  <c:v>10.600000000000023</c:v>
                </c:pt>
                <c:pt idx="37">
                  <c:v>8.9000000000000341</c:v>
                </c:pt>
                <c:pt idx="38">
                  <c:v>3</c:v>
                </c:pt>
                <c:pt idx="39">
                  <c:v>-5.6000000000000227</c:v>
                </c:pt>
                <c:pt idx="40">
                  <c:v>0.19999999999993179</c:v>
                </c:pt>
                <c:pt idx="41">
                  <c:v>-2.8999999999999773</c:v>
                </c:pt>
                <c:pt idx="42">
                  <c:v>-6.3999999999999773</c:v>
                </c:pt>
                <c:pt idx="43">
                  <c:v>-0.19999999999998863</c:v>
                </c:pt>
                <c:pt idx="44">
                  <c:v>-12.400000000000034</c:v>
                </c:pt>
                <c:pt idx="45">
                  <c:v>-18.299999999999955</c:v>
                </c:pt>
                <c:pt idx="46">
                  <c:v>-0.10000000000002274</c:v>
                </c:pt>
                <c:pt idx="47">
                  <c:v>-11</c:v>
                </c:pt>
                <c:pt idx="48">
                  <c:v>3.6000000000000227</c:v>
                </c:pt>
                <c:pt idx="49">
                  <c:v>-1.8000000000000114</c:v>
                </c:pt>
                <c:pt idx="50">
                  <c:v>4.8999999999999773</c:v>
                </c:pt>
                <c:pt idx="51">
                  <c:v>6.4000000000000341</c:v>
                </c:pt>
                <c:pt idx="52">
                  <c:v>9.0999999999999659</c:v>
                </c:pt>
                <c:pt idx="53">
                  <c:v>23.699999999999989</c:v>
                </c:pt>
                <c:pt idx="54">
                  <c:v>-1</c:v>
                </c:pt>
                <c:pt idx="55">
                  <c:v>14.200000000000045</c:v>
                </c:pt>
                <c:pt idx="56">
                  <c:v>5.3999999999999773</c:v>
                </c:pt>
                <c:pt idx="57">
                  <c:v>6.1000000000000227</c:v>
                </c:pt>
                <c:pt idx="58">
                  <c:v>6.1999999999999318</c:v>
                </c:pt>
                <c:pt idx="59">
                  <c:v>6</c:v>
                </c:pt>
                <c:pt idx="60">
                  <c:v>6.9000000000000909</c:v>
                </c:pt>
                <c:pt idx="61">
                  <c:v>9.1999999999999318</c:v>
                </c:pt>
                <c:pt idx="62">
                  <c:v>5</c:v>
                </c:pt>
                <c:pt idx="63">
                  <c:v>3.7000000000000455</c:v>
                </c:pt>
                <c:pt idx="64">
                  <c:v>10.399999999999977</c:v>
                </c:pt>
                <c:pt idx="65">
                  <c:v>14</c:v>
                </c:pt>
                <c:pt idx="66">
                  <c:v>16.399999999999977</c:v>
                </c:pt>
                <c:pt idx="67">
                  <c:v>17.200000000000045</c:v>
                </c:pt>
                <c:pt idx="68">
                  <c:v>18.600000000000023</c:v>
                </c:pt>
                <c:pt idx="69">
                  <c:v>0.89999999999997726</c:v>
                </c:pt>
                <c:pt idx="70">
                  <c:v>3.1999999999999318</c:v>
                </c:pt>
                <c:pt idx="71">
                  <c:v>15.100000000000023</c:v>
                </c:pt>
                <c:pt idx="72">
                  <c:v>2.6000000000000227</c:v>
                </c:pt>
                <c:pt idx="73">
                  <c:v>7.7999999999999545</c:v>
                </c:pt>
                <c:pt idx="74">
                  <c:v>3.1000000000000227</c:v>
                </c:pt>
                <c:pt idx="75">
                  <c:v>12.399999999999977</c:v>
                </c:pt>
                <c:pt idx="76">
                  <c:v>11.300000000000068</c:v>
                </c:pt>
                <c:pt idx="77">
                  <c:v>15.399999999999977</c:v>
                </c:pt>
                <c:pt idx="78">
                  <c:v>4.1000000000000227</c:v>
                </c:pt>
                <c:pt idx="79">
                  <c:v>8.6999999999999318</c:v>
                </c:pt>
                <c:pt idx="80">
                  <c:v>1.8000000000000682</c:v>
                </c:pt>
                <c:pt idx="81">
                  <c:v>7</c:v>
                </c:pt>
                <c:pt idx="82">
                  <c:v>2.2999999999999545</c:v>
                </c:pt>
                <c:pt idx="83">
                  <c:v>0.60000000000002274</c:v>
                </c:pt>
                <c:pt idx="84">
                  <c:v>-5.6000000000000227</c:v>
                </c:pt>
                <c:pt idx="85">
                  <c:v>11.100000000000023</c:v>
                </c:pt>
                <c:pt idx="86">
                  <c:v>19.700000000000045</c:v>
                </c:pt>
                <c:pt idx="87">
                  <c:v>2</c:v>
                </c:pt>
                <c:pt idx="88">
                  <c:v>10</c:v>
                </c:pt>
                <c:pt idx="89">
                  <c:v>-1</c:v>
                </c:pt>
                <c:pt idx="90">
                  <c:v>9.0999999999999091</c:v>
                </c:pt>
                <c:pt idx="91">
                  <c:v>-13</c:v>
                </c:pt>
              </c:numCache>
            </c:numRef>
          </c:val>
          <c:extLst>
            <c:ext xmlns:c16="http://schemas.microsoft.com/office/drawing/2014/chart" uri="{C3380CC4-5D6E-409C-BE32-E72D297353CC}">
              <c16:uniqueId val="{00000001-8908-41F2-B92D-4FFB9691E87B}"/>
            </c:ext>
          </c:extLst>
        </c:ser>
        <c:dLbls>
          <c:showLegendKey val="0"/>
          <c:showVal val="0"/>
          <c:showCatName val="0"/>
          <c:showSerName val="0"/>
          <c:showPercent val="0"/>
          <c:showBubbleSize val="0"/>
        </c:dLbls>
        <c:gapWidth val="50"/>
        <c:overlap val="100"/>
        <c:axId val="3"/>
        <c:axId val="4"/>
      </c:barChart>
      <c:lineChart>
        <c:grouping val="standard"/>
        <c:varyColors val="0"/>
        <c:ser>
          <c:idx val="0"/>
          <c:order val="0"/>
          <c:tx>
            <c:v>Demandeurs d'emploi en catégories B et C - effectifs (échelle de gauche)</c:v>
          </c:tx>
          <c:spPr>
            <a:ln w="25400">
              <a:solidFill>
                <a:srgbClr val="008080"/>
              </a:solidFill>
              <a:prstDash val="solid"/>
            </a:ln>
          </c:spPr>
          <c:marker>
            <c:symbol val="none"/>
          </c:marker>
          <c:cat>
            <c:numRef>
              <c:f>'Données graphique 3'!$A$5:$A$96</c:f>
              <c:numCache>
                <c:formatCode>General</c:formatCode>
                <c:ptCount val="92"/>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numCache>
            </c:numRef>
          </c:cat>
          <c:val>
            <c:numRef>
              <c:f>[4]Données!$L$5:$L$96</c:f>
              <c:numCache>
                <c:formatCode>General</c:formatCode>
                <c:ptCount val="92"/>
                <c:pt idx="0">
                  <c:v>634.20000000000005</c:v>
                </c:pt>
                <c:pt idx="1">
                  <c:v>662.4</c:v>
                </c:pt>
                <c:pt idx="2">
                  <c:v>716.8</c:v>
                </c:pt>
                <c:pt idx="3">
                  <c:v>730.7</c:v>
                </c:pt>
                <c:pt idx="4">
                  <c:v>761.9</c:v>
                </c:pt>
                <c:pt idx="5">
                  <c:v>800.3</c:v>
                </c:pt>
                <c:pt idx="6">
                  <c:v>856</c:v>
                </c:pt>
                <c:pt idx="7">
                  <c:v>879.4</c:v>
                </c:pt>
                <c:pt idx="8">
                  <c:v>913.8</c:v>
                </c:pt>
                <c:pt idx="9">
                  <c:v>934.5</c:v>
                </c:pt>
                <c:pt idx="10">
                  <c:v>946</c:v>
                </c:pt>
                <c:pt idx="11">
                  <c:v>962.1</c:v>
                </c:pt>
                <c:pt idx="12">
                  <c:v>981.1</c:v>
                </c:pt>
                <c:pt idx="13">
                  <c:v>1010.4</c:v>
                </c:pt>
                <c:pt idx="14">
                  <c:v>1036.4000000000001</c:v>
                </c:pt>
                <c:pt idx="15">
                  <c:v>1037.7</c:v>
                </c:pt>
                <c:pt idx="16">
                  <c:v>1022.7</c:v>
                </c:pt>
                <c:pt idx="17">
                  <c:v>996.2</c:v>
                </c:pt>
                <c:pt idx="18">
                  <c:v>998.9</c:v>
                </c:pt>
                <c:pt idx="19">
                  <c:v>1006.4</c:v>
                </c:pt>
                <c:pt idx="20">
                  <c:v>1013.6</c:v>
                </c:pt>
                <c:pt idx="21">
                  <c:v>1012.7</c:v>
                </c:pt>
                <c:pt idx="22">
                  <c:v>985.6</c:v>
                </c:pt>
                <c:pt idx="23">
                  <c:v>989</c:v>
                </c:pt>
                <c:pt idx="24">
                  <c:v>997.4</c:v>
                </c:pt>
                <c:pt idx="25">
                  <c:v>994.5</c:v>
                </c:pt>
                <c:pt idx="26">
                  <c:v>989.2</c:v>
                </c:pt>
                <c:pt idx="27">
                  <c:v>999.4</c:v>
                </c:pt>
                <c:pt idx="28">
                  <c:v>1010.5</c:v>
                </c:pt>
                <c:pt idx="29">
                  <c:v>1016.5</c:v>
                </c:pt>
                <c:pt idx="30">
                  <c:v>1031.5999999999999</c:v>
                </c:pt>
                <c:pt idx="31">
                  <c:v>1060.3</c:v>
                </c:pt>
                <c:pt idx="32">
                  <c:v>1078.9000000000001</c:v>
                </c:pt>
                <c:pt idx="33">
                  <c:v>1118.8</c:v>
                </c:pt>
                <c:pt idx="34">
                  <c:v>1145.5999999999999</c:v>
                </c:pt>
                <c:pt idx="35">
                  <c:v>1175.8</c:v>
                </c:pt>
                <c:pt idx="36">
                  <c:v>1191.3</c:v>
                </c:pt>
                <c:pt idx="37">
                  <c:v>1203.2</c:v>
                </c:pt>
                <c:pt idx="38">
                  <c:v>1213</c:v>
                </c:pt>
                <c:pt idx="39">
                  <c:v>1198.3</c:v>
                </c:pt>
                <c:pt idx="40">
                  <c:v>1180.8</c:v>
                </c:pt>
                <c:pt idx="41">
                  <c:v>1176</c:v>
                </c:pt>
                <c:pt idx="42">
                  <c:v>1162.9000000000001</c:v>
                </c:pt>
                <c:pt idx="43">
                  <c:v>1140.7</c:v>
                </c:pt>
                <c:pt idx="44">
                  <c:v>1132.5</c:v>
                </c:pt>
                <c:pt idx="45">
                  <c:v>1118.7</c:v>
                </c:pt>
                <c:pt idx="46">
                  <c:v>1100.5</c:v>
                </c:pt>
                <c:pt idx="47">
                  <c:v>1098</c:v>
                </c:pt>
                <c:pt idx="48">
                  <c:v>1108.5999999999999</c:v>
                </c:pt>
                <c:pt idx="49">
                  <c:v>1080.7</c:v>
                </c:pt>
                <c:pt idx="50">
                  <c:v>1062.5</c:v>
                </c:pt>
                <c:pt idx="51">
                  <c:v>1057.0999999999999</c:v>
                </c:pt>
                <c:pt idx="52">
                  <c:v>1056.0999999999999</c:v>
                </c:pt>
                <c:pt idx="53">
                  <c:v>1108.7</c:v>
                </c:pt>
                <c:pt idx="54">
                  <c:v>1163.8</c:v>
                </c:pt>
                <c:pt idx="55">
                  <c:v>1207.0999999999999</c:v>
                </c:pt>
                <c:pt idx="56">
                  <c:v>1242.9000000000001</c:v>
                </c:pt>
                <c:pt idx="57">
                  <c:v>1277.9000000000001</c:v>
                </c:pt>
                <c:pt idx="58">
                  <c:v>1311.8</c:v>
                </c:pt>
                <c:pt idx="59">
                  <c:v>1345.3</c:v>
                </c:pt>
                <c:pt idx="60">
                  <c:v>1377.9</c:v>
                </c:pt>
                <c:pt idx="61">
                  <c:v>1406.9</c:v>
                </c:pt>
                <c:pt idx="62">
                  <c:v>1414.2</c:v>
                </c:pt>
                <c:pt idx="63">
                  <c:v>1426.7</c:v>
                </c:pt>
                <c:pt idx="64">
                  <c:v>1445</c:v>
                </c:pt>
                <c:pt idx="65">
                  <c:v>1472.8</c:v>
                </c:pt>
                <c:pt idx="66">
                  <c:v>1498.5</c:v>
                </c:pt>
                <c:pt idx="67">
                  <c:v>1522.1</c:v>
                </c:pt>
                <c:pt idx="68">
                  <c:v>1551.3</c:v>
                </c:pt>
                <c:pt idx="69">
                  <c:v>1566.4</c:v>
                </c:pt>
                <c:pt idx="70">
                  <c:v>1587.3</c:v>
                </c:pt>
                <c:pt idx="71">
                  <c:v>1631</c:v>
                </c:pt>
                <c:pt idx="72">
                  <c:v>1642.3</c:v>
                </c:pt>
                <c:pt idx="73">
                  <c:v>1670.6</c:v>
                </c:pt>
                <c:pt idx="74">
                  <c:v>1701.3</c:v>
                </c:pt>
                <c:pt idx="75">
                  <c:v>1746.3</c:v>
                </c:pt>
                <c:pt idx="76">
                  <c:v>1806</c:v>
                </c:pt>
                <c:pt idx="77">
                  <c:v>1875.1</c:v>
                </c:pt>
                <c:pt idx="78">
                  <c:v>1900</c:v>
                </c:pt>
                <c:pt idx="79">
                  <c:v>1916.8</c:v>
                </c:pt>
                <c:pt idx="80">
                  <c:v>1944.1</c:v>
                </c:pt>
                <c:pt idx="81">
                  <c:v>1950.5</c:v>
                </c:pt>
                <c:pt idx="82">
                  <c:v>2004.6</c:v>
                </c:pt>
                <c:pt idx="83">
                  <c:v>2044.9</c:v>
                </c:pt>
                <c:pt idx="84">
                  <c:v>2066.4</c:v>
                </c:pt>
                <c:pt idx="85">
                  <c:v>2112.1999999999998</c:v>
                </c:pt>
                <c:pt idx="86">
                  <c:v>2164.1</c:v>
                </c:pt>
                <c:pt idx="87">
                  <c:v>2203.5</c:v>
                </c:pt>
                <c:pt idx="88">
                  <c:v>2231.6999999999998</c:v>
                </c:pt>
                <c:pt idx="89">
                  <c:v>2239.5</c:v>
                </c:pt>
                <c:pt idx="90">
                  <c:v>2245.1999999999998</c:v>
                </c:pt>
                <c:pt idx="91">
                  <c:v>2242.3000000000002</c:v>
                </c:pt>
              </c:numCache>
            </c:numRef>
          </c:val>
          <c:smooth val="0"/>
          <c:extLst>
            <c:ext xmlns:c16="http://schemas.microsoft.com/office/drawing/2014/chart" uri="{C3380CC4-5D6E-409C-BE32-E72D297353CC}">
              <c16:uniqueId val="{00000002-8908-41F2-B92D-4FFB9691E87B}"/>
            </c:ext>
          </c:extLst>
        </c:ser>
        <c:dLbls>
          <c:showLegendKey val="0"/>
          <c:showVal val="0"/>
          <c:showCatName val="0"/>
          <c:showSerName val="0"/>
          <c:showPercent val="0"/>
          <c:showBubbleSize val="0"/>
        </c:dLbls>
        <c:marker val="1"/>
        <c:smooth val="0"/>
        <c:axId val="593968424"/>
        <c:axId val="1"/>
      </c:lineChart>
      <c:catAx>
        <c:axId val="593968424"/>
        <c:scaling>
          <c:orientation val="minMax"/>
        </c:scaling>
        <c:delete val="0"/>
        <c:axPos val="b"/>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1200" b="0" i="0" u="none" strike="noStrike" baseline="0">
                <a:solidFill>
                  <a:srgbClr val="008080"/>
                </a:solidFill>
                <a:latin typeface="Arial"/>
                <a:ea typeface="Arial"/>
                <a:cs typeface="Arial"/>
              </a:defRPr>
            </a:pPr>
            <a:endParaRPr lang="fr-FR"/>
          </a:p>
        </c:txPr>
        <c:crossAx val="1"/>
        <c:crosses val="autoZero"/>
        <c:auto val="1"/>
        <c:lblAlgn val="ctr"/>
        <c:lblOffset val="100"/>
        <c:tickLblSkip val="6"/>
        <c:tickMarkSkip val="4"/>
        <c:noMultiLvlLbl val="0"/>
      </c:catAx>
      <c:valAx>
        <c:axId val="1"/>
        <c:scaling>
          <c:orientation val="minMax"/>
          <c:max val="2400"/>
          <c:min val="200"/>
        </c:scaling>
        <c:delete val="0"/>
        <c:axPos val="l"/>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593968424"/>
        <c:crossesAt val="1"/>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50"/>
        </c:scaling>
        <c:delete val="0"/>
        <c:axPos val="r"/>
        <c:numFmt formatCode="\+#,##0;\-#,##0;0" sourceLinked="0"/>
        <c:majorTickMark val="out"/>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3"/>
        <c:crosses val="max"/>
        <c:crossBetween val="between"/>
        <c:majorUnit val="20"/>
      </c:valAx>
      <c:spPr>
        <a:noFill/>
        <a:ln w="25400">
          <a:solidFill>
            <a:srgbClr val="008080"/>
          </a:solidFill>
          <a:prstDash val="solid"/>
        </a:ln>
      </c:spPr>
    </c:plotArea>
    <c:legend>
      <c:legendPos val="r"/>
      <c:layout>
        <c:manualLayout>
          <c:xMode val="edge"/>
          <c:yMode val="edge"/>
          <c:x val="0.1153284011434805"/>
          <c:y val="9.1113575195974031E-2"/>
          <c:w val="0.57812498800737311"/>
          <c:h val="0.12141650697414758"/>
        </c:manualLayout>
      </c:layout>
      <c:overlay val="0"/>
      <c:spPr>
        <a:solidFill>
          <a:srgbClr val="FFFFFF"/>
        </a:solidFill>
        <a:ln w="3175">
          <a:solidFill>
            <a:srgbClr val="008080"/>
          </a:solidFill>
          <a:prstDash val="solid"/>
        </a:ln>
      </c:spPr>
      <c:txPr>
        <a:bodyPr/>
        <a:lstStyle/>
        <a:p>
          <a:pPr>
            <a:defRPr sz="845" b="0" i="0" u="none" strike="noStrike" baseline="0">
              <a:solidFill>
                <a:srgbClr val="008080"/>
              </a:solidFill>
              <a:latin typeface="Arial"/>
              <a:ea typeface="Arial"/>
              <a:cs typeface="Arial"/>
            </a:defRPr>
          </a:pPr>
          <a:endParaRPr lang="fr-FR"/>
        </a:p>
      </c:txPr>
    </c:legend>
    <c:plotVisOnly val="1"/>
    <c:dispBlanksAs val="gap"/>
    <c:showDLblsOverMax val="0"/>
  </c:chart>
  <c:spPr>
    <a:noFill/>
    <a:ln w="9525">
      <a:noFill/>
    </a:ln>
  </c:spPr>
  <c:txPr>
    <a:bodyPr/>
    <a:lstStyle/>
    <a:p>
      <a:pPr>
        <a:defRPr sz="1400" b="0" i="0" u="none" strike="noStrike" baseline="0">
          <a:solidFill>
            <a:srgbClr val="008080"/>
          </a:solidFill>
          <a:latin typeface="Arial"/>
          <a:ea typeface="Arial"/>
          <a:cs typeface="Arial"/>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458333333333333E-2"/>
          <c:y val="5.7239057239057242E-2"/>
          <c:w val="0.94154022630625911"/>
          <c:h val="0.89057239057239057"/>
        </c:manualLayout>
      </c:layout>
      <c:barChart>
        <c:barDir val="col"/>
        <c:grouping val="stacked"/>
        <c:varyColors val="0"/>
        <c:ser>
          <c:idx val="1"/>
          <c:order val="0"/>
          <c:tx>
            <c:v>Autres cas (formations,  maladies...)</c:v>
          </c:tx>
          <c:spPr>
            <a:solidFill>
              <a:srgbClr val="008080"/>
            </a:solidFill>
            <a:ln w="25400">
              <a:solidFill>
                <a:srgbClr val="008080"/>
              </a:solidFill>
            </a:ln>
          </c:spPr>
          <c:invertIfNegative val="0"/>
          <c:cat>
            <c:numRef>
              <c:f>'Données graphique 4'!$A$6:$A$57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4'!$C$6:$C$57</c:f>
              <c:numCache>
                <c:formatCode>_-* #\ ##0.0\ _€_-;\-* #\ ##0.0\ _€_-;_-* "-"??\ _€_-;_-@_-</c:formatCode>
                <c:ptCount val="52"/>
                <c:pt idx="0">
                  <c:v>153.30000000000001</c:v>
                </c:pt>
                <c:pt idx="1">
                  <c:v>153.69999999999999</c:v>
                </c:pt>
                <c:pt idx="2">
                  <c:v>154.19999999999999</c:v>
                </c:pt>
                <c:pt idx="3">
                  <c:v>154.1</c:v>
                </c:pt>
                <c:pt idx="4">
                  <c:v>153</c:v>
                </c:pt>
                <c:pt idx="5">
                  <c:v>150.80000000000001</c:v>
                </c:pt>
                <c:pt idx="6">
                  <c:v>150</c:v>
                </c:pt>
                <c:pt idx="7">
                  <c:v>150.1</c:v>
                </c:pt>
                <c:pt idx="8">
                  <c:v>148.80000000000001</c:v>
                </c:pt>
                <c:pt idx="9">
                  <c:v>147.6</c:v>
                </c:pt>
                <c:pt idx="10">
                  <c:v>147.69999999999999</c:v>
                </c:pt>
                <c:pt idx="11">
                  <c:v>142.9</c:v>
                </c:pt>
                <c:pt idx="12">
                  <c:v>142.19999999999999</c:v>
                </c:pt>
                <c:pt idx="13">
                  <c:v>141.9</c:v>
                </c:pt>
                <c:pt idx="14">
                  <c:v>145.30000000000001</c:v>
                </c:pt>
                <c:pt idx="15">
                  <c:v>143.69999999999999</c:v>
                </c:pt>
                <c:pt idx="16">
                  <c:v>146.69999999999999</c:v>
                </c:pt>
                <c:pt idx="17">
                  <c:v>149.30000000000001</c:v>
                </c:pt>
                <c:pt idx="18">
                  <c:v>156.5</c:v>
                </c:pt>
                <c:pt idx="19">
                  <c:v>153.1</c:v>
                </c:pt>
                <c:pt idx="20">
                  <c:v>157.6</c:v>
                </c:pt>
                <c:pt idx="21">
                  <c:v>158.4</c:v>
                </c:pt>
                <c:pt idx="22">
                  <c:v>158.30000000000001</c:v>
                </c:pt>
                <c:pt idx="23">
                  <c:v>155.4</c:v>
                </c:pt>
                <c:pt idx="24">
                  <c:v>158.19999999999999</c:v>
                </c:pt>
                <c:pt idx="25">
                  <c:v>161</c:v>
                </c:pt>
                <c:pt idx="26">
                  <c:v>161.80000000000001</c:v>
                </c:pt>
                <c:pt idx="27">
                  <c:v>168.5</c:v>
                </c:pt>
                <c:pt idx="28">
                  <c:v>165.2</c:v>
                </c:pt>
                <c:pt idx="29">
                  <c:v>167.7</c:v>
                </c:pt>
                <c:pt idx="30">
                  <c:v>163.19999999999999</c:v>
                </c:pt>
                <c:pt idx="31">
                  <c:v>172.5</c:v>
                </c:pt>
                <c:pt idx="32">
                  <c:v>178.7</c:v>
                </c:pt>
                <c:pt idx="33">
                  <c:v>180.9</c:v>
                </c:pt>
                <c:pt idx="34">
                  <c:v>183</c:v>
                </c:pt>
                <c:pt idx="35">
                  <c:v>180.9</c:v>
                </c:pt>
                <c:pt idx="36">
                  <c:v>183.9</c:v>
                </c:pt>
                <c:pt idx="37">
                  <c:v>184.2</c:v>
                </c:pt>
                <c:pt idx="38">
                  <c:v>190.6</c:v>
                </c:pt>
                <c:pt idx="39">
                  <c:v>187.3</c:v>
                </c:pt>
                <c:pt idx="40">
                  <c:v>194</c:v>
                </c:pt>
                <c:pt idx="41">
                  <c:v>220.9</c:v>
                </c:pt>
                <c:pt idx="42">
                  <c:v>252.7</c:v>
                </c:pt>
                <c:pt idx="43">
                  <c:v>264.7</c:v>
                </c:pt>
                <c:pt idx="44">
                  <c:v>262.3</c:v>
                </c:pt>
                <c:pt idx="45">
                  <c:v>249.6</c:v>
                </c:pt>
                <c:pt idx="46">
                  <c:v>232.8</c:v>
                </c:pt>
                <c:pt idx="47">
                  <c:v>212.4</c:v>
                </c:pt>
                <c:pt idx="48">
                  <c:v>214.4</c:v>
                </c:pt>
                <c:pt idx="49">
                  <c:v>213.7</c:v>
                </c:pt>
                <c:pt idx="50">
                  <c:v>224</c:v>
                </c:pt>
                <c:pt idx="51">
                  <c:v>227.3</c:v>
                </c:pt>
              </c:numCache>
            </c:numRef>
          </c:val>
          <c:extLst>
            <c:ext xmlns:c16="http://schemas.microsoft.com/office/drawing/2014/chart" uri="{C3380CC4-5D6E-409C-BE32-E72D297353CC}">
              <c16:uniqueId val="{00000000-F91F-4214-B673-6BEA7D514797}"/>
            </c:ext>
          </c:extLst>
        </c:ser>
        <c:ser>
          <c:idx val="2"/>
          <c:order val="1"/>
          <c:tx>
            <c:v>CRP-CTP-CSP*</c:v>
          </c:tx>
          <c:spPr>
            <a:solidFill>
              <a:srgbClr val="333399"/>
            </a:solidFill>
            <a:ln w="25400">
              <a:solidFill>
                <a:srgbClr val="333399"/>
              </a:solidFill>
              <a:prstDash val="solid"/>
            </a:ln>
          </c:spPr>
          <c:invertIfNegative val="0"/>
          <c:cat>
            <c:numRef>
              <c:f>'Données graphique 4'!$A$6:$A$57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4'!$D$6:$D$57</c:f>
              <c:numCache>
                <c:formatCode>_-* #\ ##0.0\ _€_-;\-* #\ ##0.0\ _€_-;_-* "-"??\ _€_-;_-@_-</c:formatCode>
                <c:ptCount val="52"/>
                <c:pt idx="0">
                  <c:v>31.3</c:v>
                </c:pt>
                <c:pt idx="1">
                  <c:v>32.799999999999997</c:v>
                </c:pt>
                <c:pt idx="2">
                  <c:v>32.9</c:v>
                </c:pt>
                <c:pt idx="3">
                  <c:v>33.4</c:v>
                </c:pt>
                <c:pt idx="4">
                  <c:v>32.1</c:v>
                </c:pt>
                <c:pt idx="5">
                  <c:v>31.5</c:v>
                </c:pt>
                <c:pt idx="6">
                  <c:v>32</c:v>
                </c:pt>
                <c:pt idx="7">
                  <c:v>31.8</c:v>
                </c:pt>
                <c:pt idx="8">
                  <c:v>29.5</c:v>
                </c:pt>
                <c:pt idx="9">
                  <c:v>29.5</c:v>
                </c:pt>
                <c:pt idx="10">
                  <c:v>33.5</c:v>
                </c:pt>
                <c:pt idx="11">
                  <c:v>42.1</c:v>
                </c:pt>
                <c:pt idx="12">
                  <c:v>54.6</c:v>
                </c:pt>
                <c:pt idx="13">
                  <c:v>73.900000000000006</c:v>
                </c:pt>
                <c:pt idx="14">
                  <c:v>90.8</c:v>
                </c:pt>
                <c:pt idx="15">
                  <c:v>95.6</c:v>
                </c:pt>
                <c:pt idx="16">
                  <c:v>111.5</c:v>
                </c:pt>
                <c:pt idx="17">
                  <c:v>119.1</c:v>
                </c:pt>
                <c:pt idx="18">
                  <c:v>110.5</c:v>
                </c:pt>
                <c:pt idx="19">
                  <c:v>101.5</c:v>
                </c:pt>
                <c:pt idx="20">
                  <c:v>90.5</c:v>
                </c:pt>
                <c:pt idx="21">
                  <c:v>83.4</c:v>
                </c:pt>
                <c:pt idx="22">
                  <c:v>83.3</c:v>
                </c:pt>
                <c:pt idx="23">
                  <c:v>85.2</c:v>
                </c:pt>
                <c:pt idx="24">
                  <c:v>87.9</c:v>
                </c:pt>
                <c:pt idx="25">
                  <c:v>89.2</c:v>
                </c:pt>
                <c:pt idx="26">
                  <c:v>92.7</c:v>
                </c:pt>
                <c:pt idx="27">
                  <c:v>98.4</c:v>
                </c:pt>
                <c:pt idx="28">
                  <c:v>100.7</c:v>
                </c:pt>
                <c:pt idx="29">
                  <c:v>105.5</c:v>
                </c:pt>
                <c:pt idx="30">
                  <c:v>110.2</c:v>
                </c:pt>
                <c:pt idx="31">
                  <c:v>110.7</c:v>
                </c:pt>
                <c:pt idx="32">
                  <c:v>108.3</c:v>
                </c:pt>
                <c:pt idx="33">
                  <c:v>106.2</c:v>
                </c:pt>
                <c:pt idx="34">
                  <c:v>103.1</c:v>
                </c:pt>
                <c:pt idx="35">
                  <c:v>103.3</c:v>
                </c:pt>
                <c:pt idx="36">
                  <c:v>103.7</c:v>
                </c:pt>
                <c:pt idx="37">
                  <c:v>103.2</c:v>
                </c:pt>
                <c:pt idx="38">
                  <c:v>101.9</c:v>
                </c:pt>
                <c:pt idx="39">
                  <c:v>95.5</c:v>
                </c:pt>
                <c:pt idx="40">
                  <c:v>89.1</c:v>
                </c:pt>
                <c:pt idx="41">
                  <c:v>84.6</c:v>
                </c:pt>
                <c:pt idx="42">
                  <c:v>79.8</c:v>
                </c:pt>
                <c:pt idx="43">
                  <c:v>75.7</c:v>
                </c:pt>
                <c:pt idx="44">
                  <c:v>71.900000000000006</c:v>
                </c:pt>
                <c:pt idx="45">
                  <c:v>67.599999999999994</c:v>
                </c:pt>
                <c:pt idx="46">
                  <c:v>65.099999999999994</c:v>
                </c:pt>
                <c:pt idx="47">
                  <c:v>63</c:v>
                </c:pt>
                <c:pt idx="48">
                  <c:v>60.6</c:v>
                </c:pt>
                <c:pt idx="49">
                  <c:v>58.4</c:v>
                </c:pt>
                <c:pt idx="50">
                  <c:v>58</c:v>
                </c:pt>
                <c:pt idx="51">
                  <c:v>57.1</c:v>
                </c:pt>
              </c:numCache>
            </c:numRef>
          </c:val>
          <c:extLst>
            <c:ext xmlns:c16="http://schemas.microsoft.com/office/drawing/2014/chart" uri="{C3380CC4-5D6E-409C-BE32-E72D297353CC}">
              <c16:uniqueId val="{00000001-F91F-4214-B673-6BEA7D514797}"/>
            </c:ext>
          </c:extLst>
        </c:ser>
        <c:dLbls>
          <c:showLegendKey val="0"/>
          <c:showVal val="0"/>
          <c:showCatName val="0"/>
          <c:showSerName val="0"/>
          <c:showPercent val="0"/>
          <c:showBubbleSize val="0"/>
        </c:dLbls>
        <c:gapWidth val="150"/>
        <c:overlap val="100"/>
        <c:axId val="595482632"/>
        <c:axId val="1"/>
      </c:barChart>
      <c:catAx>
        <c:axId val="595482632"/>
        <c:scaling>
          <c:orientation val="minMax"/>
        </c:scaling>
        <c:delete val="0"/>
        <c:axPos val="b"/>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1"/>
        <c:crosses val="autoZero"/>
        <c:auto val="1"/>
        <c:lblAlgn val="ctr"/>
        <c:lblOffset val="100"/>
        <c:tickLblSkip val="4"/>
        <c:tickMarkSkip val="4"/>
        <c:noMultiLvlLbl val="0"/>
      </c:catAx>
      <c:valAx>
        <c:axId val="1"/>
        <c:scaling>
          <c:orientation val="minMax"/>
          <c:min val="0"/>
        </c:scaling>
        <c:delete val="0"/>
        <c:axPos val="l"/>
        <c:majorGridlines>
          <c:spPr>
            <a:ln w="3175">
              <a:solidFill>
                <a:srgbClr val="008080"/>
              </a:solidFill>
              <a:prstDash val="solid"/>
            </a:ln>
          </c:spPr>
        </c:majorGridlines>
        <c:numFmt formatCode="#,##0" sourceLinked="0"/>
        <c:majorTickMark val="out"/>
        <c:minorTickMark val="none"/>
        <c:tickLblPos val="low"/>
        <c:spPr>
          <a:ln w="25400">
            <a:solidFill>
              <a:srgbClr val="008080"/>
            </a:solidFill>
            <a:prstDash val="solid"/>
          </a:ln>
        </c:spPr>
        <c:txPr>
          <a:bodyPr rot="0" vert="horz"/>
          <a:lstStyle/>
          <a:p>
            <a:pPr>
              <a:defRPr sz="1000" b="0" i="0" u="none" strike="noStrike" baseline="0">
                <a:solidFill>
                  <a:srgbClr val="008080"/>
                </a:solidFill>
                <a:latin typeface="Arial"/>
                <a:ea typeface="Arial"/>
                <a:cs typeface="Arial"/>
              </a:defRPr>
            </a:pPr>
            <a:endParaRPr lang="fr-FR"/>
          </a:p>
        </c:txPr>
        <c:crossAx val="595482632"/>
        <c:crossesAt val="65285"/>
        <c:crossBetween val="between"/>
        <c:majorUnit val="50"/>
      </c:valAx>
      <c:spPr>
        <a:noFill/>
        <a:ln w="25400">
          <a:solidFill>
            <a:srgbClr val="008080"/>
          </a:solidFill>
          <a:prstDash val="solid"/>
        </a:ln>
      </c:spPr>
    </c:plotArea>
    <c:legend>
      <c:legendPos val="b"/>
      <c:layout>
        <c:manualLayout>
          <c:xMode val="edge"/>
          <c:yMode val="edge"/>
          <c:x val="5.5208299429898029E-2"/>
          <c:y val="7.0826309895784062E-2"/>
          <c:w val="0.46562502935263861"/>
          <c:h val="8.4316968230221029E-2"/>
        </c:manualLayout>
      </c:layout>
      <c:overlay val="0"/>
      <c:spPr>
        <a:solidFill>
          <a:srgbClr val="FFFFFF"/>
        </a:solidFill>
        <a:ln w="3175">
          <a:solidFill>
            <a:srgbClr val="008080"/>
          </a:solidFill>
          <a:prstDash val="solid"/>
        </a:ln>
      </c:spPr>
      <c:txPr>
        <a:bodyPr/>
        <a:lstStyle/>
        <a:p>
          <a:pPr>
            <a:defRPr sz="1285" b="0" i="0" u="none" strike="noStrike" baseline="0">
              <a:solidFill>
                <a:srgbClr val="00808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8080"/>
          </a:solidFill>
          <a:latin typeface="Arial"/>
          <a:ea typeface="Arial"/>
          <a:cs typeface="Arial"/>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8922558922558925E-2"/>
          <c:w val="0.9916666666666667"/>
          <c:h val="0.82156570573057464"/>
        </c:manualLayout>
      </c:layout>
      <c:barChart>
        <c:barDir val="col"/>
        <c:grouping val="stacked"/>
        <c:varyColors val="0"/>
        <c:ser>
          <c:idx val="0"/>
          <c:order val="0"/>
          <c:tx>
            <c:v>Contrat aidé du secteur non marchand</c:v>
          </c:tx>
          <c:spPr>
            <a:solidFill>
              <a:srgbClr val="333399"/>
            </a:solidFill>
            <a:ln w="25400">
              <a:solidFill>
                <a:srgbClr val="333399"/>
              </a:solidFill>
              <a:prstDash val="solid"/>
            </a:ln>
          </c:spPr>
          <c:invertIfNegative val="0"/>
          <c:cat>
            <c:numRef>
              <c:f>'Données graphique 5'!$A$6:$A$57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5'!$E$6:$E$57</c:f>
              <c:numCache>
                <c:formatCode>_-* #\ ##0\ _€_-;\-* #\ ##0\ _€_-;_-* "-"??\ _€_-;_-@_-</c:formatCode>
                <c:ptCount val="52"/>
                <c:pt idx="0">
                  <c:v>82.4</c:v>
                </c:pt>
                <c:pt idx="1">
                  <c:v>86</c:v>
                </c:pt>
                <c:pt idx="2">
                  <c:v>97.1</c:v>
                </c:pt>
                <c:pt idx="3">
                  <c:v>108.1</c:v>
                </c:pt>
                <c:pt idx="4">
                  <c:v>119</c:v>
                </c:pt>
                <c:pt idx="5">
                  <c:v>125.6</c:v>
                </c:pt>
                <c:pt idx="6">
                  <c:v>124.6</c:v>
                </c:pt>
                <c:pt idx="7">
                  <c:v>119.6</c:v>
                </c:pt>
                <c:pt idx="8">
                  <c:v>112.3</c:v>
                </c:pt>
                <c:pt idx="9">
                  <c:v>102.7</c:v>
                </c:pt>
                <c:pt idx="10">
                  <c:v>94</c:v>
                </c:pt>
                <c:pt idx="11">
                  <c:v>91.7</c:v>
                </c:pt>
                <c:pt idx="12">
                  <c:v>94</c:v>
                </c:pt>
                <c:pt idx="13">
                  <c:v>94.7</c:v>
                </c:pt>
                <c:pt idx="14">
                  <c:v>98.8</c:v>
                </c:pt>
                <c:pt idx="15">
                  <c:v>109.7</c:v>
                </c:pt>
                <c:pt idx="16">
                  <c:v>113.2</c:v>
                </c:pt>
                <c:pt idx="17">
                  <c:v>122.4</c:v>
                </c:pt>
                <c:pt idx="18">
                  <c:v>132.5</c:v>
                </c:pt>
                <c:pt idx="19">
                  <c:v>128.30000000000001</c:v>
                </c:pt>
                <c:pt idx="20">
                  <c:v>116.4</c:v>
                </c:pt>
                <c:pt idx="21">
                  <c:v>110.6</c:v>
                </c:pt>
                <c:pt idx="22">
                  <c:v>104.5</c:v>
                </c:pt>
                <c:pt idx="23">
                  <c:v>106.2</c:v>
                </c:pt>
                <c:pt idx="24">
                  <c:v>116.2</c:v>
                </c:pt>
                <c:pt idx="25">
                  <c:v>117.8</c:v>
                </c:pt>
                <c:pt idx="26">
                  <c:v>113.1</c:v>
                </c:pt>
                <c:pt idx="27">
                  <c:v>106.7</c:v>
                </c:pt>
                <c:pt idx="28">
                  <c:v>105.5</c:v>
                </c:pt>
                <c:pt idx="29">
                  <c:v>108.7</c:v>
                </c:pt>
                <c:pt idx="30">
                  <c:v>116</c:v>
                </c:pt>
                <c:pt idx="31">
                  <c:v>135.1</c:v>
                </c:pt>
                <c:pt idx="32">
                  <c:v>148.5</c:v>
                </c:pt>
                <c:pt idx="33">
                  <c:v>153.80000000000001</c:v>
                </c:pt>
                <c:pt idx="34">
                  <c:v>151.80000000000001</c:v>
                </c:pt>
                <c:pt idx="35">
                  <c:v>146.4</c:v>
                </c:pt>
                <c:pt idx="36">
                  <c:v>143.4</c:v>
                </c:pt>
                <c:pt idx="37">
                  <c:v>149.6</c:v>
                </c:pt>
                <c:pt idx="38">
                  <c:v>168.4</c:v>
                </c:pt>
                <c:pt idx="39">
                  <c:v>177.7</c:v>
                </c:pt>
                <c:pt idx="40">
                  <c:v>183.7</c:v>
                </c:pt>
                <c:pt idx="41">
                  <c:v>186.8</c:v>
                </c:pt>
                <c:pt idx="42">
                  <c:v>185.9</c:v>
                </c:pt>
                <c:pt idx="43">
                  <c:v>186</c:v>
                </c:pt>
                <c:pt idx="44">
                  <c:v>184.7</c:v>
                </c:pt>
                <c:pt idx="45">
                  <c:v>185.4</c:v>
                </c:pt>
                <c:pt idx="46">
                  <c:v>180.5</c:v>
                </c:pt>
                <c:pt idx="47">
                  <c:v>156.4</c:v>
                </c:pt>
                <c:pt idx="48">
                  <c:v>134</c:v>
                </c:pt>
                <c:pt idx="49">
                  <c:v>106.1</c:v>
                </c:pt>
                <c:pt idx="50">
                  <c:v>90</c:v>
                </c:pt>
                <c:pt idx="51">
                  <c:v>75.5</c:v>
                </c:pt>
              </c:numCache>
            </c:numRef>
          </c:val>
          <c:extLst>
            <c:ext xmlns:c16="http://schemas.microsoft.com/office/drawing/2014/chart" uri="{C3380CC4-5D6E-409C-BE32-E72D297353CC}">
              <c16:uniqueId val="{00000000-8796-49A3-83E5-02AF88356745}"/>
            </c:ext>
          </c:extLst>
        </c:ser>
        <c:ser>
          <c:idx val="1"/>
          <c:order val="1"/>
          <c:tx>
            <c:v>Contrat aidé du secteur marchand</c:v>
          </c:tx>
          <c:spPr>
            <a:solidFill>
              <a:srgbClr val="CCFFFF"/>
            </a:solidFill>
            <a:ln w="25400">
              <a:solidFill>
                <a:srgbClr val="CCFFFF"/>
              </a:solidFill>
              <a:prstDash val="solid"/>
            </a:ln>
          </c:spPr>
          <c:invertIfNegative val="0"/>
          <c:cat>
            <c:numRef>
              <c:f>'Données graphique 5'!$A$6:$A$57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5'!$D$6:$D$57</c:f>
              <c:numCache>
                <c:formatCode>_-* #\ ##0\ _€_-;\-* #\ ##0\ _€_-;_-* "-"??\ _€_-;_-@_-</c:formatCode>
                <c:ptCount val="52"/>
                <c:pt idx="0">
                  <c:v>18.899999999999999</c:v>
                </c:pt>
                <c:pt idx="1">
                  <c:v>17.100000000000001</c:v>
                </c:pt>
                <c:pt idx="2">
                  <c:v>15.8</c:v>
                </c:pt>
                <c:pt idx="3">
                  <c:v>15.1</c:v>
                </c:pt>
                <c:pt idx="4">
                  <c:v>15.4</c:v>
                </c:pt>
                <c:pt idx="5">
                  <c:v>14.7</c:v>
                </c:pt>
                <c:pt idx="6">
                  <c:v>15</c:v>
                </c:pt>
                <c:pt idx="7">
                  <c:v>14.1</c:v>
                </c:pt>
                <c:pt idx="8">
                  <c:v>12.9</c:v>
                </c:pt>
                <c:pt idx="9">
                  <c:v>12.3</c:v>
                </c:pt>
                <c:pt idx="10">
                  <c:v>12.6</c:v>
                </c:pt>
                <c:pt idx="11">
                  <c:v>13.8</c:v>
                </c:pt>
                <c:pt idx="12">
                  <c:v>13.6</c:v>
                </c:pt>
                <c:pt idx="13">
                  <c:v>12.5</c:v>
                </c:pt>
                <c:pt idx="14">
                  <c:v>14</c:v>
                </c:pt>
                <c:pt idx="15">
                  <c:v>20.2</c:v>
                </c:pt>
                <c:pt idx="16">
                  <c:v>24.3</c:v>
                </c:pt>
                <c:pt idx="17">
                  <c:v>38.1</c:v>
                </c:pt>
                <c:pt idx="18">
                  <c:v>37.799999999999997</c:v>
                </c:pt>
                <c:pt idx="19">
                  <c:v>26.6</c:v>
                </c:pt>
                <c:pt idx="20">
                  <c:v>20.7</c:v>
                </c:pt>
                <c:pt idx="21">
                  <c:v>17.600000000000001</c:v>
                </c:pt>
                <c:pt idx="22">
                  <c:v>16.8</c:v>
                </c:pt>
                <c:pt idx="23">
                  <c:v>18.100000000000001</c:v>
                </c:pt>
                <c:pt idx="24">
                  <c:v>18.399999999999999</c:v>
                </c:pt>
                <c:pt idx="25">
                  <c:v>15.2</c:v>
                </c:pt>
                <c:pt idx="26">
                  <c:v>13.2</c:v>
                </c:pt>
                <c:pt idx="27">
                  <c:v>12.7</c:v>
                </c:pt>
                <c:pt idx="28">
                  <c:v>12.2</c:v>
                </c:pt>
                <c:pt idx="29">
                  <c:v>12.4</c:v>
                </c:pt>
                <c:pt idx="30">
                  <c:v>13.9</c:v>
                </c:pt>
                <c:pt idx="31">
                  <c:v>16.100000000000001</c:v>
                </c:pt>
                <c:pt idx="32">
                  <c:v>17.5</c:v>
                </c:pt>
                <c:pt idx="33">
                  <c:v>16.3</c:v>
                </c:pt>
                <c:pt idx="34">
                  <c:v>16.399999999999999</c:v>
                </c:pt>
                <c:pt idx="35">
                  <c:v>18.3</c:v>
                </c:pt>
                <c:pt idx="36">
                  <c:v>20.2</c:v>
                </c:pt>
                <c:pt idx="37">
                  <c:v>23.9</c:v>
                </c:pt>
                <c:pt idx="38">
                  <c:v>27.2</c:v>
                </c:pt>
                <c:pt idx="39">
                  <c:v>32.4</c:v>
                </c:pt>
                <c:pt idx="40">
                  <c:v>36.200000000000003</c:v>
                </c:pt>
                <c:pt idx="41">
                  <c:v>37.200000000000003</c:v>
                </c:pt>
                <c:pt idx="42">
                  <c:v>33.1</c:v>
                </c:pt>
                <c:pt idx="43">
                  <c:v>26.7</c:v>
                </c:pt>
                <c:pt idx="44">
                  <c:v>22.7</c:v>
                </c:pt>
                <c:pt idx="45">
                  <c:v>20.8</c:v>
                </c:pt>
                <c:pt idx="46">
                  <c:v>17.8</c:v>
                </c:pt>
                <c:pt idx="47">
                  <c:v>13.7</c:v>
                </c:pt>
                <c:pt idx="48">
                  <c:v>10.4</c:v>
                </c:pt>
                <c:pt idx="49">
                  <c:v>17</c:v>
                </c:pt>
                <c:pt idx="50">
                  <c:v>28.8</c:v>
                </c:pt>
                <c:pt idx="51">
                  <c:v>33.299999999999997</c:v>
                </c:pt>
              </c:numCache>
            </c:numRef>
          </c:val>
          <c:extLst>
            <c:ext xmlns:c16="http://schemas.microsoft.com/office/drawing/2014/chart" uri="{C3380CC4-5D6E-409C-BE32-E72D297353CC}">
              <c16:uniqueId val="{00000001-8796-49A3-83E5-02AF88356745}"/>
            </c:ext>
          </c:extLst>
        </c:ser>
        <c:ser>
          <c:idx val="2"/>
          <c:order val="2"/>
          <c:tx>
            <c:v>Création d'entreprise</c:v>
          </c:tx>
          <c:spPr>
            <a:solidFill>
              <a:srgbClr val="008080"/>
            </a:solidFill>
            <a:ln w="25400">
              <a:solidFill>
                <a:srgbClr val="008080"/>
              </a:solidFill>
              <a:prstDash val="solid"/>
            </a:ln>
          </c:spPr>
          <c:invertIfNegative val="0"/>
          <c:cat>
            <c:numRef>
              <c:f>'Données graphique 5'!$A$6:$A$57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5'!$F$6:$F$57</c:f>
              <c:numCache>
                <c:formatCode>_-* #\ ##0\ _€_-;\-* #\ ##0\ _€_-;_-* "-"??\ _€_-;_-@_-</c:formatCode>
                <c:ptCount val="52"/>
                <c:pt idx="0">
                  <c:v>14.7</c:v>
                </c:pt>
                <c:pt idx="1">
                  <c:v>20</c:v>
                </c:pt>
                <c:pt idx="2">
                  <c:v>27.2</c:v>
                </c:pt>
                <c:pt idx="3">
                  <c:v>35.1</c:v>
                </c:pt>
                <c:pt idx="4">
                  <c:v>47.2</c:v>
                </c:pt>
                <c:pt idx="5">
                  <c:v>57.7</c:v>
                </c:pt>
                <c:pt idx="6">
                  <c:v>66.8</c:v>
                </c:pt>
                <c:pt idx="7">
                  <c:v>74.900000000000006</c:v>
                </c:pt>
                <c:pt idx="8">
                  <c:v>81.8</c:v>
                </c:pt>
                <c:pt idx="9">
                  <c:v>88.4</c:v>
                </c:pt>
                <c:pt idx="10">
                  <c:v>93.7</c:v>
                </c:pt>
                <c:pt idx="11">
                  <c:v>98.1</c:v>
                </c:pt>
                <c:pt idx="12">
                  <c:v>101.7</c:v>
                </c:pt>
                <c:pt idx="13">
                  <c:v>109.5</c:v>
                </c:pt>
                <c:pt idx="14">
                  <c:v>120.2</c:v>
                </c:pt>
                <c:pt idx="15">
                  <c:v>132.9</c:v>
                </c:pt>
                <c:pt idx="16">
                  <c:v>145.69999999999999</c:v>
                </c:pt>
                <c:pt idx="17">
                  <c:v>158.1</c:v>
                </c:pt>
                <c:pt idx="18">
                  <c:v>173.7</c:v>
                </c:pt>
                <c:pt idx="19">
                  <c:v>186.6</c:v>
                </c:pt>
                <c:pt idx="20">
                  <c:v>198.3</c:v>
                </c:pt>
                <c:pt idx="21">
                  <c:v>208.1</c:v>
                </c:pt>
                <c:pt idx="22">
                  <c:v>214.8</c:v>
                </c:pt>
                <c:pt idx="23">
                  <c:v>219.3</c:v>
                </c:pt>
                <c:pt idx="24">
                  <c:v>221.2</c:v>
                </c:pt>
                <c:pt idx="25">
                  <c:v>221.4</c:v>
                </c:pt>
                <c:pt idx="26">
                  <c:v>222.3</c:v>
                </c:pt>
                <c:pt idx="27">
                  <c:v>222.6</c:v>
                </c:pt>
                <c:pt idx="28">
                  <c:v>218.7</c:v>
                </c:pt>
                <c:pt idx="29">
                  <c:v>216.8</c:v>
                </c:pt>
                <c:pt idx="30">
                  <c:v>214.3</c:v>
                </c:pt>
                <c:pt idx="31">
                  <c:v>213.3</c:v>
                </c:pt>
                <c:pt idx="32">
                  <c:v>213.5</c:v>
                </c:pt>
                <c:pt idx="33">
                  <c:v>214.1</c:v>
                </c:pt>
                <c:pt idx="34">
                  <c:v>214.1</c:v>
                </c:pt>
                <c:pt idx="35">
                  <c:v>213.7</c:v>
                </c:pt>
                <c:pt idx="36">
                  <c:v>214</c:v>
                </c:pt>
                <c:pt idx="37">
                  <c:v>212.5</c:v>
                </c:pt>
                <c:pt idx="38">
                  <c:v>209.9</c:v>
                </c:pt>
                <c:pt idx="39">
                  <c:v>207.7</c:v>
                </c:pt>
                <c:pt idx="40">
                  <c:v>205.1</c:v>
                </c:pt>
                <c:pt idx="41">
                  <c:v>204.7</c:v>
                </c:pt>
                <c:pt idx="42">
                  <c:v>204.9</c:v>
                </c:pt>
                <c:pt idx="43">
                  <c:v>205.1</c:v>
                </c:pt>
                <c:pt idx="44">
                  <c:v>207.2</c:v>
                </c:pt>
                <c:pt idx="45">
                  <c:v>208.9</c:v>
                </c:pt>
                <c:pt idx="46">
                  <c:v>210.9</c:v>
                </c:pt>
                <c:pt idx="47">
                  <c:v>213.2</c:v>
                </c:pt>
                <c:pt idx="48">
                  <c:v>214.8</c:v>
                </c:pt>
                <c:pt idx="49">
                  <c:v>216.9</c:v>
                </c:pt>
                <c:pt idx="50">
                  <c:v>220.3</c:v>
                </c:pt>
                <c:pt idx="51">
                  <c:v>224</c:v>
                </c:pt>
              </c:numCache>
            </c:numRef>
          </c:val>
          <c:extLst>
            <c:ext xmlns:c16="http://schemas.microsoft.com/office/drawing/2014/chart" uri="{C3380CC4-5D6E-409C-BE32-E72D297353CC}">
              <c16:uniqueId val="{00000002-8796-49A3-83E5-02AF88356745}"/>
            </c:ext>
          </c:extLst>
        </c:ser>
        <c:ser>
          <c:idx val="3"/>
          <c:order val="3"/>
          <c:tx>
            <c:v>Autre situation</c:v>
          </c:tx>
          <c:spPr>
            <a:solidFill>
              <a:srgbClr val="C0C0C0"/>
            </a:solidFill>
            <a:ln w="25400">
              <a:solidFill>
                <a:srgbClr val="C0C0C0"/>
              </a:solidFill>
              <a:prstDash val="solid"/>
            </a:ln>
          </c:spPr>
          <c:invertIfNegative val="0"/>
          <c:cat>
            <c:numRef>
              <c:f>'Données graphique 5'!$A$6:$A$57</c:f>
              <c:numCache>
                <c:formatCode>General</c:formatCode>
                <c:ptCount val="52"/>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numCache>
            </c:numRef>
          </c:cat>
          <c:val>
            <c:numRef>
              <c:f>'Données graphique 5'!$C$6:$C$57</c:f>
              <c:numCache>
                <c:formatCode>_-* #\ ##0\ _€_-;\-* #\ ##0\ _€_-;_-* "-"??\ _€_-;_-@_-</c:formatCode>
                <c:ptCount val="52"/>
                <c:pt idx="0">
                  <c:v>34.5</c:v>
                </c:pt>
                <c:pt idx="1">
                  <c:v>35.700000000000003</c:v>
                </c:pt>
                <c:pt idx="2">
                  <c:v>40.799999999999997</c:v>
                </c:pt>
                <c:pt idx="3">
                  <c:v>42.2</c:v>
                </c:pt>
                <c:pt idx="4">
                  <c:v>39.1</c:v>
                </c:pt>
                <c:pt idx="5">
                  <c:v>36.700000000000003</c:v>
                </c:pt>
                <c:pt idx="6">
                  <c:v>35.799999999999997</c:v>
                </c:pt>
                <c:pt idx="7">
                  <c:v>35.200000000000003</c:v>
                </c:pt>
                <c:pt idx="8">
                  <c:v>35.799999999999997</c:v>
                </c:pt>
                <c:pt idx="9">
                  <c:v>36.1</c:v>
                </c:pt>
                <c:pt idx="10">
                  <c:v>34.6</c:v>
                </c:pt>
                <c:pt idx="11">
                  <c:v>33</c:v>
                </c:pt>
                <c:pt idx="12">
                  <c:v>31.5</c:v>
                </c:pt>
                <c:pt idx="13">
                  <c:v>30.7</c:v>
                </c:pt>
                <c:pt idx="14">
                  <c:v>30.2</c:v>
                </c:pt>
                <c:pt idx="15">
                  <c:v>30.3</c:v>
                </c:pt>
                <c:pt idx="16">
                  <c:v>30.5</c:v>
                </c:pt>
                <c:pt idx="17">
                  <c:v>30.3</c:v>
                </c:pt>
                <c:pt idx="18">
                  <c:v>30.6</c:v>
                </c:pt>
                <c:pt idx="19">
                  <c:v>29.7</c:v>
                </c:pt>
                <c:pt idx="20">
                  <c:v>29.4</c:v>
                </c:pt>
                <c:pt idx="21">
                  <c:v>29.3</c:v>
                </c:pt>
                <c:pt idx="22">
                  <c:v>28.6</c:v>
                </c:pt>
                <c:pt idx="23">
                  <c:v>28.4</c:v>
                </c:pt>
                <c:pt idx="24">
                  <c:v>28.2</c:v>
                </c:pt>
                <c:pt idx="25">
                  <c:v>27.5</c:v>
                </c:pt>
                <c:pt idx="26">
                  <c:v>27.5</c:v>
                </c:pt>
                <c:pt idx="27">
                  <c:v>27.9</c:v>
                </c:pt>
                <c:pt idx="28">
                  <c:v>28</c:v>
                </c:pt>
                <c:pt idx="29">
                  <c:v>27.9</c:v>
                </c:pt>
                <c:pt idx="30">
                  <c:v>28.1</c:v>
                </c:pt>
                <c:pt idx="31">
                  <c:v>28.6</c:v>
                </c:pt>
                <c:pt idx="32">
                  <c:v>30.7</c:v>
                </c:pt>
                <c:pt idx="33">
                  <c:v>32.4</c:v>
                </c:pt>
                <c:pt idx="34">
                  <c:v>30.7</c:v>
                </c:pt>
                <c:pt idx="35">
                  <c:v>27.1</c:v>
                </c:pt>
                <c:pt idx="36">
                  <c:v>23.7</c:v>
                </c:pt>
                <c:pt idx="37">
                  <c:v>21.8</c:v>
                </c:pt>
                <c:pt idx="38">
                  <c:v>19.899999999999999</c:v>
                </c:pt>
                <c:pt idx="39">
                  <c:v>21.8</c:v>
                </c:pt>
                <c:pt idx="40">
                  <c:v>22.2</c:v>
                </c:pt>
                <c:pt idx="41">
                  <c:v>23.2</c:v>
                </c:pt>
                <c:pt idx="42">
                  <c:v>28.7</c:v>
                </c:pt>
                <c:pt idx="43">
                  <c:v>28.6</c:v>
                </c:pt>
                <c:pt idx="44">
                  <c:v>27</c:v>
                </c:pt>
                <c:pt idx="45">
                  <c:v>27.5</c:v>
                </c:pt>
                <c:pt idx="46">
                  <c:v>27.9</c:v>
                </c:pt>
                <c:pt idx="47">
                  <c:v>27.7</c:v>
                </c:pt>
                <c:pt idx="48">
                  <c:v>29.3</c:v>
                </c:pt>
                <c:pt idx="49">
                  <c:v>33.5</c:v>
                </c:pt>
                <c:pt idx="50">
                  <c:v>28.1</c:v>
                </c:pt>
                <c:pt idx="51">
                  <c:v>27.6</c:v>
                </c:pt>
              </c:numCache>
            </c:numRef>
          </c:val>
          <c:extLst>
            <c:ext xmlns:c16="http://schemas.microsoft.com/office/drawing/2014/chart" uri="{C3380CC4-5D6E-409C-BE32-E72D297353CC}">
              <c16:uniqueId val="{00000003-8796-49A3-83E5-02AF88356745}"/>
            </c:ext>
          </c:extLst>
        </c:ser>
        <c:dLbls>
          <c:showLegendKey val="0"/>
          <c:showVal val="0"/>
          <c:showCatName val="0"/>
          <c:showSerName val="0"/>
          <c:showPercent val="0"/>
          <c:showBubbleSize val="0"/>
        </c:dLbls>
        <c:gapWidth val="150"/>
        <c:overlap val="100"/>
        <c:axId val="540526216"/>
        <c:axId val="1"/>
      </c:barChart>
      <c:catAx>
        <c:axId val="540526216"/>
        <c:scaling>
          <c:orientation val="minMax"/>
        </c:scaling>
        <c:delete val="0"/>
        <c:axPos val="b"/>
        <c:majorGridlines>
          <c:spPr>
            <a:ln w="3175">
              <a:solidFill>
                <a:srgbClr val="008080"/>
              </a:solidFill>
              <a:prstDash val="solid"/>
            </a:ln>
          </c:spPr>
        </c:majorGridlines>
        <c:numFmt formatCode="0" sourceLinked="0"/>
        <c:majorTickMark val="out"/>
        <c:minorTickMark val="none"/>
        <c:tickLblPos val="nextTo"/>
        <c:spPr>
          <a:ln w="25400">
            <a:solidFill>
              <a:srgbClr val="008080"/>
            </a:solidFill>
            <a:prstDash val="solid"/>
          </a:ln>
        </c:spPr>
        <c:txPr>
          <a:bodyPr rot="0" vert="horz"/>
          <a:lstStyle/>
          <a:p>
            <a:pPr>
              <a:defRPr sz="1225" b="0" i="0" u="none" strike="noStrike" baseline="0">
                <a:solidFill>
                  <a:srgbClr val="008080"/>
                </a:solidFill>
                <a:latin typeface="Arial"/>
                <a:ea typeface="Arial"/>
                <a:cs typeface="Arial"/>
              </a:defRPr>
            </a:pPr>
            <a:endParaRPr lang="fr-FR"/>
          </a:p>
        </c:txPr>
        <c:crossAx val="1"/>
        <c:crosses val="autoZero"/>
        <c:auto val="1"/>
        <c:lblAlgn val="ctr"/>
        <c:lblOffset val="100"/>
        <c:tickLblSkip val="4"/>
        <c:tickMarkSkip val="4"/>
        <c:noMultiLvlLbl val="0"/>
      </c:catAx>
      <c:valAx>
        <c:axId val="1"/>
        <c:scaling>
          <c:orientation val="minMax"/>
          <c:min val="0"/>
        </c:scaling>
        <c:delete val="0"/>
        <c:axPos val="l"/>
        <c:majorGridlines>
          <c:spPr>
            <a:ln w="3175">
              <a:solidFill>
                <a:srgbClr val="008080"/>
              </a:solidFill>
              <a:prstDash val="solid"/>
            </a:ln>
          </c:spPr>
        </c:majorGridlines>
        <c:numFmt formatCode="#,##0" sourceLinked="0"/>
        <c:majorTickMark val="out"/>
        <c:minorTickMark val="none"/>
        <c:tickLblPos val="low"/>
        <c:spPr>
          <a:ln w="25400">
            <a:solidFill>
              <a:srgbClr val="008080"/>
            </a:solidFill>
            <a:prstDash val="solid"/>
          </a:ln>
        </c:spPr>
        <c:txPr>
          <a:bodyPr rot="0" vert="horz"/>
          <a:lstStyle/>
          <a:p>
            <a:pPr>
              <a:defRPr sz="1225" b="0" i="0" u="none" strike="noStrike" baseline="0">
                <a:solidFill>
                  <a:srgbClr val="008080"/>
                </a:solidFill>
                <a:latin typeface="Arial"/>
                <a:ea typeface="Arial"/>
                <a:cs typeface="Arial"/>
              </a:defRPr>
            </a:pPr>
            <a:endParaRPr lang="fr-FR"/>
          </a:p>
        </c:txPr>
        <c:crossAx val="540526216"/>
        <c:crossesAt val="65285"/>
        <c:crossBetween val="between"/>
        <c:majorUnit val="50"/>
      </c:valAx>
      <c:spPr>
        <a:noFill/>
        <a:ln w="25400">
          <a:solidFill>
            <a:srgbClr val="008080"/>
          </a:solidFill>
          <a:prstDash val="solid"/>
        </a:ln>
      </c:spPr>
    </c:plotArea>
    <c:legend>
      <c:legendPos val="b"/>
      <c:layout>
        <c:manualLayout>
          <c:xMode val="edge"/>
          <c:yMode val="edge"/>
          <c:x val="4.166709444155499E-3"/>
          <c:y val="0.93760535156323899"/>
          <c:w val="0.96770838407471627"/>
          <c:h val="5.059014557413366E-2"/>
        </c:manualLayout>
      </c:layout>
      <c:overlay val="0"/>
      <c:spPr>
        <a:solidFill>
          <a:srgbClr val="FFFFFF"/>
        </a:solidFill>
        <a:ln w="3175">
          <a:solidFill>
            <a:srgbClr val="008080"/>
          </a:solidFill>
          <a:prstDash val="solid"/>
        </a:ln>
      </c:spPr>
      <c:txPr>
        <a:bodyPr/>
        <a:lstStyle/>
        <a:p>
          <a:pPr>
            <a:defRPr sz="1285" b="0" i="0" u="none" strike="noStrike" baseline="0">
              <a:solidFill>
                <a:srgbClr val="008080"/>
              </a:solidFill>
              <a:latin typeface="Arial"/>
              <a:ea typeface="Arial"/>
              <a:cs typeface="Arial"/>
            </a:defRPr>
          </a:pPr>
          <a:endParaRPr lang="fr-FR"/>
        </a:p>
      </c:txPr>
    </c:legend>
    <c:plotVisOnly val="1"/>
    <c:dispBlanksAs val="gap"/>
    <c:showDLblsOverMax val="0"/>
  </c:chart>
  <c:spPr>
    <a:noFill/>
    <a:ln w="9525">
      <a:noFill/>
    </a:ln>
  </c:spPr>
  <c:txPr>
    <a:bodyPr/>
    <a:lstStyle/>
    <a:p>
      <a:pPr>
        <a:defRPr sz="1400" b="0" i="0" u="none" strike="noStrike" baseline="0">
          <a:solidFill>
            <a:srgbClr val="008080"/>
          </a:solidFill>
          <a:latin typeface="Arial"/>
          <a:ea typeface="Arial"/>
          <a:cs typeface="Arial"/>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'Données graphique 7'!$D$2</c:f>
              <c:strCache>
                <c:ptCount val="1"/>
                <c:pt idx="0">
                  <c:v>Sorties "nettes" vers absence d'obligation de recherche d'emploi (catégories D, E)</c:v>
                </c:pt>
              </c:strCache>
            </c:strRef>
          </c:tx>
          <c:spPr>
            <a:solidFill>
              <a:schemeClr val="accent4"/>
            </a:solidFill>
            <a:ln>
              <a:noFill/>
            </a:ln>
            <a:effectLst/>
          </c:spPr>
          <c:invertIfNegative val="0"/>
          <c:cat>
            <c:numRef>
              <c:f>'Données graphique 7'!$A$3:$A$11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7'!$D$3:$D$11</c:f>
              <c:numCache>
                <c:formatCode>0</c:formatCode>
                <c:ptCount val="9"/>
                <c:pt idx="0">
                  <c:v>-232.62799999999999</c:v>
                </c:pt>
                <c:pt idx="1">
                  <c:v>-212.40299999999999</c:v>
                </c:pt>
                <c:pt idx="2">
                  <c:v>-243.023</c:v>
                </c:pt>
                <c:pt idx="3">
                  <c:v>-230.41300000000001</c:v>
                </c:pt>
                <c:pt idx="4">
                  <c:v>-221.27966666666666</c:v>
                </c:pt>
                <c:pt idx="5">
                  <c:v>-235.21300000000002</c:v>
                </c:pt>
                <c:pt idx="6">
                  <c:v>-354.88166666666666</c:v>
                </c:pt>
                <c:pt idx="7">
                  <c:v>-219.54966666666667</c:v>
                </c:pt>
                <c:pt idx="8">
                  <c:v>-220.08566666666667</c:v>
                </c:pt>
              </c:numCache>
            </c:numRef>
          </c:val>
          <c:extLst>
            <c:ext xmlns:c16="http://schemas.microsoft.com/office/drawing/2014/chart" uri="{C3380CC4-5D6E-409C-BE32-E72D297353CC}">
              <c16:uniqueId val="{00000003-65DF-424E-910F-D4FC31E89E4E}"/>
            </c:ext>
          </c:extLst>
        </c:ser>
        <c:ser>
          <c:idx val="2"/>
          <c:order val="1"/>
          <c:tx>
            <c:strRef>
              <c:f>'Données graphique 7'!$C$2</c:f>
              <c:strCache>
                <c:ptCount val="1"/>
                <c:pt idx="0">
                  <c:v>Sorties "nettes" vers l'activité réduite (catégories B,C)</c:v>
                </c:pt>
              </c:strCache>
            </c:strRef>
          </c:tx>
          <c:spPr>
            <a:solidFill>
              <a:schemeClr val="accent3"/>
            </a:solidFill>
            <a:ln>
              <a:noFill/>
            </a:ln>
            <a:effectLst/>
          </c:spPr>
          <c:invertIfNegative val="0"/>
          <c:cat>
            <c:numRef>
              <c:f>'Données graphique 7'!$A$3:$A$11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7'!$C$3:$C$11</c:f>
              <c:numCache>
                <c:formatCode>0</c:formatCode>
                <c:ptCount val="9"/>
                <c:pt idx="0">
                  <c:v>-570.32266666666669</c:v>
                </c:pt>
                <c:pt idx="1">
                  <c:v>-561.94399999999996</c:v>
                </c:pt>
                <c:pt idx="2">
                  <c:v>-535.70066666666662</c:v>
                </c:pt>
                <c:pt idx="3">
                  <c:v>-592.43200000000002</c:v>
                </c:pt>
                <c:pt idx="4">
                  <c:v>-591.55899999999986</c:v>
                </c:pt>
                <c:pt idx="5">
                  <c:v>-660.22066666666672</c:v>
                </c:pt>
                <c:pt idx="6">
                  <c:v>-571.6063333333334</c:v>
                </c:pt>
                <c:pt idx="7">
                  <c:v>-562.89</c:v>
                </c:pt>
                <c:pt idx="8">
                  <c:v>-534.10066666666671</c:v>
                </c:pt>
              </c:numCache>
            </c:numRef>
          </c:val>
          <c:extLst>
            <c:ext xmlns:c16="http://schemas.microsoft.com/office/drawing/2014/chart" uri="{C3380CC4-5D6E-409C-BE32-E72D297353CC}">
              <c16:uniqueId val="{00000002-65DF-424E-910F-D4FC31E89E4E}"/>
            </c:ext>
          </c:extLst>
        </c:ser>
        <c:ser>
          <c:idx val="1"/>
          <c:order val="2"/>
          <c:tx>
            <c:strRef>
              <c:f>'Données graphique 7'!$B$2</c:f>
              <c:strCache>
                <c:ptCount val="1"/>
                <c:pt idx="0">
                  <c:v>Entrées "nettes" directes</c:v>
                </c:pt>
              </c:strCache>
            </c:strRef>
          </c:tx>
          <c:spPr>
            <a:solidFill>
              <a:schemeClr val="accent2"/>
            </a:solidFill>
            <a:ln>
              <a:noFill/>
            </a:ln>
            <a:effectLst/>
          </c:spPr>
          <c:invertIfNegative val="0"/>
          <c:cat>
            <c:numRef>
              <c:f>'Données graphique 7'!$A$3:$A$11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7'!$B$3:$B$11</c:f>
              <c:numCache>
                <c:formatCode>0</c:formatCode>
                <c:ptCount val="9"/>
                <c:pt idx="0">
                  <c:v>851.40666666666675</c:v>
                </c:pt>
                <c:pt idx="1">
                  <c:v>910.71466666666663</c:v>
                </c:pt>
                <c:pt idx="2">
                  <c:v>1077.4190000000001</c:v>
                </c:pt>
                <c:pt idx="3">
                  <c:v>1003.9866666666666</c:v>
                </c:pt>
                <c:pt idx="4">
                  <c:v>996.47566666666671</c:v>
                </c:pt>
                <c:pt idx="5">
                  <c:v>995.41166666666663</c:v>
                </c:pt>
                <c:pt idx="6">
                  <c:v>815.25866666666673</c:v>
                </c:pt>
                <c:pt idx="7">
                  <c:v>777.26599999999985</c:v>
                </c:pt>
                <c:pt idx="8">
                  <c:v>702.803</c:v>
                </c:pt>
              </c:numCache>
            </c:numRef>
          </c:val>
          <c:extLst>
            <c:ext xmlns:c16="http://schemas.microsoft.com/office/drawing/2014/chart" uri="{C3380CC4-5D6E-409C-BE32-E72D297353CC}">
              <c16:uniqueId val="{00000001-65DF-424E-910F-D4FC31E89E4E}"/>
            </c:ext>
          </c:extLst>
        </c:ser>
        <c:dLbls>
          <c:showLegendKey val="0"/>
          <c:showVal val="0"/>
          <c:showCatName val="0"/>
          <c:showSerName val="0"/>
          <c:showPercent val="0"/>
          <c:showBubbleSize val="0"/>
        </c:dLbls>
        <c:gapWidth val="219"/>
        <c:overlap val="100"/>
        <c:axId val="581929744"/>
        <c:axId val="581894648"/>
      </c:barChart>
      <c:catAx>
        <c:axId val="581929744"/>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894648"/>
        <c:crosses val="autoZero"/>
        <c:auto val="1"/>
        <c:lblAlgn val="ctr"/>
        <c:lblOffset val="100"/>
        <c:noMultiLvlLbl val="0"/>
      </c:catAx>
      <c:valAx>
        <c:axId val="581894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929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'Données graphique 8'!$D$2</c:f>
              <c:strCache>
                <c:ptCount val="1"/>
                <c:pt idx="0">
                  <c:v>Sorties "nettes" directes</c:v>
                </c:pt>
              </c:strCache>
            </c:strRef>
          </c:tx>
          <c:spPr>
            <a:solidFill>
              <a:schemeClr val="accent4"/>
            </a:solidFill>
            <a:ln>
              <a:noFill/>
            </a:ln>
            <a:effectLst/>
          </c:spPr>
          <c:invertIfNegative val="0"/>
          <c:cat>
            <c:numRef>
              <c:f>'Données graphique 8'!$A$3:$A$11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8'!$D$3:$D$11</c:f>
              <c:numCache>
                <c:formatCode>0</c:formatCode>
                <c:ptCount val="9"/>
                <c:pt idx="0">
                  <c:v>-377.18133333333333</c:v>
                </c:pt>
                <c:pt idx="1">
                  <c:v>-454.59266666666667</c:v>
                </c:pt>
                <c:pt idx="2">
                  <c:v>-401.791</c:v>
                </c:pt>
                <c:pt idx="3">
                  <c:v>-431.01133333333331</c:v>
                </c:pt>
                <c:pt idx="4">
                  <c:v>-426.72933333333339</c:v>
                </c:pt>
                <c:pt idx="5">
                  <c:v>-411.95600000000002</c:v>
                </c:pt>
                <c:pt idx="6">
                  <c:v>-351.03133333333329</c:v>
                </c:pt>
                <c:pt idx="7">
                  <c:v>-341.90066666666661</c:v>
                </c:pt>
                <c:pt idx="8">
                  <c:v>-419.43700000000001</c:v>
                </c:pt>
              </c:numCache>
            </c:numRef>
          </c:val>
          <c:extLst>
            <c:ext xmlns:c16="http://schemas.microsoft.com/office/drawing/2014/chart" uri="{C3380CC4-5D6E-409C-BE32-E72D297353CC}">
              <c16:uniqueId val="{00000002-FCA5-483F-A0C4-FDCD1F9704FF}"/>
            </c:ext>
          </c:extLst>
        </c:ser>
        <c:ser>
          <c:idx val="2"/>
          <c:order val="1"/>
          <c:tx>
            <c:strRef>
              <c:f>'Données graphique 8'!$C$2</c:f>
              <c:strCache>
                <c:ptCount val="1"/>
                <c:pt idx="0">
                  <c:v>Sorties "nettes" vers l'absence d'obligation de recherche d'emploi (catégories D, E)</c:v>
                </c:pt>
              </c:strCache>
            </c:strRef>
          </c:tx>
          <c:spPr>
            <a:solidFill>
              <a:schemeClr val="accent3"/>
            </a:solidFill>
            <a:ln>
              <a:noFill/>
            </a:ln>
            <a:effectLst/>
          </c:spPr>
          <c:invertIfNegative val="0"/>
          <c:cat>
            <c:numRef>
              <c:f>'Données graphique 8'!$A$3:$A$11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8'!$C$3:$C$11</c:f>
              <c:numCache>
                <c:formatCode>0</c:formatCode>
                <c:ptCount val="9"/>
                <c:pt idx="0">
                  <c:v>-58.607333333333337</c:v>
                </c:pt>
                <c:pt idx="1">
                  <c:v>-30.475999999999999</c:v>
                </c:pt>
                <c:pt idx="2">
                  <c:v>-42.313000000000002</c:v>
                </c:pt>
                <c:pt idx="3">
                  <c:v>-53.334000000000003</c:v>
                </c:pt>
                <c:pt idx="4">
                  <c:v>-53.618000000000002</c:v>
                </c:pt>
                <c:pt idx="5">
                  <c:v>-80.209000000000017</c:v>
                </c:pt>
                <c:pt idx="6">
                  <c:v>-99.510999999999981</c:v>
                </c:pt>
                <c:pt idx="7">
                  <c:v>-66.472333333333324</c:v>
                </c:pt>
                <c:pt idx="8">
                  <c:v>-79.242666666666665</c:v>
                </c:pt>
              </c:numCache>
            </c:numRef>
          </c:val>
          <c:extLst>
            <c:ext xmlns:c16="http://schemas.microsoft.com/office/drawing/2014/chart" uri="{C3380CC4-5D6E-409C-BE32-E72D297353CC}">
              <c16:uniqueId val="{00000001-FCA5-483F-A0C4-FDCD1F9704FF}"/>
            </c:ext>
          </c:extLst>
        </c:ser>
        <c:ser>
          <c:idx val="1"/>
          <c:order val="2"/>
          <c:tx>
            <c:strRef>
              <c:f>'Données graphique 8'!$B$2</c:f>
              <c:strCache>
                <c:ptCount val="1"/>
                <c:pt idx="0">
                  <c:v>Entrées "nettes" depuis l'absence d'activité (catégorie A)</c:v>
                </c:pt>
              </c:strCache>
            </c:strRef>
          </c:tx>
          <c:spPr>
            <a:solidFill>
              <a:schemeClr val="accent2"/>
            </a:solidFill>
            <a:ln>
              <a:noFill/>
            </a:ln>
            <a:effectLst/>
          </c:spPr>
          <c:invertIfNegative val="0"/>
          <c:cat>
            <c:numRef>
              <c:f>'Données graphique 8'!$A$3:$A$11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'Données graphique 8'!$B$3:$B$11</c:f>
              <c:numCache>
                <c:formatCode>0</c:formatCode>
                <c:ptCount val="9"/>
                <c:pt idx="0">
                  <c:v>570.32266666666669</c:v>
                </c:pt>
                <c:pt idx="1">
                  <c:v>561.94399999999996</c:v>
                </c:pt>
                <c:pt idx="2">
                  <c:v>535.70066666666662</c:v>
                </c:pt>
                <c:pt idx="3">
                  <c:v>592.43200000000002</c:v>
                </c:pt>
                <c:pt idx="4">
                  <c:v>591.55899999999986</c:v>
                </c:pt>
                <c:pt idx="5">
                  <c:v>660.22066666666672</c:v>
                </c:pt>
                <c:pt idx="6">
                  <c:v>571.6063333333334</c:v>
                </c:pt>
                <c:pt idx="7">
                  <c:v>562.89</c:v>
                </c:pt>
                <c:pt idx="8">
                  <c:v>534.10066666666671</c:v>
                </c:pt>
              </c:numCache>
            </c:numRef>
          </c:val>
          <c:extLst>
            <c:ext xmlns:c16="http://schemas.microsoft.com/office/drawing/2014/chart" uri="{C3380CC4-5D6E-409C-BE32-E72D297353CC}">
              <c16:uniqueId val="{00000000-FCA5-483F-A0C4-FDCD1F9704FF}"/>
            </c:ext>
          </c:extLst>
        </c:ser>
        <c:dLbls>
          <c:showLegendKey val="0"/>
          <c:showVal val="0"/>
          <c:showCatName val="0"/>
          <c:showSerName val="0"/>
          <c:showPercent val="0"/>
          <c:showBubbleSize val="0"/>
        </c:dLbls>
        <c:gapWidth val="219"/>
        <c:overlap val="100"/>
        <c:axId val="533135544"/>
        <c:axId val="533141448"/>
      </c:barChart>
      <c:catAx>
        <c:axId val="533135544"/>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3141448"/>
        <c:crosses val="autoZero"/>
        <c:auto val="1"/>
        <c:lblAlgn val="ctr"/>
        <c:lblOffset val="100"/>
        <c:noMultiLvlLbl val="0"/>
      </c:catAx>
      <c:valAx>
        <c:axId val="533141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3135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8138873889485E-2"/>
          <c:y val="7.9414838035527693E-2"/>
          <c:w val="0.90500611169765499"/>
          <c:h val="0.86295098692600725"/>
        </c:manualLayout>
      </c:layout>
      <c:lineChart>
        <c:grouping val="standard"/>
        <c:varyColors val="0"/>
        <c:ser>
          <c:idx val="0"/>
          <c:order val="0"/>
          <c:tx>
            <c:strRef>
              <c:f>'[5]Données graphA1'!$B$2:$B$3</c:f>
              <c:strCache>
                <c:ptCount val="1"/>
                <c:pt idx="0">
                  <c:v>Hommes en catégorie A</c:v>
                </c:pt>
              </c:strCache>
            </c:strRef>
          </c:tx>
          <c:spPr>
            <a:ln w="38100" cap="rnd">
              <a:solidFill>
                <a:srgbClr val="008080"/>
              </a:solidFill>
              <a:round/>
            </a:ln>
            <a:effectLst/>
          </c:spPr>
          <c:marker>
            <c:symbol val="none"/>
          </c:marker>
          <c:cat>
            <c:numRef>
              <c:f>'[5]Données graphA1'!$D$4:$D$39</c:f>
              <c:numCache>
                <c:formatCode>General</c:formatCode>
                <c:ptCount val="36"/>
                <c:pt idx="0">
                  <c:v>2010</c:v>
                </c:pt>
                <c:pt idx="4">
                  <c:v>2011</c:v>
                </c:pt>
                <c:pt idx="8">
                  <c:v>2012</c:v>
                </c:pt>
                <c:pt idx="12">
                  <c:v>2013</c:v>
                </c:pt>
                <c:pt idx="16">
                  <c:v>2014</c:v>
                </c:pt>
                <c:pt idx="20">
                  <c:v>2015</c:v>
                </c:pt>
                <c:pt idx="24">
                  <c:v>2016</c:v>
                </c:pt>
                <c:pt idx="28">
                  <c:v>2017</c:v>
                </c:pt>
                <c:pt idx="32">
                  <c:v>2018</c:v>
                </c:pt>
              </c:numCache>
            </c:numRef>
          </c:cat>
          <c:val>
            <c:numRef>
              <c:f>'[5]Données graphA1'!$B$4:$B$39</c:f>
              <c:numCache>
                <c:formatCode>General</c:formatCode>
                <c:ptCount val="36"/>
                <c:pt idx="0">
                  <c:v>1514.367</c:v>
                </c:pt>
                <c:pt idx="1">
                  <c:v>1517.2670000000001</c:v>
                </c:pt>
                <c:pt idx="2">
                  <c:v>1515.9</c:v>
                </c:pt>
                <c:pt idx="3">
                  <c:v>1507</c:v>
                </c:pt>
                <c:pt idx="4">
                  <c:v>1499.8330000000001</c:v>
                </c:pt>
                <c:pt idx="5">
                  <c:v>1501.7670000000001</c:v>
                </c:pt>
                <c:pt idx="6">
                  <c:v>1526.0329999999999</c:v>
                </c:pt>
                <c:pt idx="7">
                  <c:v>1555.367</c:v>
                </c:pt>
                <c:pt idx="8">
                  <c:v>1592.1669999999999</c:v>
                </c:pt>
                <c:pt idx="9">
                  <c:v>1619.7329999999999</c:v>
                </c:pt>
                <c:pt idx="10">
                  <c:v>1678.1669999999999</c:v>
                </c:pt>
                <c:pt idx="11">
                  <c:v>1738.7</c:v>
                </c:pt>
                <c:pt idx="12">
                  <c:v>1791.1</c:v>
                </c:pt>
                <c:pt idx="13">
                  <c:v>1824.433</c:v>
                </c:pt>
                <c:pt idx="14">
                  <c:v>1831.4670000000001</c:v>
                </c:pt>
                <c:pt idx="15">
                  <c:v>1848.2</c:v>
                </c:pt>
                <c:pt idx="16">
                  <c:v>1878.2</c:v>
                </c:pt>
                <c:pt idx="17">
                  <c:v>1904.5329999999999</c:v>
                </c:pt>
                <c:pt idx="18">
                  <c:v>1928.2329999999999</c:v>
                </c:pt>
                <c:pt idx="19">
                  <c:v>1961.0329999999999</c:v>
                </c:pt>
                <c:pt idx="20">
                  <c:v>1977.3330000000001</c:v>
                </c:pt>
                <c:pt idx="21">
                  <c:v>2000.433</c:v>
                </c:pt>
                <c:pt idx="22">
                  <c:v>1993.5</c:v>
                </c:pt>
                <c:pt idx="23">
                  <c:v>2004.6669999999999</c:v>
                </c:pt>
                <c:pt idx="24">
                  <c:v>1993.1669999999999</c:v>
                </c:pt>
                <c:pt idx="25">
                  <c:v>1971.5329999999999</c:v>
                </c:pt>
                <c:pt idx="26">
                  <c:v>1956.8</c:v>
                </c:pt>
                <c:pt idx="27">
                  <c:v>1932.1669999999999</c:v>
                </c:pt>
                <c:pt idx="28">
                  <c:v>1934.7670000000001</c:v>
                </c:pt>
                <c:pt idx="29">
                  <c:v>1923.4</c:v>
                </c:pt>
                <c:pt idx="30">
                  <c:v>1917.1669999999999</c:v>
                </c:pt>
                <c:pt idx="31">
                  <c:v>1893.9670000000001</c:v>
                </c:pt>
                <c:pt idx="32">
                  <c:v>1874.4670000000001</c:v>
                </c:pt>
                <c:pt idx="33">
                  <c:v>1872.4670000000001</c:v>
                </c:pt>
                <c:pt idx="34">
                  <c:v>1877.3</c:v>
                </c:pt>
                <c:pt idx="35">
                  <c:v>1855.3</c:v>
                </c:pt>
              </c:numCache>
            </c:numRef>
          </c:val>
          <c:smooth val="0"/>
          <c:extLst>
            <c:ext xmlns:c16="http://schemas.microsoft.com/office/drawing/2014/chart" uri="{C3380CC4-5D6E-409C-BE32-E72D297353CC}">
              <c16:uniqueId val="{00000000-0AC4-4305-A7EE-A729F45EB7A9}"/>
            </c:ext>
          </c:extLst>
        </c:ser>
        <c:ser>
          <c:idx val="1"/>
          <c:order val="1"/>
          <c:tx>
            <c:strRef>
              <c:f>'[5]Données graphA1'!$C$2:$C$3</c:f>
              <c:strCache>
                <c:ptCount val="1"/>
                <c:pt idx="0">
                  <c:v>Femmes en catégorie A</c:v>
                </c:pt>
              </c:strCache>
            </c:strRef>
          </c:tx>
          <c:spPr>
            <a:ln w="38100" cap="rnd">
              <a:solidFill>
                <a:srgbClr val="002060"/>
              </a:solidFill>
              <a:round/>
            </a:ln>
            <a:effectLst/>
          </c:spPr>
          <c:marker>
            <c:symbol val="none"/>
          </c:marker>
          <c:cat>
            <c:numRef>
              <c:f>'[5]Données graphA1'!$D$4:$D$39</c:f>
              <c:numCache>
                <c:formatCode>General</c:formatCode>
                <c:ptCount val="36"/>
                <c:pt idx="0">
                  <c:v>2010</c:v>
                </c:pt>
                <c:pt idx="4">
                  <c:v>2011</c:v>
                </c:pt>
                <c:pt idx="8">
                  <c:v>2012</c:v>
                </c:pt>
                <c:pt idx="12">
                  <c:v>2013</c:v>
                </c:pt>
                <c:pt idx="16">
                  <c:v>2014</c:v>
                </c:pt>
                <c:pt idx="20">
                  <c:v>2015</c:v>
                </c:pt>
                <c:pt idx="24">
                  <c:v>2016</c:v>
                </c:pt>
                <c:pt idx="28">
                  <c:v>2017</c:v>
                </c:pt>
                <c:pt idx="32">
                  <c:v>2018</c:v>
                </c:pt>
              </c:numCache>
            </c:numRef>
          </c:cat>
          <c:val>
            <c:numRef>
              <c:f>'[5]Données graphA1'!$C$4:$C$39</c:f>
              <c:numCache>
                <c:formatCode>General</c:formatCode>
                <c:ptCount val="36"/>
                <c:pt idx="0">
                  <c:v>1360.2</c:v>
                </c:pt>
                <c:pt idx="1">
                  <c:v>1380.567</c:v>
                </c:pt>
                <c:pt idx="2">
                  <c:v>1390.5</c:v>
                </c:pt>
                <c:pt idx="3">
                  <c:v>1402.9</c:v>
                </c:pt>
                <c:pt idx="4">
                  <c:v>1425.0329999999999</c:v>
                </c:pt>
                <c:pt idx="5">
                  <c:v>1436.067</c:v>
                </c:pt>
                <c:pt idx="6">
                  <c:v>1467.4670000000001</c:v>
                </c:pt>
                <c:pt idx="7">
                  <c:v>1497.867</c:v>
                </c:pt>
                <c:pt idx="8">
                  <c:v>1519.2329999999999</c:v>
                </c:pt>
                <c:pt idx="9">
                  <c:v>1537.8330000000001</c:v>
                </c:pt>
                <c:pt idx="10">
                  <c:v>1580</c:v>
                </c:pt>
                <c:pt idx="11">
                  <c:v>1622.6669999999999</c:v>
                </c:pt>
                <c:pt idx="12">
                  <c:v>1659.7670000000001</c:v>
                </c:pt>
                <c:pt idx="13">
                  <c:v>1691.9</c:v>
                </c:pt>
                <c:pt idx="14">
                  <c:v>1694.9670000000001</c:v>
                </c:pt>
                <c:pt idx="15">
                  <c:v>1702.9</c:v>
                </c:pt>
                <c:pt idx="16">
                  <c:v>1721.567</c:v>
                </c:pt>
                <c:pt idx="17">
                  <c:v>1737.6</c:v>
                </c:pt>
                <c:pt idx="18">
                  <c:v>1752.7</c:v>
                </c:pt>
                <c:pt idx="19">
                  <c:v>1774.133</c:v>
                </c:pt>
                <c:pt idx="20">
                  <c:v>1789.1</c:v>
                </c:pt>
                <c:pt idx="21">
                  <c:v>1811.933</c:v>
                </c:pt>
                <c:pt idx="22">
                  <c:v>1815.4670000000001</c:v>
                </c:pt>
                <c:pt idx="23">
                  <c:v>1833.367</c:v>
                </c:pt>
                <c:pt idx="24">
                  <c:v>1830.567</c:v>
                </c:pt>
                <c:pt idx="25">
                  <c:v>1807.1669999999999</c:v>
                </c:pt>
                <c:pt idx="26">
                  <c:v>1804.7</c:v>
                </c:pt>
                <c:pt idx="27">
                  <c:v>1792.433</c:v>
                </c:pt>
                <c:pt idx="28">
                  <c:v>1812.433</c:v>
                </c:pt>
                <c:pt idx="29">
                  <c:v>1820.867</c:v>
                </c:pt>
                <c:pt idx="30">
                  <c:v>1831.5</c:v>
                </c:pt>
                <c:pt idx="31">
                  <c:v>1831.2</c:v>
                </c:pt>
                <c:pt idx="32">
                  <c:v>1830.433</c:v>
                </c:pt>
                <c:pt idx="33">
                  <c:v>1832.0329999999999</c:v>
                </c:pt>
                <c:pt idx="34">
                  <c:v>1830.067</c:v>
                </c:pt>
                <c:pt idx="35">
                  <c:v>1819.133</c:v>
                </c:pt>
              </c:numCache>
            </c:numRef>
          </c:val>
          <c:smooth val="0"/>
          <c:extLst>
            <c:ext xmlns:c16="http://schemas.microsoft.com/office/drawing/2014/chart" uri="{C3380CC4-5D6E-409C-BE32-E72D297353CC}">
              <c16:uniqueId val="{00000001-0AC4-4305-A7EE-A729F45EB7A9}"/>
            </c:ext>
          </c:extLst>
        </c:ser>
        <c:dLbls>
          <c:showLegendKey val="0"/>
          <c:showVal val="0"/>
          <c:showCatName val="0"/>
          <c:showSerName val="0"/>
          <c:showPercent val="0"/>
          <c:showBubbleSize val="0"/>
        </c:dLbls>
        <c:smooth val="0"/>
        <c:axId val="544789728"/>
        <c:axId val="544791040"/>
      </c:lineChart>
      <c:catAx>
        <c:axId val="544789728"/>
        <c:scaling>
          <c:orientation val="minMax"/>
        </c:scaling>
        <c:delete val="0"/>
        <c:axPos val="b"/>
        <c:majorGridlines>
          <c:spPr>
            <a:ln w="9525" cap="flat" cmpd="sng" algn="ctr">
              <a:solidFill>
                <a:srgbClr val="008080"/>
              </a:solidFill>
              <a:round/>
            </a:ln>
            <a:effectLst/>
          </c:spPr>
        </c:majorGridlines>
        <c:numFmt formatCode="General" sourceLinked="1"/>
        <c:majorTickMark val="out"/>
        <c:minorTickMark val="none"/>
        <c:tickLblPos val="nextTo"/>
        <c:spPr>
          <a:noFill/>
          <a:ln w="25400" cap="flat" cmpd="sng" algn="ctr">
            <a:solidFill>
              <a:srgbClr val="008080"/>
            </a:solidFill>
            <a:round/>
          </a:ln>
          <a:effectLst/>
        </c:spPr>
        <c:txPr>
          <a:bodyPr rot="-60000000" spcFirstLastPara="1" vertOverflow="ellipsis" vert="horz" wrap="square" anchor="ctr" anchorCtr="1"/>
          <a:lstStyle/>
          <a:p>
            <a:pPr>
              <a:defRPr sz="1000" b="0" i="0" u="none" strike="noStrike" kern="1200" cap="none" spc="0" normalizeH="0" baseline="0">
                <a:solidFill>
                  <a:srgbClr val="008080"/>
                </a:solidFill>
                <a:latin typeface="Arial" panose="020B0604020202020204" pitchFamily="34" charset="0"/>
                <a:ea typeface="+mn-ea"/>
                <a:cs typeface="Arial" panose="020B0604020202020204" pitchFamily="34" charset="0"/>
              </a:defRPr>
            </a:pPr>
            <a:endParaRPr lang="fr-FR"/>
          </a:p>
        </c:txPr>
        <c:crossAx val="544791040"/>
        <c:crosses val="autoZero"/>
        <c:auto val="0"/>
        <c:lblAlgn val="ctr"/>
        <c:lblOffset val="100"/>
        <c:tickLblSkip val="4"/>
        <c:tickMarkSkip val="1"/>
        <c:noMultiLvlLbl val="0"/>
      </c:catAx>
      <c:valAx>
        <c:axId val="544791040"/>
        <c:scaling>
          <c:orientation val="minMax"/>
          <c:min val="1200"/>
        </c:scaling>
        <c:delete val="0"/>
        <c:axPos val="l"/>
        <c:majorGridlines>
          <c:spPr>
            <a:ln w="9525" cap="flat" cmpd="sng" algn="ctr">
              <a:solidFill>
                <a:srgbClr val="008080"/>
              </a:solidFill>
              <a:round/>
            </a:ln>
            <a:effectLst/>
          </c:spPr>
        </c:majorGridlines>
        <c:minorGridlines>
          <c:spPr>
            <a:ln w="9525" cap="flat" cmpd="sng" algn="ctr">
              <a:noFill/>
              <a:round/>
            </a:ln>
            <a:effectLst/>
          </c:spPr>
        </c:minorGridlines>
        <c:numFmt formatCode="#,##0" sourceLinked="0"/>
        <c:majorTickMark val="out"/>
        <c:minorTickMark val="none"/>
        <c:tickLblPos val="nextTo"/>
        <c:spPr>
          <a:noFill/>
          <a:ln w="25400" cmpd="sng">
            <a:solidFill>
              <a:srgbClr val="008080"/>
            </a:solidFill>
          </a:ln>
          <a:effectLst/>
        </c:spPr>
        <c:txPr>
          <a:bodyPr rot="-60000000" spcFirstLastPara="1" vertOverflow="ellipsis" vert="horz" wrap="square" anchor="ctr" anchorCtr="1"/>
          <a:lstStyle/>
          <a:p>
            <a:pPr>
              <a:defRPr sz="1000" b="0" i="0" u="none" strike="noStrike" kern="1200" baseline="0">
                <a:solidFill>
                  <a:srgbClr val="008080"/>
                </a:solidFill>
                <a:latin typeface="Arial" panose="020B0604020202020204" pitchFamily="34" charset="0"/>
                <a:ea typeface="+mn-ea"/>
                <a:cs typeface="Arial" panose="020B0604020202020204" pitchFamily="34" charset="0"/>
              </a:defRPr>
            </a:pPr>
            <a:endParaRPr lang="fr-FR"/>
          </a:p>
        </c:txPr>
        <c:crossAx val="544789728"/>
        <c:crosses val="autoZero"/>
        <c:crossBetween val="midCat"/>
      </c:valAx>
      <c:spPr>
        <a:noFill/>
        <a:ln w="25400">
          <a:solidFill>
            <a:srgbClr val="008080"/>
          </a:solidFill>
        </a:ln>
        <a:effectLst/>
      </c:spPr>
    </c:plotArea>
    <c:legend>
      <c:legendPos val="b"/>
      <c:legendEntry>
        <c:idx val="0"/>
        <c:txPr>
          <a:bodyPr rot="0" spcFirstLastPara="1" vertOverflow="ellipsis" vert="horz" wrap="square" anchor="ctr" anchorCtr="1"/>
          <a:lstStyle/>
          <a:p>
            <a:pPr>
              <a:defRPr sz="920" b="0" i="0" u="none" strike="noStrike" kern="1200" baseline="0">
                <a:solidFill>
                  <a:srgbClr val="008080"/>
                </a:solidFill>
                <a:latin typeface="Arial" panose="020B0604020202020204" pitchFamily="34" charset="0"/>
                <a:ea typeface="+mn-ea"/>
                <a:cs typeface="Arial" panose="020B0604020202020204" pitchFamily="34" charset="0"/>
              </a:defRPr>
            </a:pPr>
            <a:endParaRPr lang="fr-FR"/>
          </a:p>
        </c:txPr>
      </c:legendEntry>
      <c:legendEntry>
        <c:idx val="1"/>
        <c:txPr>
          <a:bodyPr rot="0" spcFirstLastPara="1" vertOverflow="ellipsis" vert="horz" wrap="square" anchor="ctr" anchorCtr="1"/>
          <a:lstStyle/>
          <a:p>
            <a:pPr>
              <a:defRPr sz="920" b="0" i="0" u="none" strike="noStrike" kern="1200" baseline="0">
                <a:solidFill>
                  <a:srgbClr val="008080"/>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10860392706797015"/>
          <c:y val="9.5610791597758746E-2"/>
          <c:w val="0.23144437549195809"/>
          <c:h val="7.0533409029200494E-2"/>
        </c:manualLayout>
      </c:layout>
      <c:overlay val="1"/>
      <c:spPr>
        <a:solidFill>
          <a:schemeClr val="bg1"/>
        </a:solidFill>
        <a:ln w="3175">
          <a:solidFill>
            <a:srgbClr val="008080"/>
          </a:solidFill>
        </a:ln>
        <a:effectLst/>
      </c:spPr>
      <c:txPr>
        <a:bodyPr rot="0" spcFirstLastPara="1" vertOverflow="ellipsis" vert="horz" wrap="square" anchor="ctr" anchorCtr="1"/>
        <a:lstStyle/>
        <a:p>
          <a:pPr>
            <a:defRPr sz="900" b="0" i="0" u="none" strike="noStrike" kern="1200" baseline="0">
              <a:solidFill>
                <a:srgbClr val="00808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Hommes</a:t>
            </a:r>
          </a:p>
        </c:rich>
      </c:tx>
      <c:layout/>
      <c:overlay val="0"/>
    </c:title>
    <c:autoTitleDeleted val="0"/>
    <c:plotArea>
      <c:layout>
        <c:manualLayout>
          <c:layoutTarget val="inner"/>
          <c:xMode val="edge"/>
          <c:yMode val="edge"/>
          <c:x val="0.12315959447986549"/>
          <c:y val="0.11541898919256539"/>
          <c:w val="0.74779949227658016"/>
          <c:h val="0.58456320740432299"/>
        </c:manualLayout>
      </c:layout>
      <c:barChart>
        <c:barDir val="col"/>
        <c:grouping val="stacked"/>
        <c:varyColors val="0"/>
        <c:ser>
          <c:idx val="5"/>
          <c:order val="0"/>
          <c:tx>
            <c:strRef>
              <c:f>'Données graphique B'!$G$4</c:f>
              <c:strCache>
                <c:ptCount val="1"/>
                <c:pt idx="0">
                  <c:v>Autres métiers recherchés</c:v>
                </c:pt>
              </c:strCache>
            </c:strRef>
          </c:tx>
          <c:invertIfNegative val="0"/>
          <c:cat>
            <c:strLit>
              <c:ptCount val="1"/>
            </c:strLit>
          </c:cat>
          <c:val>
            <c:numRef>
              <c:f>'Données graphique B'!$G$5</c:f>
              <c:numCache>
                <c:formatCode>0.00%</c:formatCode>
                <c:ptCount val="1"/>
                <c:pt idx="0">
                  <c:v>-6.283969180705882E-3</c:v>
                </c:pt>
              </c:numCache>
            </c:numRef>
          </c:val>
          <c:extLst>
            <c:ext xmlns:c16="http://schemas.microsoft.com/office/drawing/2014/chart" uri="{C3380CC4-5D6E-409C-BE32-E72D297353CC}">
              <c16:uniqueId val="{00000005-2505-4F83-BF34-6DAD985D672A}"/>
            </c:ext>
          </c:extLst>
        </c:ser>
        <c:ser>
          <c:idx val="4"/>
          <c:order val="1"/>
          <c:tx>
            <c:strRef>
              <c:f>'Données graphique B'!$F$4</c:f>
              <c:strCache>
                <c:ptCount val="1"/>
                <c:pt idx="0">
                  <c:v>Transport et Logistique</c:v>
                </c:pt>
              </c:strCache>
            </c:strRef>
          </c:tx>
          <c:invertIfNegative val="0"/>
          <c:cat>
            <c:strLit>
              <c:ptCount val="1"/>
            </c:strLit>
          </c:cat>
          <c:val>
            <c:numRef>
              <c:f>'Données graphique B'!$F$5</c:f>
              <c:numCache>
                <c:formatCode>0.00%</c:formatCode>
                <c:ptCount val="1"/>
                <c:pt idx="0">
                  <c:v>-6.0551875482586252E-3</c:v>
                </c:pt>
              </c:numCache>
            </c:numRef>
          </c:val>
          <c:extLst>
            <c:ext xmlns:c16="http://schemas.microsoft.com/office/drawing/2014/chart" uri="{C3380CC4-5D6E-409C-BE32-E72D297353CC}">
              <c16:uniqueId val="{00000004-2505-4F83-BF34-6DAD985D672A}"/>
            </c:ext>
          </c:extLst>
        </c:ser>
        <c:ser>
          <c:idx val="3"/>
          <c:order val="2"/>
          <c:tx>
            <c:strRef>
              <c:f>'Données graphique B'!$E$4</c:f>
              <c:strCache>
                <c:ptCount val="1"/>
                <c:pt idx="0">
                  <c:v>Services à la personne et à la collectivité</c:v>
                </c:pt>
              </c:strCache>
            </c:strRef>
          </c:tx>
          <c:invertIfNegative val="0"/>
          <c:cat>
            <c:strLit>
              <c:ptCount val="1"/>
            </c:strLit>
          </c:cat>
          <c:val>
            <c:numRef>
              <c:f>'Données graphique B'!$E$5</c:f>
              <c:numCache>
                <c:formatCode>0.00%</c:formatCode>
                <c:ptCount val="1"/>
                <c:pt idx="0">
                  <c:v>5.5238723097462484E-4</c:v>
                </c:pt>
              </c:numCache>
            </c:numRef>
          </c:val>
          <c:extLst>
            <c:ext xmlns:c16="http://schemas.microsoft.com/office/drawing/2014/chart" uri="{C3380CC4-5D6E-409C-BE32-E72D297353CC}">
              <c16:uniqueId val="{00000003-2505-4F83-BF34-6DAD985D672A}"/>
            </c:ext>
          </c:extLst>
        </c:ser>
        <c:ser>
          <c:idx val="2"/>
          <c:order val="3"/>
          <c:tx>
            <c:strRef>
              <c:f>'Données graphique B'!$D$4</c:f>
              <c:strCache>
                <c:ptCount val="1"/>
                <c:pt idx="0">
                  <c:v>Industrie</c:v>
                </c:pt>
              </c:strCache>
            </c:strRef>
          </c:tx>
          <c:invertIfNegative val="0"/>
          <c:cat>
            <c:strLit>
              <c:ptCount val="1"/>
            </c:strLit>
          </c:cat>
          <c:val>
            <c:numRef>
              <c:f>'Données graphique B'!$D$5</c:f>
              <c:numCache>
                <c:formatCode>0.00%</c:formatCode>
                <c:ptCount val="1"/>
                <c:pt idx="0">
                  <c:v>-1.3203610134022889E-2</c:v>
                </c:pt>
              </c:numCache>
            </c:numRef>
          </c:val>
          <c:extLst>
            <c:ext xmlns:c16="http://schemas.microsoft.com/office/drawing/2014/chart" uri="{C3380CC4-5D6E-409C-BE32-E72D297353CC}">
              <c16:uniqueId val="{00000002-2505-4F83-BF34-6DAD985D672A}"/>
            </c:ext>
          </c:extLst>
        </c:ser>
        <c:ser>
          <c:idx val="1"/>
          <c:order val="4"/>
          <c:tx>
            <c:strRef>
              <c:f>'Données graphique B'!$C$4</c:f>
              <c:strCache>
                <c:ptCount val="1"/>
                <c:pt idx="0">
                  <c:v>Construction, Bâtiment et Travaux publics</c:v>
                </c:pt>
              </c:strCache>
            </c:strRef>
          </c:tx>
          <c:invertIfNegative val="0"/>
          <c:cat>
            <c:strLit>
              <c:ptCount val="1"/>
            </c:strLit>
          </c:cat>
          <c:val>
            <c:numRef>
              <c:f>'Données graphique B'!$C$5</c:f>
              <c:numCache>
                <c:formatCode>0.00%</c:formatCode>
                <c:ptCount val="1"/>
                <c:pt idx="0">
                  <c:v>-4.0176262199805635E-2</c:v>
                </c:pt>
              </c:numCache>
            </c:numRef>
          </c:val>
          <c:extLst>
            <c:ext xmlns:c16="http://schemas.microsoft.com/office/drawing/2014/chart" uri="{C3380CC4-5D6E-409C-BE32-E72D297353CC}">
              <c16:uniqueId val="{00000001-2505-4F83-BF34-6DAD985D672A}"/>
            </c:ext>
          </c:extLst>
        </c:ser>
        <c:ser>
          <c:idx val="0"/>
          <c:order val="5"/>
          <c:tx>
            <c:strRef>
              <c:f>'Données graphique B'!$B$4</c:f>
              <c:strCache>
                <c:ptCount val="1"/>
                <c:pt idx="0">
                  <c:v>Commerce, Vente et Grande distribution</c:v>
                </c:pt>
              </c:strCache>
            </c:strRef>
          </c:tx>
          <c:invertIfNegative val="0"/>
          <c:cat>
            <c:strLit>
              <c:ptCount val="1"/>
            </c:strLit>
          </c:cat>
          <c:val>
            <c:numRef>
              <c:f>'Données graphique B'!$B$5</c:f>
              <c:numCache>
                <c:formatCode>0.00%</c:formatCode>
                <c:ptCount val="1"/>
                <c:pt idx="0">
                  <c:v>-4.0031768537207371E-3</c:v>
                </c:pt>
              </c:numCache>
            </c:numRef>
          </c:val>
          <c:extLst>
            <c:ext xmlns:c16="http://schemas.microsoft.com/office/drawing/2014/chart" uri="{C3380CC4-5D6E-409C-BE32-E72D297353CC}">
              <c16:uniqueId val="{00000000-2505-4F83-BF34-6DAD985D672A}"/>
            </c:ext>
          </c:extLst>
        </c:ser>
        <c:dLbls>
          <c:showLegendKey val="0"/>
          <c:showVal val="0"/>
          <c:showCatName val="0"/>
          <c:showSerName val="0"/>
          <c:showPercent val="0"/>
          <c:showBubbleSize val="0"/>
        </c:dLbls>
        <c:gapWidth val="150"/>
        <c:overlap val="100"/>
        <c:axId val="87956864"/>
        <c:axId val="70300800"/>
      </c:barChart>
      <c:catAx>
        <c:axId val="87956864"/>
        <c:scaling>
          <c:orientation val="minMax"/>
        </c:scaling>
        <c:delete val="0"/>
        <c:axPos val="b"/>
        <c:numFmt formatCode="General" sourceLinked="0"/>
        <c:majorTickMark val="out"/>
        <c:minorTickMark val="none"/>
        <c:tickLblPos val="nextTo"/>
        <c:spPr>
          <a:ln w="12700">
            <a:solidFill>
              <a:schemeClr val="tx1">
                <a:lumMod val="95000"/>
                <a:lumOff val="5000"/>
              </a:schemeClr>
            </a:solidFill>
          </a:ln>
        </c:spPr>
        <c:crossAx val="70300800"/>
        <c:crosses val="autoZero"/>
        <c:auto val="1"/>
        <c:lblAlgn val="ctr"/>
        <c:lblOffset val="100"/>
        <c:noMultiLvlLbl val="0"/>
      </c:catAx>
      <c:valAx>
        <c:axId val="70300800"/>
        <c:scaling>
          <c:orientation val="minMax"/>
        </c:scaling>
        <c:delete val="0"/>
        <c:axPos val="l"/>
        <c:majorGridlines/>
        <c:numFmt formatCode="0.00%" sourceLinked="1"/>
        <c:majorTickMark val="out"/>
        <c:minorTickMark val="none"/>
        <c:tickLblPos val="nextTo"/>
        <c:crossAx val="87956864"/>
        <c:crosses val="autoZero"/>
        <c:crossBetween val="between"/>
      </c:valAx>
    </c:plotArea>
    <c:legend>
      <c:legendPos val="b"/>
      <c:layout>
        <c:manualLayout>
          <c:xMode val="edge"/>
          <c:yMode val="edge"/>
          <c:x val="9.1573637861863455E-2"/>
          <c:y val="0.74800814022992745"/>
          <c:w val="0.6132876723742865"/>
          <c:h val="0.251991924086412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381000"/>
    <xdr:ext cx="8509000" cy="58525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cdr:y>
    </cdr:from>
    <cdr:to>
      <cdr:x>0.49076</cdr:x>
      <cdr:y>0.04146</cdr:y>
    </cdr:to>
    <cdr:sp macro="" textlink="">
      <cdr:nvSpPr>
        <cdr:cNvPr id="1025" name="Text Box 1"/>
        <cdr:cNvSpPr txBox="1">
          <a:spLocks xmlns:a="http://schemas.openxmlformats.org/drawingml/2006/main" noChangeArrowheads="1"/>
        </cdr:cNvSpPr>
      </cdr:nvSpPr>
      <cdr:spPr bwMode="auto">
        <a:xfrm xmlns:a="http://schemas.openxmlformats.org/drawingml/2006/main">
          <a:off x="0" y="0"/>
          <a:ext cx="4487511" cy="234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8080"/>
              </a:solidFill>
              <a:latin typeface="Arial"/>
              <a:cs typeface="Arial"/>
            </a:rPr>
            <a:t>En milliers, données CVS-CJO en moyenne trimestrielle</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28575</xdr:colOff>
      <xdr:row>6</xdr:row>
      <xdr:rowOff>152400</xdr:rowOff>
    </xdr:from>
    <xdr:to>
      <xdr:col>4</xdr:col>
      <xdr:colOff>171450</xdr:colOff>
      <xdr:row>12</xdr:row>
      <xdr:rowOff>85725</xdr:rowOff>
    </xdr:to>
    <xdr:sp macro="" textlink="">
      <xdr:nvSpPr>
        <xdr:cNvPr id="2" name="Oval 1"/>
        <xdr:cNvSpPr>
          <a:spLocks noChangeArrowheads="1"/>
        </xdr:cNvSpPr>
      </xdr:nvSpPr>
      <xdr:spPr bwMode="auto">
        <a:xfrm>
          <a:off x="2314575" y="1447800"/>
          <a:ext cx="904875" cy="904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114300</xdr:colOff>
      <xdr:row>8</xdr:row>
      <xdr:rowOff>66675</xdr:rowOff>
    </xdr:from>
    <xdr:to>
      <xdr:col>4</xdr:col>
      <xdr:colOff>114300</xdr:colOff>
      <xdr:row>9</xdr:row>
      <xdr:rowOff>152400</xdr:rowOff>
    </xdr:to>
    <xdr:sp macro="" textlink="">
      <xdr:nvSpPr>
        <xdr:cNvPr id="3" name="Text Box 2"/>
        <xdr:cNvSpPr txBox="1">
          <a:spLocks noChangeArrowheads="1"/>
        </xdr:cNvSpPr>
      </xdr:nvSpPr>
      <xdr:spPr bwMode="auto">
        <a:xfrm>
          <a:off x="2400300" y="1685925"/>
          <a:ext cx="762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Times New Roman"/>
              <a:cs typeface="Times New Roman"/>
            </a:rPr>
            <a:t>Catégorie A</a:t>
          </a:r>
        </a:p>
      </xdr:txBody>
    </xdr:sp>
    <xdr:clientData/>
  </xdr:twoCellAnchor>
  <xdr:twoCellAnchor>
    <xdr:from>
      <xdr:col>2</xdr:col>
      <xdr:colOff>619125</xdr:colOff>
      <xdr:row>3</xdr:row>
      <xdr:rowOff>152400</xdr:rowOff>
    </xdr:from>
    <xdr:to>
      <xdr:col>3</xdr:col>
      <xdr:colOff>447675</xdr:colOff>
      <xdr:row>5</xdr:row>
      <xdr:rowOff>38100</xdr:rowOff>
    </xdr:to>
    <xdr:sp macro="" textlink="">
      <xdr:nvSpPr>
        <xdr:cNvPr id="4" name="Text Box 3"/>
        <xdr:cNvSpPr txBox="1">
          <a:spLocks noChangeArrowheads="1" noTextEdit="1"/>
        </xdr:cNvSpPr>
      </xdr:nvSpPr>
      <xdr:spPr bwMode="auto">
        <a:xfrm>
          <a:off x="2143125" y="9620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3 438</a:t>
          </a:r>
        </a:p>
      </xdr:txBody>
    </xdr:sp>
    <xdr:clientData/>
  </xdr:twoCellAnchor>
  <xdr:twoCellAnchor>
    <xdr:from>
      <xdr:col>3</xdr:col>
      <xdr:colOff>457200</xdr:colOff>
      <xdr:row>4</xdr:row>
      <xdr:rowOff>9525</xdr:rowOff>
    </xdr:from>
    <xdr:to>
      <xdr:col>4</xdr:col>
      <xdr:colOff>285750</xdr:colOff>
      <xdr:row>5</xdr:row>
      <xdr:rowOff>57150</xdr:rowOff>
    </xdr:to>
    <xdr:sp macro="" textlink="'Données graphique 6'!E14">
      <xdr:nvSpPr>
        <xdr:cNvPr id="5" name="Text Box 4"/>
        <xdr:cNvSpPr txBox="1">
          <a:spLocks noChangeArrowheads="1" noTextEdit="1"/>
        </xdr:cNvSpPr>
      </xdr:nvSpPr>
      <xdr:spPr bwMode="auto">
        <a:xfrm>
          <a:off x="2743200" y="9810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B940A203-9895-4E61-BBF3-5828AE701856}" type="TxLink">
            <a:rPr lang="fr-FR" sz="1000" b="0" i="0" u="none" strike="noStrike" baseline="0">
              <a:solidFill>
                <a:srgbClr val="000000"/>
              </a:solidFill>
              <a:latin typeface="Times New Roman"/>
              <a:cs typeface="Times New Roman"/>
            </a:rPr>
            <a:pPr algn="ctr" rtl="0">
              <a:defRPr sz="1000"/>
            </a:pPr>
            <a:t>2 739</a:t>
          </a:fld>
          <a:endParaRPr lang="fr-FR" sz="1000" b="0" i="0" u="none" strike="noStrike" baseline="0">
            <a:solidFill>
              <a:srgbClr val="000000"/>
            </a:solidFill>
            <a:latin typeface="Times New Roman"/>
            <a:cs typeface="Times New Roman"/>
          </a:endParaRPr>
        </a:p>
      </xdr:txBody>
    </xdr:sp>
    <xdr:clientData/>
  </xdr:twoCellAnchor>
  <xdr:twoCellAnchor>
    <xdr:from>
      <xdr:col>3</xdr:col>
      <xdr:colOff>409575</xdr:colOff>
      <xdr:row>2</xdr:row>
      <xdr:rowOff>123825</xdr:rowOff>
    </xdr:from>
    <xdr:to>
      <xdr:col>3</xdr:col>
      <xdr:colOff>561975</xdr:colOff>
      <xdr:row>6</xdr:row>
      <xdr:rowOff>95250</xdr:rowOff>
    </xdr:to>
    <xdr:grpSp>
      <xdr:nvGrpSpPr>
        <xdr:cNvPr id="6" name="Group 5"/>
        <xdr:cNvGrpSpPr>
          <a:grpSpLocks/>
        </xdr:cNvGrpSpPr>
      </xdr:nvGrpSpPr>
      <xdr:grpSpPr bwMode="auto">
        <a:xfrm>
          <a:off x="2695575" y="1181100"/>
          <a:ext cx="152400" cy="619125"/>
          <a:chOff x="712" y="166"/>
          <a:chExt cx="16" cy="65"/>
        </a:xfrm>
      </xdr:grpSpPr>
      <xdr:sp macro="" textlink="">
        <xdr:nvSpPr>
          <xdr:cNvPr id="7" name="Line 6"/>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3</xdr:col>
      <xdr:colOff>190500</xdr:colOff>
      <xdr:row>9</xdr:row>
      <xdr:rowOff>114300</xdr:rowOff>
    </xdr:from>
    <xdr:to>
      <xdr:col>4</xdr:col>
      <xdr:colOff>19050</xdr:colOff>
      <xdr:row>11</xdr:row>
      <xdr:rowOff>0</xdr:rowOff>
    </xdr:to>
    <xdr:sp macro="" textlink="'Données graphique 6'!E4">
      <xdr:nvSpPr>
        <xdr:cNvPr id="9" name="Text Box 8"/>
        <xdr:cNvSpPr txBox="1">
          <a:spLocks noChangeArrowheads="1" noTextEdit="1"/>
        </xdr:cNvSpPr>
      </xdr:nvSpPr>
      <xdr:spPr bwMode="auto">
        <a:xfrm>
          <a:off x="2476500" y="18954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1FD0366B-AFAC-4CC8-B22E-E4260BF9ABD3}" type="TxLink">
            <a:rPr lang="en-US" sz="1000" b="0" i="0" u="none" strike="noStrike" baseline="0">
              <a:solidFill>
                <a:srgbClr val="000000"/>
              </a:solidFill>
              <a:latin typeface="Times New Roman"/>
              <a:cs typeface="Times New Roman"/>
            </a:rPr>
            <a:pPr algn="ctr" rtl="0">
              <a:defRPr sz="1000"/>
            </a:pPr>
            <a:t>3 530</a:t>
          </a:fld>
          <a:endParaRPr lang="fr-FR" sz="1000" b="0" i="0" u="none" strike="noStrike" baseline="0">
            <a:solidFill>
              <a:srgbClr val="000000"/>
            </a:solidFill>
            <a:latin typeface="Times New Roman"/>
            <a:cs typeface="Times New Roman"/>
          </a:endParaRPr>
        </a:p>
      </xdr:txBody>
    </xdr:sp>
    <xdr:clientData/>
  </xdr:twoCellAnchor>
  <xdr:twoCellAnchor>
    <xdr:from>
      <xdr:col>1</xdr:col>
      <xdr:colOff>76200</xdr:colOff>
      <xdr:row>10</xdr:row>
      <xdr:rowOff>133350</xdr:rowOff>
    </xdr:from>
    <xdr:to>
      <xdr:col>2</xdr:col>
      <xdr:colOff>219075</xdr:colOff>
      <xdr:row>16</xdr:row>
      <xdr:rowOff>66675</xdr:rowOff>
    </xdr:to>
    <xdr:sp macro="" textlink="">
      <xdr:nvSpPr>
        <xdr:cNvPr id="10" name="Oval 9"/>
        <xdr:cNvSpPr>
          <a:spLocks noChangeArrowheads="1"/>
        </xdr:cNvSpPr>
      </xdr:nvSpPr>
      <xdr:spPr bwMode="auto">
        <a:xfrm>
          <a:off x="838200" y="2076450"/>
          <a:ext cx="904875" cy="904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152400</xdr:colOff>
      <xdr:row>12</xdr:row>
      <xdr:rowOff>28575</xdr:rowOff>
    </xdr:from>
    <xdr:to>
      <xdr:col>2</xdr:col>
      <xdr:colOff>152400</xdr:colOff>
      <xdr:row>13</xdr:row>
      <xdr:rowOff>114300</xdr:rowOff>
    </xdr:to>
    <xdr:sp macro="" textlink="">
      <xdr:nvSpPr>
        <xdr:cNvPr id="11" name="Text Box 10"/>
        <xdr:cNvSpPr txBox="1">
          <a:spLocks noChangeArrowheads="1"/>
        </xdr:cNvSpPr>
      </xdr:nvSpPr>
      <xdr:spPr bwMode="auto">
        <a:xfrm>
          <a:off x="914400" y="2295525"/>
          <a:ext cx="762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Times New Roman"/>
              <a:cs typeface="Times New Roman"/>
            </a:rPr>
            <a:t>Catégorie B</a:t>
          </a:r>
        </a:p>
      </xdr:txBody>
    </xdr:sp>
    <xdr:clientData/>
  </xdr:twoCellAnchor>
  <xdr:twoCellAnchor>
    <xdr:from>
      <xdr:col>1</xdr:col>
      <xdr:colOff>219075</xdr:colOff>
      <xdr:row>13</xdr:row>
      <xdr:rowOff>76200</xdr:rowOff>
    </xdr:from>
    <xdr:to>
      <xdr:col>2</xdr:col>
      <xdr:colOff>47625</xdr:colOff>
      <xdr:row>14</xdr:row>
      <xdr:rowOff>123825</xdr:rowOff>
    </xdr:to>
    <xdr:sp macro="" textlink="'Données graphique 6'!E5">
      <xdr:nvSpPr>
        <xdr:cNvPr id="12" name="Text Box 11"/>
        <xdr:cNvSpPr txBox="1">
          <a:spLocks noChangeArrowheads="1" noTextEdit="1"/>
        </xdr:cNvSpPr>
      </xdr:nvSpPr>
      <xdr:spPr bwMode="auto">
        <a:xfrm>
          <a:off x="981075" y="25050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2846F0A4-6363-4BBA-A31F-28D08F838E76}" type="TxLink">
            <a:rPr lang="fr-FR" sz="1000" b="0" i="0" u="none" strike="noStrike" baseline="0">
              <a:solidFill>
                <a:srgbClr val="000000"/>
              </a:solidFill>
              <a:latin typeface="Times New Roman"/>
              <a:cs typeface="Times New Roman"/>
            </a:rPr>
            <a:pPr algn="ctr" rtl="0">
              <a:defRPr sz="1000"/>
            </a:pPr>
            <a:t>761</a:t>
          </a:fld>
          <a:endParaRPr lang="fr-FR" sz="1000" b="0" i="0" u="none" strike="noStrike" baseline="0">
            <a:solidFill>
              <a:srgbClr val="000000"/>
            </a:solidFill>
            <a:latin typeface="Times New Roman"/>
            <a:cs typeface="Times New Roman"/>
          </a:endParaRPr>
        </a:p>
      </xdr:txBody>
    </xdr:sp>
    <xdr:clientData/>
  </xdr:twoCellAnchor>
  <xdr:twoCellAnchor>
    <xdr:from>
      <xdr:col>2</xdr:col>
      <xdr:colOff>342900</xdr:colOff>
      <xdr:row>9</xdr:row>
      <xdr:rowOff>133350</xdr:rowOff>
    </xdr:from>
    <xdr:to>
      <xdr:col>2</xdr:col>
      <xdr:colOff>647700</xdr:colOff>
      <xdr:row>13</xdr:row>
      <xdr:rowOff>76200</xdr:rowOff>
    </xdr:to>
    <xdr:sp macro="" textlink="">
      <xdr:nvSpPr>
        <xdr:cNvPr id="13" name="Line 12"/>
        <xdr:cNvSpPr>
          <a:spLocks noChangeShapeType="1"/>
        </xdr:cNvSpPr>
      </xdr:nvSpPr>
      <xdr:spPr bwMode="auto">
        <a:xfrm rot="1800000" flipV="1">
          <a:off x="1866900" y="1914525"/>
          <a:ext cx="30480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428625</xdr:colOff>
      <xdr:row>10</xdr:row>
      <xdr:rowOff>95250</xdr:rowOff>
    </xdr:from>
    <xdr:to>
      <xdr:col>2</xdr:col>
      <xdr:colOff>723900</xdr:colOff>
      <xdr:row>14</xdr:row>
      <xdr:rowOff>38100</xdr:rowOff>
    </xdr:to>
    <xdr:sp macro="" textlink="">
      <xdr:nvSpPr>
        <xdr:cNvPr id="14" name="Line 13"/>
        <xdr:cNvSpPr>
          <a:spLocks noChangeShapeType="1"/>
        </xdr:cNvSpPr>
      </xdr:nvSpPr>
      <xdr:spPr bwMode="auto">
        <a:xfrm rot="12600000" flipV="1">
          <a:off x="1952625" y="2038350"/>
          <a:ext cx="295275"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12</xdr:row>
      <xdr:rowOff>114300</xdr:rowOff>
    </xdr:from>
    <xdr:to>
      <xdr:col>4</xdr:col>
      <xdr:colOff>657225</xdr:colOff>
      <xdr:row>13</xdr:row>
      <xdr:rowOff>104775</xdr:rowOff>
    </xdr:to>
    <xdr:grpSp>
      <xdr:nvGrpSpPr>
        <xdr:cNvPr id="15" name="Group 14"/>
        <xdr:cNvGrpSpPr>
          <a:grpSpLocks/>
        </xdr:cNvGrpSpPr>
      </xdr:nvGrpSpPr>
      <xdr:grpSpPr bwMode="auto">
        <a:xfrm rot="-3360000">
          <a:off x="3305175" y="2543175"/>
          <a:ext cx="152400" cy="647700"/>
          <a:chOff x="712" y="166"/>
          <a:chExt cx="16" cy="65"/>
        </a:xfrm>
      </xdr:grpSpPr>
      <xdr:sp macro="" textlink="">
        <xdr:nvSpPr>
          <xdr:cNvPr id="16" name="Line 15"/>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2</xdr:col>
      <xdr:colOff>180975</xdr:colOff>
      <xdr:row>15</xdr:row>
      <xdr:rowOff>47625</xdr:rowOff>
    </xdr:from>
    <xdr:to>
      <xdr:col>4</xdr:col>
      <xdr:colOff>552450</xdr:colOff>
      <xdr:row>16</xdr:row>
      <xdr:rowOff>9525</xdr:rowOff>
    </xdr:to>
    <xdr:grpSp>
      <xdr:nvGrpSpPr>
        <xdr:cNvPr id="18" name="Group 17"/>
        <xdr:cNvGrpSpPr>
          <a:grpSpLocks/>
        </xdr:cNvGrpSpPr>
      </xdr:nvGrpSpPr>
      <xdr:grpSpPr bwMode="auto">
        <a:xfrm rot="5400000">
          <a:off x="2590800" y="2324100"/>
          <a:ext cx="123825" cy="1895475"/>
          <a:chOff x="712" y="166"/>
          <a:chExt cx="16" cy="65"/>
        </a:xfrm>
      </xdr:grpSpPr>
      <xdr:sp macro="" textlink="">
        <xdr:nvSpPr>
          <xdr:cNvPr id="19" name="Line 18"/>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4</xdr:col>
      <xdr:colOff>600075</xdr:colOff>
      <xdr:row>12</xdr:row>
      <xdr:rowOff>152400</xdr:rowOff>
    </xdr:from>
    <xdr:to>
      <xdr:col>5</xdr:col>
      <xdr:colOff>742950</xdr:colOff>
      <xdr:row>18</xdr:row>
      <xdr:rowOff>85725</xdr:rowOff>
    </xdr:to>
    <xdr:sp macro="" textlink="">
      <xdr:nvSpPr>
        <xdr:cNvPr id="21" name="Oval 20"/>
        <xdr:cNvSpPr>
          <a:spLocks noChangeArrowheads="1"/>
        </xdr:cNvSpPr>
      </xdr:nvSpPr>
      <xdr:spPr bwMode="auto">
        <a:xfrm>
          <a:off x="3648075" y="2419350"/>
          <a:ext cx="904875" cy="904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666750</xdr:colOff>
      <xdr:row>14</xdr:row>
      <xdr:rowOff>66675</xdr:rowOff>
    </xdr:from>
    <xdr:to>
      <xdr:col>5</xdr:col>
      <xdr:colOff>666750</xdr:colOff>
      <xdr:row>15</xdr:row>
      <xdr:rowOff>152400</xdr:rowOff>
    </xdr:to>
    <xdr:sp macro="" textlink="">
      <xdr:nvSpPr>
        <xdr:cNvPr id="22" name="Text Box 21"/>
        <xdr:cNvSpPr txBox="1">
          <a:spLocks noChangeArrowheads="1"/>
        </xdr:cNvSpPr>
      </xdr:nvSpPr>
      <xdr:spPr bwMode="auto">
        <a:xfrm>
          <a:off x="3714750" y="2657475"/>
          <a:ext cx="762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Times New Roman"/>
              <a:cs typeface="Times New Roman"/>
            </a:rPr>
            <a:t>Catégorie C</a:t>
          </a:r>
        </a:p>
      </xdr:txBody>
    </xdr:sp>
    <xdr:clientData/>
  </xdr:twoCellAnchor>
  <xdr:twoCellAnchor>
    <xdr:from>
      <xdr:col>5</xdr:col>
      <xdr:colOff>0</xdr:colOff>
      <xdr:row>15</xdr:row>
      <xdr:rowOff>142875</xdr:rowOff>
    </xdr:from>
    <xdr:to>
      <xdr:col>5</xdr:col>
      <xdr:colOff>590550</xdr:colOff>
      <xdr:row>17</xdr:row>
      <xdr:rowOff>28575</xdr:rowOff>
    </xdr:to>
    <xdr:sp macro="" textlink="'Données graphique 6'!E6">
      <xdr:nvSpPr>
        <xdr:cNvPr id="23" name="Text Box 22"/>
        <xdr:cNvSpPr txBox="1">
          <a:spLocks noChangeArrowheads="1" noTextEdit="1"/>
        </xdr:cNvSpPr>
      </xdr:nvSpPr>
      <xdr:spPr bwMode="auto">
        <a:xfrm>
          <a:off x="3810000" y="289560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EF3E941D-469D-4129-B1C3-D679C6EF5066}" type="TxLink">
            <a:rPr lang="fr-FR" sz="1000" b="0" i="0" u="none" strike="noStrike" baseline="0">
              <a:solidFill>
                <a:srgbClr val="000000"/>
              </a:solidFill>
              <a:latin typeface="Times New Roman"/>
              <a:cs typeface="Times New Roman"/>
            </a:rPr>
            <a:pPr algn="ctr" rtl="0">
              <a:defRPr sz="1000"/>
            </a:pPr>
            <a:t>1 406</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276225</xdr:colOff>
      <xdr:row>9</xdr:row>
      <xdr:rowOff>28575</xdr:rowOff>
    </xdr:from>
    <xdr:to>
      <xdr:col>5</xdr:col>
      <xdr:colOff>133350</xdr:colOff>
      <xdr:row>10</xdr:row>
      <xdr:rowOff>19050</xdr:rowOff>
    </xdr:to>
    <xdr:grpSp>
      <xdr:nvGrpSpPr>
        <xdr:cNvPr id="24" name="Group 23"/>
        <xdr:cNvGrpSpPr>
          <a:grpSpLocks/>
        </xdr:cNvGrpSpPr>
      </xdr:nvGrpSpPr>
      <xdr:grpSpPr bwMode="auto">
        <a:xfrm rot="5400000">
          <a:off x="3557588" y="1985962"/>
          <a:ext cx="152400" cy="619125"/>
          <a:chOff x="712" y="166"/>
          <a:chExt cx="16" cy="65"/>
        </a:xfrm>
      </xdr:grpSpPr>
      <xdr:sp macro="" textlink="">
        <xdr:nvSpPr>
          <xdr:cNvPr id="25" name="Line 24"/>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2</xdr:col>
      <xdr:colOff>28575</xdr:colOff>
      <xdr:row>9</xdr:row>
      <xdr:rowOff>152400</xdr:rowOff>
    </xdr:from>
    <xdr:to>
      <xdr:col>2</xdr:col>
      <xdr:colOff>619125</xdr:colOff>
      <xdr:row>11</xdr:row>
      <xdr:rowOff>38100</xdr:rowOff>
    </xdr:to>
    <xdr:sp macro="" textlink="'Données graphique 6'!E19">
      <xdr:nvSpPr>
        <xdr:cNvPr id="27" name="Text Box 26"/>
        <xdr:cNvSpPr txBox="1">
          <a:spLocks noChangeArrowheads="1" noTextEdit="1"/>
        </xdr:cNvSpPr>
      </xdr:nvSpPr>
      <xdr:spPr bwMode="auto">
        <a:xfrm>
          <a:off x="1552575" y="19335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E9E10A57-DB79-479F-819D-5D0C141CD200}" type="TxLink">
            <a:rPr lang="fr-FR" sz="1000" b="0" i="0" u="none" strike="noStrike" baseline="0">
              <a:solidFill>
                <a:srgbClr val="000000"/>
              </a:solidFill>
              <a:latin typeface="Times New Roman"/>
              <a:cs typeface="Times New Roman"/>
            </a:rPr>
            <a:pPr algn="ctr" rtl="0">
              <a:defRPr sz="1000"/>
            </a:pPr>
            <a:t>1 948</a:t>
          </a:fld>
          <a:endParaRPr lang="fr-FR" sz="1000" b="0" i="0" u="none" strike="noStrike" baseline="0">
            <a:solidFill>
              <a:srgbClr val="000000"/>
            </a:solidFill>
            <a:latin typeface="Times New Roman"/>
            <a:cs typeface="Times New Roman"/>
          </a:endParaRPr>
        </a:p>
      </xdr:txBody>
    </xdr:sp>
    <xdr:clientData/>
  </xdr:twoCellAnchor>
  <xdr:twoCellAnchor>
    <xdr:from>
      <xdr:col>2</xdr:col>
      <xdr:colOff>400050</xdr:colOff>
      <xdr:row>12</xdr:row>
      <xdr:rowOff>38100</xdr:rowOff>
    </xdr:from>
    <xdr:to>
      <xdr:col>3</xdr:col>
      <xdr:colOff>228600</xdr:colOff>
      <xdr:row>13</xdr:row>
      <xdr:rowOff>85725</xdr:rowOff>
    </xdr:to>
    <xdr:sp macro="" textlink="'Données graphique 6'!E23">
      <xdr:nvSpPr>
        <xdr:cNvPr id="28" name="Text Box 27"/>
        <xdr:cNvSpPr txBox="1">
          <a:spLocks noChangeArrowheads="1" noTextEdit="1"/>
        </xdr:cNvSpPr>
      </xdr:nvSpPr>
      <xdr:spPr bwMode="auto">
        <a:xfrm>
          <a:off x="1924050" y="230505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B5380E0D-37E9-47A4-AA68-58B894D5E85D}" type="TxLink">
            <a:rPr lang="fr-FR" sz="1000" b="0" i="0" u="none" strike="noStrike" baseline="0">
              <a:solidFill>
                <a:srgbClr val="000000"/>
              </a:solidFill>
              <a:latin typeface="Times New Roman"/>
              <a:cs typeface="Times New Roman"/>
            </a:rPr>
            <a:pPr algn="ctr" rtl="0">
              <a:defRPr sz="1000"/>
            </a:pPr>
            <a:t>1 704</a:t>
          </a:fld>
          <a:endParaRPr lang="fr-FR" sz="1000" b="0" i="0" u="none" strike="noStrike" baseline="0">
            <a:solidFill>
              <a:srgbClr val="000000"/>
            </a:solidFill>
            <a:latin typeface="Times New Roman"/>
            <a:cs typeface="Times New Roman"/>
          </a:endParaRPr>
        </a:p>
      </xdr:txBody>
    </xdr:sp>
    <xdr:clientData/>
  </xdr:twoCellAnchor>
  <xdr:twoCellAnchor>
    <xdr:from>
      <xdr:col>3</xdr:col>
      <xdr:colOff>609600</xdr:colOff>
      <xdr:row>13</xdr:row>
      <xdr:rowOff>95250</xdr:rowOff>
    </xdr:from>
    <xdr:to>
      <xdr:col>4</xdr:col>
      <xdr:colOff>438150</xdr:colOff>
      <xdr:row>14</xdr:row>
      <xdr:rowOff>142875</xdr:rowOff>
    </xdr:to>
    <xdr:sp macro="" textlink="'Données graphique 6'!E20">
      <xdr:nvSpPr>
        <xdr:cNvPr id="29" name="Text Box 28"/>
        <xdr:cNvSpPr txBox="1">
          <a:spLocks noChangeArrowheads="1" noTextEdit="1"/>
        </xdr:cNvSpPr>
      </xdr:nvSpPr>
      <xdr:spPr bwMode="auto">
        <a:xfrm>
          <a:off x="2895600" y="25241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1DA1C3D2-35AD-40C2-8D26-EBC6A1CB0FD0}" type="TxLink">
            <a:rPr lang="fr-FR" sz="1000" b="0" i="0" u="none" strike="noStrike" baseline="0">
              <a:solidFill>
                <a:srgbClr val="000000"/>
              </a:solidFill>
              <a:latin typeface="Times New Roman"/>
              <a:cs typeface="Times New Roman"/>
            </a:rPr>
            <a:pPr algn="ctr" rtl="0">
              <a:defRPr sz="1000"/>
            </a:pPr>
            <a:t>1 553</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266700</xdr:colOff>
      <xdr:row>11</xdr:row>
      <xdr:rowOff>152400</xdr:rowOff>
    </xdr:from>
    <xdr:to>
      <xdr:col>5</xdr:col>
      <xdr:colOff>95250</xdr:colOff>
      <xdr:row>13</xdr:row>
      <xdr:rowOff>38100</xdr:rowOff>
    </xdr:to>
    <xdr:sp macro="" textlink="'Données graphique 6'!E27">
      <xdr:nvSpPr>
        <xdr:cNvPr id="30" name="Text Box 29"/>
        <xdr:cNvSpPr txBox="1">
          <a:spLocks noChangeArrowheads="1" noTextEdit="1"/>
        </xdr:cNvSpPr>
      </xdr:nvSpPr>
      <xdr:spPr bwMode="auto">
        <a:xfrm>
          <a:off x="3314700" y="22574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82A515C3-FB3F-4B52-B8C7-2BCDCF812147}" type="TxLink">
            <a:rPr lang="fr-FR" sz="1000" b="0" i="0" u="none" strike="noStrike" baseline="0">
              <a:solidFill>
                <a:srgbClr val="000000"/>
              </a:solidFill>
              <a:latin typeface="Times New Roman"/>
              <a:cs typeface="Times New Roman"/>
            </a:rPr>
            <a:pPr algn="ctr" rtl="0">
              <a:defRPr sz="1000"/>
            </a:pPr>
            <a:t>1 264</a:t>
          </a:fld>
          <a:endParaRPr lang="fr-FR" sz="1000" b="0" i="0" u="none" strike="noStrike" baseline="0">
            <a:solidFill>
              <a:srgbClr val="000000"/>
            </a:solidFill>
            <a:latin typeface="Times New Roman"/>
            <a:cs typeface="Times New Roman"/>
          </a:endParaRPr>
        </a:p>
      </xdr:txBody>
    </xdr:sp>
    <xdr:clientData/>
  </xdr:twoCellAnchor>
  <xdr:twoCellAnchor>
    <xdr:from>
      <xdr:col>3</xdr:col>
      <xdr:colOff>66675</xdr:colOff>
      <xdr:row>14</xdr:row>
      <xdr:rowOff>28575</xdr:rowOff>
    </xdr:from>
    <xdr:to>
      <xdr:col>3</xdr:col>
      <xdr:colOff>657225</xdr:colOff>
      <xdr:row>15</xdr:row>
      <xdr:rowOff>76200</xdr:rowOff>
    </xdr:to>
    <xdr:sp macro="" textlink="'Données graphique 6'!E28">
      <xdr:nvSpPr>
        <xdr:cNvPr id="31" name="Text Box 30"/>
        <xdr:cNvSpPr txBox="1">
          <a:spLocks noChangeArrowheads="1" noTextEdit="1"/>
        </xdr:cNvSpPr>
      </xdr:nvSpPr>
      <xdr:spPr bwMode="auto">
        <a:xfrm>
          <a:off x="2352675" y="26193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63929EF0-FC03-4796-8B74-0939103BA39B}" type="TxLink">
            <a:rPr lang="fr-FR" sz="1000" b="0" i="0" u="none" strike="noStrike" baseline="0">
              <a:solidFill>
                <a:srgbClr val="000000"/>
              </a:solidFill>
              <a:latin typeface="Times New Roman"/>
              <a:cs typeface="Times New Roman"/>
            </a:rPr>
            <a:pPr algn="ctr" rtl="0">
              <a:defRPr sz="1000"/>
            </a:pPr>
            <a:t>1 851</a:t>
          </a:fld>
          <a:endParaRPr lang="fr-FR" sz="1000" b="0" i="0" u="none" strike="noStrike" baseline="0">
            <a:solidFill>
              <a:srgbClr val="000000"/>
            </a:solidFill>
            <a:latin typeface="Times New Roman"/>
            <a:cs typeface="Times New Roman"/>
          </a:endParaRPr>
        </a:p>
      </xdr:txBody>
    </xdr:sp>
    <xdr:clientData/>
  </xdr:twoCellAnchor>
  <xdr:twoCellAnchor>
    <xdr:from>
      <xdr:col>3</xdr:col>
      <xdr:colOff>57150</xdr:colOff>
      <xdr:row>15</xdr:row>
      <xdr:rowOff>152400</xdr:rowOff>
    </xdr:from>
    <xdr:to>
      <xdr:col>3</xdr:col>
      <xdr:colOff>647700</xdr:colOff>
      <xdr:row>17</xdr:row>
      <xdr:rowOff>38100</xdr:rowOff>
    </xdr:to>
    <xdr:sp macro="" textlink="'Données graphique 6'!E24">
      <xdr:nvSpPr>
        <xdr:cNvPr id="32" name="Text Box 31"/>
        <xdr:cNvSpPr txBox="1">
          <a:spLocks noChangeArrowheads="1" noTextEdit="1"/>
        </xdr:cNvSpPr>
      </xdr:nvSpPr>
      <xdr:spPr bwMode="auto">
        <a:xfrm>
          <a:off x="2343150" y="29051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A2253BDD-D6E9-4450-AE05-764EDC0D30B1}" type="TxLink">
            <a:rPr lang="fr-FR" sz="1000" b="0" i="0" u="none" strike="noStrike" baseline="0">
              <a:solidFill>
                <a:srgbClr val="000000"/>
              </a:solidFill>
              <a:latin typeface="Times New Roman"/>
              <a:cs typeface="Times New Roman"/>
            </a:rPr>
            <a:pPr algn="ctr" rtl="0">
              <a:defRPr sz="1000"/>
            </a:pPr>
            <a:t>2 178</a:t>
          </a:fld>
          <a:endParaRPr lang="fr-FR" sz="1000" b="0" i="0" u="none" strike="noStrike" baseline="0">
            <a:solidFill>
              <a:srgbClr val="000000"/>
            </a:solidFill>
            <a:latin typeface="Times New Roman"/>
            <a:cs typeface="Times New Roman"/>
          </a:endParaRPr>
        </a:p>
      </xdr:txBody>
    </xdr:sp>
    <xdr:clientData/>
  </xdr:twoCellAnchor>
  <xdr:twoCellAnchor>
    <xdr:from>
      <xdr:col>1</xdr:col>
      <xdr:colOff>714375</xdr:colOff>
      <xdr:row>17</xdr:row>
      <xdr:rowOff>9525</xdr:rowOff>
    </xdr:from>
    <xdr:to>
      <xdr:col>2</xdr:col>
      <xdr:colOff>523875</xdr:colOff>
      <xdr:row>18</xdr:row>
      <xdr:rowOff>0</xdr:rowOff>
    </xdr:to>
    <xdr:grpSp>
      <xdr:nvGrpSpPr>
        <xdr:cNvPr id="33" name="Group 32"/>
        <xdr:cNvGrpSpPr>
          <a:grpSpLocks/>
        </xdr:cNvGrpSpPr>
      </xdr:nvGrpSpPr>
      <xdr:grpSpPr bwMode="auto">
        <a:xfrm rot="-3300000">
          <a:off x="1685925" y="3286125"/>
          <a:ext cx="152400" cy="571500"/>
          <a:chOff x="712" y="166"/>
          <a:chExt cx="16" cy="65"/>
        </a:xfrm>
      </xdr:grpSpPr>
      <xdr:sp macro="" textlink="">
        <xdr:nvSpPr>
          <xdr:cNvPr id="34" name="Line 33"/>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1</xdr:col>
      <xdr:colOff>647700</xdr:colOff>
      <xdr:row>18</xdr:row>
      <xdr:rowOff>66675</xdr:rowOff>
    </xdr:from>
    <xdr:to>
      <xdr:col>2</xdr:col>
      <xdr:colOff>476250</xdr:colOff>
      <xdr:row>19</xdr:row>
      <xdr:rowOff>114300</xdr:rowOff>
    </xdr:to>
    <xdr:sp macro="" textlink="'Données graphique 6'!E41">
      <xdr:nvSpPr>
        <xdr:cNvPr id="36" name="Text Box 35"/>
        <xdr:cNvSpPr txBox="1">
          <a:spLocks noChangeArrowheads="1" noTextEdit="1"/>
        </xdr:cNvSpPr>
      </xdr:nvSpPr>
      <xdr:spPr bwMode="auto">
        <a:xfrm>
          <a:off x="1409700" y="33051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46E46ECA-AF30-4CEB-9CAE-DE5004F86415}" type="TxLink">
            <a:rPr lang="fr-FR" sz="1000" b="0" i="0" u="none" strike="noStrike" baseline="0">
              <a:solidFill>
                <a:srgbClr val="000000"/>
              </a:solidFill>
              <a:latin typeface="Times New Roman"/>
              <a:cs typeface="Times New Roman"/>
            </a:rPr>
            <a:pPr algn="ctr" rtl="0">
              <a:defRPr sz="1000"/>
            </a:pPr>
            <a:t>91</a:t>
          </a:fld>
          <a:endParaRPr lang="fr-FR" sz="1000" b="0" i="0" u="none" strike="noStrike" baseline="0">
            <a:solidFill>
              <a:srgbClr val="000000"/>
            </a:solidFill>
            <a:latin typeface="Times New Roman"/>
            <a:cs typeface="Times New Roman"/>
          </a:endParaRPr>
        </a:p>
      </xdr:txBody>
    </xdr:sp>
    <xdr:clientData/>
  </xdr:twoCellAnchor>
  <xdr:twoCellAnchor>
    <xdr:from>
      <xdr:col>2</xdr:col>
      <xdr:colOff>247650</xdr:colOff>
      <xdr:row>16</xdr:row>
      <xdr:rowOff>104775</xdr:rowOff>
    </xdr:from>
    <xdr:to>
      <xdr:col>3</xdr:col>
      <xdr:colOff>76200</xdr:colOff>
      <xdr:row>17</xdr:row>
      <xdr:rowOff>152400</xdr:rowOff>
    </xdr:to>
    <xdr:sp macro="" textlink="'Données graphique 6'!E42">
      <xdr:nvSpPr>
        <xdr:cNvPr id="37" name="Text Box 36"/>
        <xdr:cNvSpPr txBox="1">
          <a:spLocks noChangeArrowheads="1" noTextEdit="1"/>
        </xdr:cNvSpPr>
      </xdr:nvSpPr>
      <xdr:spPr bwMode="auto">
        <a:xfrm>
          <a:off x="1771650" y="30194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A4554C2B-AF2A-4E1C-AD79-AAEDDF173585}" type="TxLink">
            <a:rPr lang="fr-FR" sz="1000" b="0" i="0" u="none" strike="noStrike" baseline="0">
              <a:solidFill>
                <a:srgbClr val="000000"/>
              </a:solidFill>
              <a:latin typeface="Times New Roman"/>
              <a:cs typeface="Times New Roman"/>
            </a:rPr>
            <a:pPr algn="ctr" rtl="0">
              <a:defRPr sz="1000"/>
            </a:pPr>
            <a:t>78</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161925</xdr:colOff>
      <xdr:row>16</xdr:row>
      <xdr:rowOff>19050</xdr:rowOff>
    </xdr:from>
    <xdr:to>
      <xdr:col>4</xdr:col>
      <xdr:colOff>476250</xdr:colOff>
      <xdr:row>19</xdr:row>
      <xdr:rowOff>38100</xdr:rowOff>
    </xdr:to>
    <xdr:sp macro="" textlink="">
      <xdr:nvSpPr>
        <xdr:cNvPr id="38" name="Line 37"/>
        <xdr:cNvSpPr>
          <a:spLocks noChangeShapeType="1"/>
        </xdr:cNvSpPr>
      </xdr:nvSpPr>
      <xdr:spPr bwMode="auto">
        <a:xfrm rot="1800000" flipV="1">
          <a:off x="3209925" y="2933700"/>
          <a:ext cx="3143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16</xdr:row>
      <xdr:rowOff>104775</xdr:rowOff>
    </xdr:from>
    <xdr:to>
      <xdr:col>4</xdr:col>
      <xdr:colOff>552450</xdr:colOff>
      <xdr:row>19</xdr:row>
      <xdr:rowOff>123825</xdr:rowOff>
    </xdr:to>
    <xdr:sp macro="" textlink="">
      <xdr:nvSpPr>
        <xdr:cNvPr id="39" name="Line 38"/>
        <xdr:cNvSpPr>
          <a:spLocks noChangeShapeType="1"/>
        </xdr:cNvSpPr>
      </xdr:nvSpPr>
      <xdr:spPr bwMode="auto">
        <a:xfrm rot="12600000" flipV="1">
          <a:off x="3295650" y="3019425"/>
          <a:ext cx="30480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685800</xdr:colOff>
      <xdr:row>16</xdr:row>
      <xdr:rowOff>104775</xdr:rowOff>
    </xdr:from>
    <xdr:to>
      <xdr:col>4</xdr:col>
      <xdr:colOff>514350</xdr:colOff>
      <xdr:row>17</xdr:row>
      <xdr:rowOff>152400</xdr:rowOff>
    </xdr:to>
    <xdr:sp macro="" textlink="'Données graphique 6'!E43">
      <xdr:nvSpPr>
        <xdr:cNvPr id="40" name="Text Box 39"/>
        <xdr:cNvSpPr txBox="1">
          <a:spLocks noChangeArrowheads="1" noTextEdit="1"/>
        </xdr:cNvSpPr>
      </xdr:nvSpPr>
      <xdr:spPr bwMode="auto">
        <a:xfrm>
          <a:off x="2971800" y="30194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0110AD7D-C191-47E2-92CE-23641A2D9096}" type="TxLink">
            <a:rPr lang="fr-FR" sz="1000" b="0" i="0" u="none" strike="noStrike" baseline="0">
              <a:solidFill>
                <a:srgbClr val="000000"/>
              </a:solidFill>
              <a:latin typeface="Times New Roman"/>
              <a:cs typeface="Times New Roman"/>
            </a:rPr>
            <a:pPr algn="ctr" rtl="0">
              <a:defRPr sz="1000"/>
            </a:pPr>
            <a:t>122</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200025</xdr:colOff>
      <xdr:row>18</xdr:row>
      <xdr:rowOff>9525</xdr:rowOff>
    </xdr:from>
    <xdr:to>
      <xdr:col>5</xdr:col>
      <xdr:colOff>28575</xdr:colOff>
      <xdr:row>19</xdr:row>
      <xdr:rowOff>57150</xdr:rowOff>
    </xdr:to>
    <xdr:sp macro="" textlink="'Données graphique 6'!E44">
      <xdr:nvSpPr>
        <xdr:cNvPr id="41" name="Text Box 40"/>
        <xdr:cNvSpPr txBox="1">
          <a:spLocks noChangeArrowheads="1" noTextEdit="1"/>
        </xdr:cNvSpPr>
      </xdr:nvSpPr>
      <xdr:spPr bwMode="auto">
        <a:xfrm>
          <a:off x="3248025" y="32480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6160D446-32BD-4487-8B5C-E5015CD05B92}" type="TxLink">
            <a:rPr lang="fr-FR" sz="1000" b="0" i="0" u="none" strike="noStrike" baseline="0">
              <a:solidFill>
                <a:srgbClr val="000000"/>
              </a:solidFill>
              <a:latin typeface="Times New Roman"/>
              <a:cs typeface="Times New Roman"/>
            </a:rPr>
            <a:pPr algn="ctr" rtl="0">
              <a:defRPr sz="1000"/>
            </a:pPr>
            <a:t>56</a:t>
          </a:fld>
          <a:endParaRPr lang="fr-FR" sz="1000" b="0" i="0" u="none" strike="noStrike" baseline="0">
            <a:solidFill>
              <a:srgbClr val="000000"/>
            </a:solidFill>
            <a:latin typeface="Times New Roman"/>
            <a:cs typeface="Times New Roman"/>
          </a:endParaRPr>
        </a:p>
      </xdr:txBody>
    </xdr:sp>
    <xdr:clientData/>
  </xdr:twoCellAnchor>
  <xdr:twoCellAnchor>
    <xdr:from>
      <xdr:col>0</xdr:col>
      <xdr:colOff>400050</xdr:colOff>
      <xdr:row>14</xdr:row>
      <xdr:rowOff>0</xdr:rowOff>
    </xdr:from>
    <xdr:to>
      <xdr:col>0</xdr:col>
      <xdr:colOff>666750</xdr:colOff>
      <xdr:row>17</xdr:row>
      <xdr:rowOff>104775</xdr:rowOff>
    </xdr:to>
    <xdr:sp macro="" textlink="">
      <xdr:nvSpPr>
        <xdr:cNvPr id="42" name="Line 41"/>
        <xdr:cNvSpPr>
          <a:spLocks noChangeShapeType="1"/>
        </xdr:cNvSpPr>
      </xdr:nvSpPr>
      <xdr:spPr bwMode="auto">
        <a:xfrm rot="1800000" flipV="1">
          <a:off x="400050" y="2590800"/>
          <a:ext cx="26670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14</xdr:row>
      <xdr:rowOff>85725</xdr:rowOff>
    </xdr:from>
    <xdr:to>
      <xdr:col>0</xdr:col>
      <xdr:colOff>742950</xdr:colOff>
      <xdr:row>18</xdr:row>
      <xdr:rowOff>38100</xdr:rowOff>
    </xdr:to>
    <xdr:sp macro="" textlink="">
      <xdr:nvSpPr>
        <xdr:cNvPr id="43" name="Line 42"/>
        <xdr:cNvSpPr>
          <a:spLocks noChangeShapeType="1"/>
        </xdr:cNvSpPr>
      </xdr:nvSpPr>
      <xdr:spPr bwMode="auto">
        <a:xfrm rot="12600000" flipV="1">
          <a:off x="476250" y="2676525"/>
          <a:ext cx="26670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14</xdr:row>
      <xdr:rowOff>123825</xdr:rowOff>
    </xdr:from>
    <xdr:to>
      <xdr:col>0</xdr:col>
      <xdr:colOff>742950</xdr:colOff>
      <xdr:row>16</xdr:row>
      <xdr:rowOff>9525</xdr:rowOff>
    </xdr:to>
    <xdr:sp macro="" textlink="'Données graphique 6'!E15">
      <xdr:nvSpPr>
        <xdr:cNvPr id="44" name="Text Box 43"/>
        <xdr:cNvSpPr txBox="1">
          <a:spLocks noChangeArrowheads="1" noTextEdit="1"/>
        </xdr:cNvSpPr>
      </xdr:nvSpPr>
      <xdr:spPr bwMode="auto">
        <a:xfrm>
          <a:off x="152400" y="266700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8D86CCBC-97BC-443B-B56B-36173F92FE56}" type="TxLink">
            <a:rPr lang="fr-FR" sz="1000" b="0" i="0" u="none" strike="noStrike" baseline="0">
              <a:solidFill>
                <a:srgbClr val="000000"/>
              </a:solidFill>
              <a:latin typeface="Times New Roman"/>
              <a:cs typeface="Times New Roman"/>
            </a:rPr>
            <a:pPr algn="ctr" rtl="0">
              <a:defRPr sz="1000"/>
            </a:pPr>
            <a:t>498</a:t>
          </a:fld>
          <a:endParaRPr lang="fr-FR" sz="1000" b="0" i="0" u="none" strike="noStrike" baseline="0">
            <a:solidFill>
              <a:srgbClr val="000000"/>
            </a:solidFill>
            <a:latin typeface="Times New Roman"/>
            <a:cs typeface="Times New Roman"/>
          </a:endParaRPr>
        </a:p>
      </xdr:txBody>
    </xdr:sp>
    <xdr:clientData/>
  </xdr:twoCellAnchor>
  <xdr:twoCellAnchor>
    <xdr:from>
      <xdr:col>0</xdr:col>
      <xdr:colOff>409575</xdr:colOff>
      <xdr:row>16</xdr:row>
      <xdr:rowOff>85725</xdr:rowOff>
    </xdr:from>
    <xdr:to>
      <xdr:col>1</xdr:col>
      <xdr:colOff>238125</xdr:colOff>
      <xdr:row>17</xdr:row>
      <xdr:rowOff>133350</xdr:rowOff>
    </xdr:to>
    <xdr:sp macro="" textlink="'Données graphique 6'!E10">
      <xdr:nvSpPr>
        <xdr:cNvPr id="45" name="Text Box 44"/>
        <xdr:cNvSpPr txBox="1">
          <a:spLocks noChangeArrowheads="1" noTextEdit="1"/>
        </xdr:cNvSpPr>
      </xdr:nvSpPr>
      <xdr:spPr bwMode="auto">
        <a:xfrm>
          <a:off x="409575" y="30003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E7DD58FF-FA11-4BCD-9C69-5854002B262A}" type="TxLink">
            <a:rPr lang="fr-FR" sz="1000" b="0" i="0" u="none" strike="noStrike" baseline="0">
              <a:solidFill>
                <a:srgbClr val="000000"/>
              </a:solidFill>
              <a:latin typeface="Times New Roman"/>
              <a:cs typeface="Times New Roman"/>
            </a:rPr>
            <a:pPr algn="ctr" rtl="0">
              <a:defRPr sz="1000"/>
            </a:pPr>
            <a:t>594</a:t>
          </a:fld>
          <a:endParaRPr lang="fr-FR" sz="1000" b="0" i="0" u="none" strike="noStrike" baseline="0">
            <a:solidFill>
              <a:srgbClr val="000000"/>
            </a:solidFill>
            <a:latin typeface="Times New Roman"/>
            <a:cs typeface="Times New Roman"/>
          </a:endParaRPr>
        </a:p>
      </xdr:txBody>
    </xdr:sp>
    <xdr:clientData/>
  </xdr:twoCellAnchor>
  <xdr:twoCellAnchor>
    <xdr:from>
      <xdr:col>5</xdr:col>
      <xdr:colOff>666750</xdr:colOff>
      <xdr:row>18</xdr:row>
      <xdr:rowOff>38100</xdr:rowOff>
    </xdr:from>
    <xdr:to>
      <xdr:col>6</xdr:col>
      <xdr:colOff>523875</xdr:colOff>
      <xdr:row>19</xdr:row>
      <xdr:rowOff>28575</xdr:rowOff>
    </xdr:to>
    <xdr:grpSp>
      <xdr:nvGrpSpPr>
        <xdr:cNvPr id="46" name="Group 45"/>
        <xdr:cNvGrpSpPr>
          <a:grpSpLocks/>
        </xdr:cNvGrpSpPr>
      </xdr:nvGrpSpPr>
      <xdr:grpSpPr bwMode="auto">
        <a:xfrm rot="-3420000">
          <a:off x="4710113" y="3452812"/>
          <a:ext cx="152400" cy="619125"/>
          <a:chOff x="712" y="166"/>
          <a:chExt cx="16" cy="65"/>
        </a:xfrm>
      </xdr:grpSpPr>
      <xdr:sp macro="" textlink="">
        <xdr:nvSpPr>
          <xdr:cNvPr id="47" name="Line 46"/>
          <xdr:cNvSpPr>
            <a:spLocks noChangeShapeType="1"/>
          </xdr:cNvSpPr>
        </xdr:nvSpPr>
        <xdr:spPr bwMode="auto">
          <a:xfrm flipV="1">
            <a:off x="712"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48" name="Line 47"/>
          <xdr:cNvSpPr>
            <a:spLocks noChangeShapeType="1"/>
          </xdr:cNvSpPr>
        </xdr:nvSpPr>
        <xdr:spPr bwMode="auto">
          <a:xfrm rot="10800000" flipV="1">
            <a:off x="728" y="166"/>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5</xdr:col>
      <xdr:colOff>428625</xdr:colOff>
      <xdr:row>18</xdr:row>
      <xdr:rowOff>142875</xdr:rowOff>
    </xdr:from>
    <xdr:to>
      <xdr:col>6</xdr:col>
      <xdr:colOff>257175</xdr:colOff>
      <xdr:row>20</xdr:row>
      <xdr:rowOff>28575</xdr:rowOff>
    </xdr:to>
    <xdr:sp macro="" textlink="'Données graphique 6'!E16">
      <xdr:nvSpPr>
        <xdr:cNvPr id="49" name="Text Box 48"/>
        <xdr:cNvSpPr txBox="1">
          <a:spLocks noChangeArrowheads="1" noTextEdit="1"/>
        </xdr:cNvSpPr>
      </xdr:nvSpPr>
      <xdr:spPr bwMode="auto">
        <a:xfrm>
          <a:off x="4238625" y="338137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9CBBEBF2-E4C6-433F-81D7-1A35B353BDA3}" type="TxLink">
            <a:rPr lang="fr-FR" sz="1000" b="0" i="0" u="none" strike="noStrike" baseline="0">
              <a:solidFill>
                <a:srgbClr val="000000"/>
              </a:solidFill>
              <a:latin typeface="Times New Roman"/>
              <a:cs typeface="Times New Roman"/>
            </a:rPr>
            <a:pPr algn="ctr" rtl="0">
              <a:defRPr sz="1000"/>
            </a:pPr>
            <a:t>1 070</a:t>
          </a:fld>
          <a:endParaRPr lang="fr-FR" sz="1000" b="0" i="0" u="none" strike="noStrike" baseline="0">
            <a:solidFill>
              <a:srgbClr val="000000"/>
            </a:solidFill>
            <a:latin typeface="Times New Roman"/>
            <a:cs typeface="Times New Roman"/>
          </a:endParaRPr>
        </a:p>
      </xdr:txBody>
    </xdr:sp>
    <xdr:clientData/>
  </xdr:twoCellAnchor>
  <xdr:twoCellAnchor>
    <xdr:from>
      <xdr:col>6</xdr:col>
      <xdr:colOff>47625</xdr:colOff>
      <xdr:row>16</xdr:row>
      <xdr:rowOff>133350</xdr:rowOff>
    </xdr:from>
    <xdr:to>
      <xdr:col>6</xdr:col>
      <xdr:colOff>638175</xdr:colOff>
      <xdr:row>18</xdr:row>
      <xdr:rowOff>19050</xdr:rowOff>
    </xdr:to>
    <xdr:sp macro="" textlink="'Données graphique 6'!E11">
      <xdr:nvSpPr>
        <xdr:cNvPr id="50" name="Text Box 49"/>
        <xdr:cNvSpPr txBox="1">
          <a:spLocks noChangeArrowheads="1" noTextEdit="1"/>
        </xdr:cNvSpPr>
      </xdr:nvSpPr>
      <xdr:spPr bwMode="auto">
        <a:xfrm>
          <a:off x="4619625" y="3048000"/>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9F36AFBE-9E94-432A-8CD0-A2B2D5D7224D}" type="TxLink">
            <a:rPr lang="fr-FR" sz="1000" b="0" i="0" u="none" strike="noStrike" baseline="0">
              <a:solidFill>
                <a:srgbClr val="000000"/>
              </a:solidFill>
              <a:latin typeface="Times New Roman"/>
              <a:cs typeface="Times New Roman"/>
            </a:rPr>
            <a:pPr algn="ctr" rtl="0">
              <a:defRPr sz="1000"/>
            </a:pPr>
            <a:t>554</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276225</xdr:colOff>
      <xdr:row>7</xdr:row>
      <xdr:rowOff>152400</xdr:rowOff>
    </xdr:from>
    <xdr:to>
      <xdr:col>5</xdr:col>
      <xdr:colOff>104775</xdr:colOff>
      <xdr:row>9</xdr:row>
      <xdr:rowOff>38100</xdr:rowOff>
    </xdr:to>
    <xdr:sp macro="" textlink="'Données graphique 6'!E40">
      <xdr:nvSpPr>
        <xdr:cNvPr id="51" name="Text Box 50"/>
        <xdr:cNvSpPr txBox="1">
          <a:spLocks noChangeArrowheads="1" noTextEdit="1"/>
        </xdr:cNvSpPr>
      </xdr:nvSpPr>
      <xdr:spPr bwMode="auto">
        <a:xfrm>
          <a:off x="3324225" y="16097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A02C88A0-047D-442B-B902-E908AB465220}" type="TxLink">
            <a:rPr lang="fr-FR" sz="1000" b="0" i="0" u="none" strike="noStrike" baseline="0">
              <a:solidFill>
                <a:srgbClr val="000000"/>
              </a:solidFill>
              <a:latin typeface="Times New Roman"/>
              <a:cs typeface="Times New Roman"/>
            </a:rPr>
            <a:pPr algn="ctr" rtl="0">
              <a:defRPr sz="1000"/>
            </a:pPr>
            <a:t>395</a:t>
          </a:fld>
          <a:endParaRPr lang="fr-FR" sz="1000" b="0" i="0" u="none" strike="noStrike" baseline="0">
            <a:solidFill>
              <a:srgbClr val="000000"/>
            </a:solidFill>
            <a:latin typeface="Times New Roman"/>
            <a:cs typeface="Times New Roman"/>
          </a:endParaRPr>
        </a:p>
      </xdr:txBody>
    </xdr:sp>
    <xdr:clientData/>
  </xdr:twoCellAnchor>
  <xdr:twoCellAnchor>
    <xdr:from>
      <xdr:col>4</xdr:col>
      <xdr:colOff>295275</xdr:colOff>
      <xdr:row>10</xdr:row>
      <xdr:rowOff>9525</xdr:rowOff>
    </xdr:from>
    <xdr:to>
      <xdr:col>5</xdr:col>
      <xdr:colOff>123825</xdr:colOff>
      <xdr:row>11</xdr:row>
      <xdr:rowOff>57150</xdr:rowOff>
    </xdr:to>
    <xdr:sp macro="" textlink="'Données graphique 6'!E39">
      <xdr:nvSpPr>
        <xdr:cNvPr id="52" name="Text Box 51"/>
        <xdr:cNvSpPr txBox="1">
          <a:spLocks noChangeArrowheads="1" noTextEdit="1"/>
        </xdr:cNvSpPr>
      </xdr:nvSpPr>
      <xdr:spPr bwMode="auto">
        <a:xfrm>
          <a:off x="3343275" y="1952625"/>
          <a:ext cx="590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fld id="{7E2B0DA7-7C2A-4A94-A90E-C963B1BEFC3B}" type="TxLink">
            <a:rPr lang="fr-FR" sz="1000" b="0" i="0" u="none" strike="noStrike" baseline="0">
              <a:solidFill>
                <a:srgbClr val="000000"/>
              </a:solidFill>
              <a:latin typeface="Times New Roman"/>
              <a:cs typeface="Times New Roman"/>
            </a:rPr>
            <a:pPr algn="ctr" rtl="0">
              <a:defRPr sz="1000"/>
            </a:pPr>
            <a:t>616</a:t>
          </a:fld>
          <a:endParaRPr lang="fr-FR" sz="1000" b="0" i="0" u="none" strike="noStrike" baseline="0">
            <a:solidFill>
              <a:srgbClr val="000000"/>
            </a:solidFill>
            <a:latin typeface="Times New Roman"/>
            <a:cs typeface="Times New Roman"/>
          </a:endParaRPr>
        </a:p>
      </xdr:txBody>
    </xdr:sp>
    <xdr:clientData/>
  </xdr:twoCellAnchor>
  <xdr:oneCellAnchor>
    <xdr:from>
      <xdr:col>5</xdr:col>
      <xdr:colOff>409575</xdr:colOff>
      <xdr:row>8</xdr:row>
      <xdr:rowOff>66675</xdr:rowOff>
    </xdr:from>
    <xdr:ext cx="926664" cy="170560"/>
    <xdr:sp macro="" textlink="">
      <xdr:nvSpPr>
        <xdr:cNvPr id="53" name="Text Box 52"/>
        <xdr:cNvSpPr txBox="1">
          <a:spLocks noChangeArrowheads="1"/>
        </xdr:cNvSpPr>
      </xdr:nvSpPr>
      <xdr:spPr bwMode="auto">
        <a:xfrm>
          <a:off x="4219575" y="1685925"/>
          <a:ext cx="926664"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fr-FR" sz="1000" b="0" i="0" u="none" strike="noStrike" baseline="0">
              <a:solidFill>
                <a:srgbClr val="000000"/>
              </a:solidFill>
              <a:latin typeface="Times New Roman"/>
              <a:cs typeface="Times New Roman"/>
            </a:rPr>
            <a:t>Catégories D et E</a:t>
          </a:r>
        </a:p>
      </xdr:txBody>
    </xdr:sp>
    <xdr:clientData/>
  </xdr:oneCellAnchor>
  <xdr:oneCellAnchor>
    <xdr:from>
      <xdr:col>5</xdr:col>
      <xdr:colOff>733425</xdr:colOff>
      <xdr:row>9</xdr:row>
      <xdr:rowOff>114300</xdr:rowOff>
    </xdr:from>
    <xdr:ext cx="210827" cy="170560"/>
    <xdr:sp macro="" textlink="'Données graphique 6'!E45">
      <xdr:nvSpPr>
        <xdr:cNvPr id="54" name="Text Box 53"/>
        <xdr:cNvSpPr txBox="1">
          <a:spLocks noChangeArrowheads="1" noTextEdit="1"/>
        </xdr:cNvSpPr>
      </xdr:nvSpPr>
      <xdr:spPr bwMode="auto">
        <a:xfrm>
          <a:off x="4543425" y="1895475"/>
          <a:ext cx="210827"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fld id="{DD7A35FB-DE7D-4CAD-BDFF-3294F2AA7868}" type="TxLink">
            <a:rPr lang="fr-FR" sz="1000" b="0" i="0" u="none" strike="noStrike" baseline="0">
              <a:solidFill>
                <a:srgbClr val="000000"/>
              </a:solidFill>
              <a:latin typeface="Times New Roman"/>
              <a:cs typeface="Times New Roman"/>
            </a:rPr>
            <a:pPr algn="l" rtl="0">
              <a:defRPr sz="1000"/>
            </a:pPr>
            <a:t>678</a:t>
          </a:fld>
          <a:endParaRPr lang="fr-FR" sz="1000" b="0" i="0" u="none" strike="noStrike" baseline="0">
            <a:solidFill>
              <a:srgbClr val="000000"/>
            </a:solidFill>
            <a:latin typeface="Times New Roman"/>
            <a:cs typeface="Times New Roman"/>
          </a:endParaRPr>
        </a:p>
      </xdr:txBody>
    </xdr:sp>
    <xdr:clientData/>
  </xdr:oneCellAnchor>
  <xdr:twoCellAnchor>
    <xdr:from>
      <xdr:col>5</xdr:col>
      <xdr:colOff>257175</xdr:colOff>
      <xdr:row>8</xdr:row>
      <xdr:rowOff>38100</xdr:rowOff>
    </xdr:from>
    <xdr:to>
      <xdr:col>6</xdr:col>
      <xdr:colOff>676275</xdr:colOff>
      <xdr:row>10</xdr:row>
      <xdr:rowOff>152400</xdr:rowOff>
    </xdr:to>
    <xdr:sp macro="" textlink="">
      <xdr:nvSpPr>
        <xdr:cNvPr id="55" name="Rectangle 54"/>
        <xdr:cNvSpPr>
          <a:spLocks noChangeArrowheads="1"/>
        </xdr:cNvSpPr>
      </xdr:nvSpPr>
      <xdr:spPr bwMode="auto">
        <a:xfrm>
          <a:off x="4067175" y="1657350"/>
          <a:ext cx="1181100" cy="438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571500</xdr:colOff>
      <xdr:row>19</xdr:row>
      <xdr:rowOff>9525</xdr:rowOff>
    </xdr:from>
    <xdr:ext cx="926664" cy="170560"/>
    <xdr:sp macro="" textlink="">
      <xdr:nvSpPr>
        <xdr:cNvPr id="56" name="Text Box 55"/>
        <xdr:cNvSpPr txBox="1">
          <a:spLocks noChangeArrowheads="1"/>
        </xdr:cNvSpPr>
      </xdr:nvSpPr>
      <xdr:spPr bwMode="auto">
        <a:xfrm>
          <a:off x="2095500" y="3409950"/>
          <a:ext cx="926664"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fr-FR" sz="1000" b="0" i="0" u="none" strike="noStrike" baseline="0">
              <a:solidFill>
                <a:srgbClr val="000000"/>
              </a:solidFill>
              <a:latin typeface="Times New Roman"/>
              <a:cs typeface="Times New Roman"/>
            </a:rPr>
            <a:t>Catégories D et E</a:t>
          </a:r>
        </a:p>
      </xdr:txBody>
    </xdr:sp>
    <xdr:clientData/>
  </xdr:oneCellAnchor>
  <xdr:twoCellAnchor>
    <xdr:from>
      <xdr:col>2</xdr:col>
      <xdr:colOff>466725</xdr:colOff>
      <xdr:row>18</xdr:row>
      <xdr:rowOff>133350</xdr:rowOff>
    </xdr:from>
    <xdr:to>
      <xdr:col>4</xdr:col>
      <xdr:colOff>95250</xdr:colOff>
      <xdr:row>21</xdr:row>
      <xdr:rowOff>85725</xdr:rowOff>
    </xdr:to>
    <xdr:sp macro="" textlink="">
      <xdr:nvSpPr>
        <xdr:cNvPr id="57" name="Rectangle 56"/>
        <xdr:cNvSpPr>
          <a:spLocks noChangeArrowheads="1"/>
        </xdr:cNvSpPr>
      </xdr:nvSpPr>
      <xdr:spPr bwMode="auto">
        <a:xfrm>
          <a:off x="1990725" y="3371850"/>
          <a:ext cx="1152525" cy="438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180975</xdr:colOff>
      <xdr:row>20</xdr:row>
      <xdr:rowOff>38100</xdr:rowOff>
    </xdr:from>
    <xdr:ext cx="210827" cy="170560"/>
    <xdr:sp macro="" textlink="'Données graphique 6'!E45">
      <xdr:nvSpPr>
        <xdr:cNvPr id="58" name="Text Box 57"/>
        <xdr:cNvSpPr txBox="1">
          <a:spLocks noChangeArrowheads="1" noTextEdit="1"/>
        </xdr:cNvSpPr>
      </xdr:nvSpPr>
      <xdr:spPr bwMode="auto">
        <a:xfrm>
          <a:off x="2466975" y="3552825"/>
          <a:ext cx="210827" cy="1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fld id="{869993D4-7DFD-46B8-BEB2-44AB948F939B}" type="TxLink">
            <a:rPr lang="fr-FR" sz="1000" b="0" i="0" u="none" strike="noStrike" baseline="0">
              <a:solidFill>
                <a:srgbClr val="000000"/>
              </a:solidFill>
              <a:latin typeface="Times New Roman"/>
              <a:cs typeface="Times New Roman"/>
            </a:rPr>
            <a:pPr algn="l" rtl="0">
              <a:defRPr sz="1000"/>
            </a:pPr>
            <a:t>678</a:t>
          </a:fld>
          <a:endParaRPr lang="fr-FR" sz="1000" b="0" i="0" u="none" strike="noStrike" baseline="0">
            <a:solidFill>
              <a:srgbClr val="000000"/>
            </a:solidFill>
            <a:latin typeface="Times New Roman"/>
            <a:cs typeface="Times New Roman"/>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9524</xdr:rowOff>
    </xdr:from>
    <xdr:to>
      <xdr:col>6</xdr:col>
      <xdr:colOff>761999</xdr:colOff>
      <xdr:row>20</xdr:row>
      <xdr:rowOff>133349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28575</xdr:rowOff>
    </xdr:from>
    <xdr:to>
      <xdr:col>7</xdr:col>
      <xdr:colOff>19049</xdr:colOff>
      <xdr:row>21</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absoluteAnchor>
    <xdr:pos x="0" y="419100"/>
    <xdr:ext cx="915352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0.03514</cdr:x>
      <cdr:y>0.02717</cdr:y>
    </cdr:from>
    <cdr:to>
      <cdr:x>0.37254</cdr:x>
      <cdr:y>0.05523</cdr:y>
    </cdr:to>
    <cdr:sp macro="" textlink="">
      <cdr:nvSpPr>
        <cdr:cNvPr id="2" name="Text Box 1"/>
        <cdr:cNvSpPr txBox="1">
          <a:spLocks xmlns:a="http://schemas.openxmlformats.org/drawingml/2006/main" noChangeArrowheads="1"/>
        </cdr:cNvSpPr>
      </cdr:nvSpPr>
      <cdr:spPr bwMode="auto">
        <a:xfrm xmlns:a="http://schemas.openxmlformats.org/drawingml/2006/main">
          <a:off x="327025" y="165100"/>
          <a:ext cx="3139834"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000" b="0" i="0" u="none" strike="noStrike" baseline="0">
              <a:solidFill>
                <a:srgbClr val="008080"/>
              </a:solidFill>
              <a:latin typeface="Arial"/>
              <a:cs typeface="Arial"/>
            </a:rPr>
            <a:t>En millier, données CVS-CJO en moyenne trimestrielle</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28575</xdr:colOff>
      <xdr:row>1</xdr:row>
      <xdr:rowOff>0</xdr:rowOff>
    </xdr:from>
    <xdr:to>
      <xdr:col>4</xdr:col>
      <xdr:colOff>123825</xdr:colOff>
      <xdr:row>18</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142877</xdr:colOff>
      <xdr:row>1</xdr:row>
      <xdr:rowOff>9525</xdr:rowOff>
    </xdr:from>
    <xdr:to>
      <xdr:col>8</xdr:col>
      <xdr:colOff>9526</xdr:colOff>
      <xdr:row>18</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0.03575</cdr:x>
      <cdr:y>0.02175</cdr:y>
    </cdr:from>
    <cdr:to>
      <cdr:x>0.37894</cdr:x>
      <cdr:y>0.05091</cdr:y>
    </cdr:to>
    <cdr:sp macro="" textlink="">
      <cdr:nvSpPr>
        <cdr:cNvPr id="1025" name="Text Box 1"/>
        <cdr:cNvSpPr txBox="1">
          <a:spLocks xmlns:a="http://schemas.openxmlformats.org/drawingml/2006/main" noChangeArrowheads="1"/>
        </cdr:cNvSpPr>
      </cdr:nvSpPr>
      <cdr:spPr bwMode="auto">
        <a:xfrm xmlns:a="http://schemas.openxmlformats.org/drawingml/2006/main">
          <a:off x="304083" y="127202"/>
          <a:ext cx="2919132"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 données CVS-CJO en moyenne trimestrielle</a:t>
          </a:r>
        </a:p>
      </cdr:txBody>
    </cdr:sp>
  </cdr:relSizeAnchor>
  <cdr:relSizeAnchor xmlns:cdr="http://schemas.openxmlformats.org/drawingml/2006/chartDrawing">
    <cdr:from>
      <cdr:x>0.80275</cdr:x>
      <cdr:y>0.02175</cdr:y>
    </cdr:from>
    <cdr:to>
      <cdr:x>0.97753</cdr:x>
      <cdr:y>0.05091</cdr:y>
    </cdr:to>
    <cdr:sp macro="" textlink="">
      <cdr:nvSpPr>
        <cdr:cNvPr id="1026" name="Text Box 2"/>
        <cdr:cNvSpPr txBox="1">
          <a:spLocks xmlns:a="http://schemas.openxmlformats.org/drawingml/2006/main" noChangeArrowheads="1"/>
        </cdr:cNvSpPr>
      </cdr:nvSpPr>
      <cdr:spPr bwMode="auto">
        <a:xfrm xmlns:a="http://schemas.openxmlformats.org/drawingml/2006/main">
          <a:off x="6828051" y="127202"/>
          <a:ext cx="1486689"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 données CVS-CJO</a:t>
          </a:r>
        </a:p>
      </cdr:txBody>
    </cdr:sp>
  </cdr:relSizeAnchor>
</c:userShapes>
</file>

<file path=xl/drawings/drawing3.xml><?xml version="1.0" encoding="utf-8"?>
<xdr:wsDr xmlns:xdr="http://schemas.openxmlformats.org/drawingml/2006/spreadsheetDrawing" xmlns:a="http://schemas.openxmlformats.org/drawingml/2006/main">
  <xdr:absoluteAnchor>
    <xdr:pos x="0" y="381000"/>
    <xdr:ext cx="9144000" cy="56515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0.03875</cdr:x>
      <cdr:y>0.0125</cdr:y>
    </cdr:from>
    <cdr:to>
      <cdr:x>0.38914</cdr:x>
      <cdr:y>0.0427</cdr:y>
    </cdr:to>
    <cdr:sp macro="" textlink="">
      <cdr:nvSpPr>
        <cdr:cNvPr id="3073" name="Text Box 1"/>
        <cdr:cNvSpPr txBox="1">
          <a:spLocks xmlns:a="http://schemas.openxmlformats.org/drawingml/2006/main" noChangeArrowheads="1"/>
        </cdr:cNvSpPr>
      </cdr:nvSpPr>
      <cdr:spPr bwMode="auto">
        <a:xfrm xmlns:a="http://schemas.openxmlformats.org/drawingml/2006/main">
          <a:off x="354330" y="70604"/>
          <a:ext cx="3203954"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milliers, données CVS-CJO en moyenne trimestrielle</a:t>
          </a:r>
        </a:p>
      </cdr:txBody>
    </cdr:sp>
  </cdr:relSizeAnchor>
  <cdr:relSizeAnchor xmlns:cdr="http://schemas.openxmlformats.org/drawingml/2006/chartDrawing">
    <cdr:from>
      <cdr:x>0.63099</cdr:x>
      <cdr:y>0.01025</cdr:y>
    </cdr:from>
    <cdr:to>
      <cdr:x>0.98474</cdr:x>
      <cdr:y>0.04575</cdr:y>
    </cdr:to>
    <cdr:sp macro="" textlink="">
      <cdr:nvSpPr>
        <cdr:cNvPr id="3074" name="Text Box 2"/>
        <cdr:cNvSpPr txBox="1">
          <a:spLocks xmlns:a="http://schemas.openxmlformats.org/drawingml/2006/main" noChangeArrowheads="1"/>
        </cdr:cNvSpPr>
      </cdr:nvSpPr>
      <cdr:spPr bwMode="auto">
        <a:xfrm xmlns:a="http://schemas.openxmlformats.org/drawingml/2006/main">
          <a:off x="5760624" y="60733"/>
          <a:ext cx="3228556" cy="2062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milliers, données CVS-CJO en moyenne trimestrielle</a:t>
          </a:r>
        </a:p>
      </cdr:txBody>
    </cdr:sp>
  </cdr:relSizeAnchor>
</c:userShapes>
</file>

<file path=xl/drawings/drawing5.xml><?xml version="1.0" encoding="utf-8"?>
<xdr:wsDr xmlns:xdr="http://schemas.openxmlformats.org/drawingml/2006/spreadsheetDrawing" xmlns:a="http://schemas.openxmlformats.org/drawingml/2006/main">
  <xdr:absoluteAnchor>
    <xdr:pos x="0" y="333375"/>
    <xdr:ext cx="9155906" cy="565546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0.03975</cdr:x>
      <cdr:y>0.03375</cdr:y>
    </cdr:from>
    <cdr:to>
      <cdr:x>0.39124</cdr:x>
      <cdr:y>0.06405</cdr:y>
    </cdr:to>
    <cdr:sp macro="" textlink="">
      <cdr:nvSpPr>
        <cdr:cNvPr id="2051" name="Text Box 3"/>
        <cdr:cNvSpPr txBox="1">
          <a:spLocks xmlns:a="http://schemas.openxmlformats.org/drawingml/2006/main" noChangeArrowheads="1"/>
        </cdr:cNvSpPr>
      </cdr:nvSpPr>
      <cdr:spPr bwMode="auto">
        <a:xfrm xmlns:a="http://schemas.openxmlformats.org/drawingml/2006/main">
          <a:off x="362338" y="189988"/>
          <a:ext cx="3203954"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milliers, données CVS-CJO en moyenne trimestrielle</a:t>
          </a:r>
        </a:p>
      </cdr:txBody>
    </cdr:sp>
  </cdr:relSizeAnchor>
  <cdr:relSizeAnchor xmlns:cdr="http://schemas.openxmlformats.org/drawingml/2006/chartDrawing">
    <cdr:from>
      <cdr:x>0.59727</cdr:x>
      <cdr:y>0.03166</cdr:y>
    </cdr:from>
    <cdr:to>
      <cdr:x>0.94876</cdr:x>
      <cdr:y>0.06196</cdr:y>
    </cdr:to>
    <cdr:sp macro="" textlink="">
      <cdr:nvSpPr>
        <cdr:cNvPr id="2053" name="Text Box 5"/>
        <cdr:cNvSpPr txBox="1">
          <a:spLocks xmlns:a="http://schemas.openxmlformats.org/drawingml/2006/main" noChangeArrowheads="1"/>
        </cdr:cNvSpPr>
      </cdr:nvSpPr>
      <cdr:spPr bwMode="auto">
        <a:xfrm xmlns:a="http://schemas.openxmlformats.org/drawingml/2006/main">
          <a:off x="5444370" y="178223"/>
          <a:ext cx="3203954"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milliers, données CVS-CJO en moyenne trimestrielle</a:t>
          </a:r>
        </a:p>
      </cdr:txBody>
    </cdr:sp>
  </cdr:relSizeAnchor>
</c:userShapes>
</file>

<file path=xl/drawings/drawing7.xml><?xml version="1.0" encoding="utf-8"?>
<xdr:wsDr xmlns:xdr="http://schemas.openxmlformats.org/drawingml/2006/spreadsheetDrawing" xmlns:a="http://schemas.openxmlformats.org/drawingml/2006/main">
  <xdr:absoluteAnchor>
    <xdr:pos x="0" y="381000"/>
    <xdr:ext cx="9155906" cy="565546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0.0269</cdr:x>
      <cdr:y>0.02068</cdr:y>
    </cdr:from>
    <cdr:to>
      <cdr:x>0.37729</cdr:x>
      <cdr:y>0.05088</cdr:y>
    </cdr:to>
    <cdr:sp macro="" textlink="">
      <cdr:nvSpPr>
        <cdr:cNvPr id="1025" name="Text Box 1"/>
        <cdr:cNvSpPr txBox="1">
          <a:spLocks xmlns:a="http://schemas.openxmlformats.org/drawingml/2006/main" noChangeArrowheads="1"/>
        </cdr:cNvSpPr>
      </cdr:nvSpPr>
      <cdr:spPr bwMode="auto">
        <a:xfrm xmlns:a="http://schemas.openxmlformats.org/drawingml/2006/main">
          <a:off x="245974" y="116807"/>
          <a:ext cx="3203954"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8080"/>
              </a:solidFill>
              <a:latin typeface="Arial"/>
              <a:cs typeface="Arial"/>
            </a:rPr>
            <a:t>En milliers, données CVS-CJO en moyenne trimestrielle</a:t>
          </a:r>
        </a:p>
      </cdr:txBody>
    </cdr:sp>
  </cdr:relSizeAnchor>
</c:userShapes>
</file>

<file path=xl/drawings/drawing9.xml><?xml version="1.0" encoding="utf-8"?>
<xdr:wsDr xmlns:xdr="http://schemas.openxmlformats.org/drawingml/2006/spreadsheetDrawing" xmlns:a="http://schemas.openxmlformats.org/drawingml/2006/main">
  <xdr:absoluteAnchor>
    <xdr:pos x="0" y="381000"/>
    <xdr:ext cx="9155906" cy="565546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euille%20de%20calcul%20dans%20G:%20THEMES%20PS%20ANNUELLE%20PROJET_2010%20DA_bilan_annuel_DE_2009_BDSC.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svc01-41021\USERS\DT-MT\CO_DT-MT\THEMES\DA_bilan_DE\bilan_2018\graphiques%20et%20tableaux\Graphique_1\graphique1_2018_france_enti&#232;re_vB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svc01-41021\USERS\DT-MT\CO_DT-MT\THEMES\DA_bilan_DE\bilan_2018\graphiques%20et%20tableaux\Graphique_2\graphique2_2018_france_enti&#232;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svc01-41021\USERS\DT-MT\CO_DT-MT\THEMES\DA_bilan_DE\bilan_2018\graphiques%20et%20tableaux\Graphique_3\graphique3_2018_france_enti&#232;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HEMES\DA_bilan_DE\bilan_2018\MDPC_DR_Bilan_DEFM_tableaux_et_graphiques_241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D-MT\Bilan%20Annuel%20DE\bilan_2018\graphiques_et_tableaux\Encadre_1\graph_encadre_h-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3 (2)"/>
      <sheetName val="Tab1"/>
      <sheetName val="Tab3"/>
      <sheetName val="Feuil1"/>
      <sheetName val="Graph1"/>
      <sheetName val="Graph1 (2)"/>
      <sheetName val="Graph1 (3)"/>
      <sheetName val="Graph2"/>
      <sheetName val="Graph3"/>
      <sheetName val="Graph4"/>
      <sheetName val="Graph5"/>
      <sheetName val="Graph6"/>
      <sheetName val="Graph7"/>
      <sheetName val="Graph8"/>
      <sheetName val="Graph9"/>
      <sheetName val="Graph12"/>
      <sheetName val="CVS_AGREGE"/>
      <sheetName val="BRUT"/>
      <sheetName val="Graph_ABCDE"/>
      <sheetName val="Series_Graph"/>
      <sheetName val="Graph10"/>
      <sheetName val="Emploi"/>
      <sheetName val="Indem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P2">
            <v>3947800</v>
          </cell>
          <cell r="AI2">
            <v>3202700</v>
          </cell>
          <cell r="AN2">
            <v>156700</v>
          </cell>
          <cell r="AO2">
            <v>177000</v>
          </cell>
        </row>
        <row r="3">
          <cell r="P3">
            <v>3941800</v>
          </cell>
          <cell r="AI3">
            <v>3186600</v>
          </cell>
          <cell r="AN3">
            <v>155700</v>
          </cell>
          <cell r="AO3">
            <v>174100</v>
          </cell>
        </row>
        <row r="4">
          <cell r="P4">
            <v>3948000</v>
          </cell>
          <cell r="AI4">
            <v>3181500</v>
          </cell>
          <cell r="AN4">
            <v>156000</v>
          </cell>
          <cell r="AO4">
            <v>169600</v>
          </cell>
        </row>
        <row r="5">
          <cell r="P5">
            <v>3962100</v>
          </cell>
          <cell r="AI5">
            <v>3177100</v>
          </cell>
          <cell r="AN5">
            <v>154300</v>
          </cell>
          <cell r="AO5">
            <v>169100</v>
          </cell>
        </row>
        <row r="6">
          <cell r="P6">
            <v>3975900</v>
          </cell>
          <cell r="AI6">
            <v>3187400</v>
          </cell>
          <cell r="AN6">
            <v>152200</v>
          </cell>
          <cell r="AO6">
            <v>167600</v>
          </cell>
        </row>
        <row r="7">
          <cell r="P7">
            <v>4010800</v>
          </cell>
          <cell r="AI7">
            <v>3194500</v>
          </cell>
          <cell r="AN7">
            <v>151400</v>
          </cell>
          <cell r="AO7">
            <v>166700</v>
          </cell>
        </row>
        <row r="8">
          <cell r="P8">
            <v>4003700</v>
          </cell>
          <cell r="AI8">
            <v>3170800</v>
          </cell>
          <cell r="AN8">
            <v>151500</v>
          </cell>
          <cell r="AO8">
            <v>166500</v>
          </cell>
        </row>
        <row r="9">
          <cell r="P9">
            <v>4002600</v>
          </cell>
          <cell r="AI9">
            <v>3150400</v>
          </cell>
          <cell r="AN9">
            <v>150500</v>
          </cell>
          <cell r="AO9">
            <v>165800</v>
          </cell>
        </row>
        <row r="10">
          <cell r="P10">
            <v>4018500</v>
          </cell>
          <cell r="AI10">
            <v>3161700</v>
          </cell>
          <cell r="AN10">
            <v>151100</v>
          </cell>
          <cell r="AO10">
            <v>165100</v>
          </cell>
        </row>
        <row r="11">
          <cell r="P11">
            <v>4023900</v>
          </cell>
          <cell r="AI11">
            <v>3161200</v>
          </cell>
          <cell r="AN11">
            <v>146000</v>
          </cell>
          <cell r="AO11">
            <v>166700</v>
          </cell>
        </row>
        <row r="12">
          <cell r="P12">
            <v>4022100</v>
          </cell>
          <cell r="AI12">
            <v>3151700</v>
          </cell>
          <cell r="AN12">
            <v>146400</v>
          </cell>
          <cell r="AO12">
            <v>164300</v>
          </cell>
        </row>
        <row r="13">
          <cell r="P13">
            <v>4023900</v>
          </cell>
          <cell r="AI13">
            <v>3135600</v>
          </cell>
          <cell r="AN13">
            <v>152000</v>
          </cell>
          <cell r="AO13">
            <v>164400</v>
          </cell>
        </row>
        <row r="14">
          <cell r="P14">
            <v>4024300</v>
          </cell>
          <cell r="AI14">
            <v>3128100</v>
          </cell>
          <cell r="AM14">
            <v>357800</v>
          </cell>
          <cell r="AN14">
            <v>149700</v>
          </cell>
          <cell r="AO14">
            <v>164400</v>
          </cell>
          <cell r="AY14">
            <v>538400</v>
          </cell>
        </row>
        <row r="15">
          <cell r="P15">
            <v>4028000</v>
          </cell>
          <cell r="AI15">
            <v>3117200</v>
          </cell>
          <cell r="AM15">
            <v>364900</v>
          </cell>
          <cell r="AN15">
            <v>150600</v>
          </cell>
          <cell r="AO15">
            <v>165200</v>
          </cell>
          <cell r="AY15">
            <v>545900</v>
          </cell>
        </row>
        <row r="16">
          <cell r="P16">
            <v>4028100</v>
          </cell>
          <cell r="AI16">
            <v>3111000</v>
          </cell>
          <cell r="AM16">
            <v>365400</v>
          </cell>
          <cell r="AN16">
            <v>151600</v>
          </cell>
          <cell r="AO16">
            <v>166000</v>
          </cell>
          <cell r="AY16">
            <v>551700</v>
          </cell>
        </row>
        <row r="17">
          <cell r="P17">
            <v>4029800</v>
          </cell>
          <cell r="AI17">
            <v>3107000</v>
          </cell>
          <cell r="AM17">
            <v>365000</v>
          </cell>
          <cell r="AN17">
            <v>151600</v>
          </cell>
          <cell r="AO17">
            <v>168100</v>
          </cell>
          <cell r="AY17">
            <v>557800</v>
          </cell>
        </row>
        <row r="18">
          <cell r="P18">
            <v>4028100</v>
          </cell>
          <cell r="AI18">
            <v>3094500</v>
          </cell>
          <cell r="AM18">
            <v>368000</v>
          </cell>
          <cell r="AN18">
            <v>151200</v>
          </cell>
          <cell r="AO18">
            <v>167400</v>
          </cell>
          <cell r="AY18">
            <v>565600</v>
          </cell>
        </row>
        <row r="19">
          <cell r="P19">
            <v>4014200</v>
          </cell>
          <cell r="AI19">
            <v>3086900</v>
          </cell>
          <cell r="AM19">
            <v>364600</v>
          </cell>
          <cell r="AN19">
            <v>153100</v>
          </cell>
          <cell r="AO19">
            <v>167600</v>
          </cell>
          <cell r="AY19">
            <v>562700</v>
          </cell>
        </row>
        <row r="20">
          <cell r="P20">
            <v>4017700</v>
          </cell>
          <cell r="AI20">
            <v>3084300</v>
          </cell>
          <cell r="AM20">
            <v>365900</v>
          </cell>
          <cell r="AN20">
            <v>157500</v>
          </cell>
          <cell r="AO20">
            <v>167900</v>
          </cell>
          <cell r="AY20">
            <v>567500</v>
          </cell>
        </row>
        <row r="21">
          <cell r="P21">
            <v>4019000</v>
          </cell>
          <cell r="AI21">
            <v>3080900</v>
          </cell>
          <cell r="AM21">
            <v>366300</v>
          </cell>
          <cell r="AN21">
            <v>156900</v>
          </cell>
          <cell r="AO21">
            <v>167400</v>
          </cell>
          <cell r="AY21">
            <v>571800</v>
          </cell>
        </row>
        <row r="22">
          <cell r="P22">
            <v>4026600</v>
          </cell>
          <cell r="AI22">
            <v>3084700</v>
          </cell>
          <cell r="AM22">
            <v>372300</v>
          </cell>
          <cell r="AN22">
            <v>154200</v>
          </cell>
          <cell r="AO22">
            <v>167400</v>
          </cell>
          <cell r="AY22">
            <v>569600</v>
          </cell>
        </row>
        <row r="23">
          <cell r="P23">
            <v>4031200</v>
          </cell>
          <cell r="AI23">
            <v>3080200</v>
          </cell>
          <cell r="AM23">
            <v>376800</v>
          </cell>
          <cell r="AN23">
            <v>156400</v>
          </cell>
          <cell r="AO23">
            <v>167900</v>
          </cell>
          <cell r="AY23">
            <v>574200</v>
          </cell>
        </row>
        <row r="24">
          <cell r="P24">
            <v>4036600</v>
          </cell>
          <cell r="AI24">
            <v>3086000</v>
          </cell>
          <cell r="AM24">
            <v>376300</v>
          </cell>
          <cell r="AN24">
            <v>157300</v>
          </cell>
          <cell r="AO24">
            <v>168300</v>
          </cell>
          <cell r="AY24">
            <v>574300</v>
          </cell>
        </row>
        <row r="25">
          <cell r="P25">
            <v>4046500</v>
          </cell>
          <cell r="AI25">
            <v>3079300</v>
          </cell>
          <cell r="AM25">
            <v>382700</v>
          </cell>
          <cell r="AN25">
            <v>155400</v>
          </cell>
          <cell r="AO25">
            <v>169100</v>
          </cell>
          <cell r="AY25">
            <v>584500</v>
          </cell>
        </row>
        <row r="26">
          <cell r="P26">
            <v>4033000</v>
          </cell>
          <cell r="AI26">
            <v>3067600</v>
          </cell>
          <cell r="AM26">
            <v>385800</v>
          </cell>
          <cell r="AN26">
            <v>157300</v>
          </cell>
          <cell r="AO26">
            <v>166600</v>
          </cell>
          <cell r="AY26">
            <v>579600</v>
          </cell>
        </row>
        <row r="27">
          <cell r="P27">
            <v>4037400</v>
          </cell>
          <cell r="AI27">
            <v>3065600</v>
          </cell>
          <cell r="AM27">
            <v>391700</v>
          </cell>
          <cell r="AN27">
            <v>155800</v>
          </cell>
          <cell r="AO27">
            <v>166400</v>
          </cell>
          <cell r="AY27">
            <v>580100</v>
          </cell>
        </row>
        <row r="28">
          <cell r="P28">
            <v>4050700</v>
          </cell>
          <cell r="AI28">
            <v>3072400</v>
          </cell>
          <cell r="AM28">
            <v>391400</v>
          </cell>
          <cell r="AN28">
            <v>155000</v>
          </cell>
          <cell r="AO28">
            <v>165500</v>
          </cell>
          <cell r="AY28">
            <v>586900</v>
          </cell>
        </row>
        <row r="29">
          <cell r="P29">
            <v>4044700</v>
          </cell>
          <cell r="AI29">
            <v>3054500</v>
          </cell>
          <cell r="AM29">
            <v>395900</v>
          </cell>
          <cell r="AN29">
            <v>155400</v>
          </cell>
          <cell r="AO29">
            <v>164900</v>
          </cell>
          <cell r="AY29">
            <v>594300</v>
          </cell>
        </row>
        <row r="30">
          <cell r="P30">
            <v>4038800</v>
          </cell>
          <cell r="AI30">
            <v>3038900</v>
          </cell>
          <cell r="AM30">
            <v>400100</v>
          </cell>
          <cell r="AN30">
            <v>159600</v>
          </cell>
          <cell r="AO30">
            <v>163900</v>
          </cell>
          <cell r="AY30">
            <v>599800</v>
          </cell>
        </row>
        <row r="31">
          <cell r="P31">
            <v>4048200</v>
          </cell>
          <cell r="AI31">
            <v>3040100</v>
          </cell>
          <cell r="AM31">
            <v>398700</v>
          </cell>
          <cell r="AN31">
            <v>159000</v>
          </cell>
          <cell r="AO31">
            <v>164600</v>
          </cell>
          <cell r="AY31">
            <v>609400</v>
          </cell>
        </row>
        <row r="32">
          <cell r="P32">
            <v>3988500</v>
          </cell>
          <cell r="AI32">
            <v>2961400</v>
          </cell>
          <cell r="AM32">
            <v>399700</v>
          </cell>
          <cell r="AN32">
            <v>161800</v>
          </cell>
          <cell r="AO32">
            <v>164200</v>
          </cell>
          <cell r="AY32">
            <v>627400</v>
          </cell>
        </row>
        <row r="33">
          <cell r="P33">
            <v>3969500</v>
          </cell>
          <cell r="AI33">
            <v>2948100</v>
          </cell>
          <cell r="AM33">
            <v>393200</v>
          </cell>
          <cell r="AN33">
            <v>163900</v>
          </cell>
          <cell r="AO33">
            <v>165400</v>
          </cell>
          <cell r="AY33">
            <v>628200</v>
          </cell>
        </row>
        <row r="34">
          <cell r="P34">
            <v>3931500</v>
          </cell>
          <cell r="AI34">
            <v>2899100</v>
          </cell>
          <cell r="AM34">
            <v>398100</v>
          </cell>
          <cell r="AN34">
            <v>165800</v>
          </cell>
          <cell r="AO34">
            <v>166400</v>
          </cell>
          <cell r="AY34">
            <v>634300</v>
          </cell>
        </row>
        <row r="35">
          <cell r="P35">
            <v>3901100</v>
          </cell>
          <cell r="AI35">
            <v>2874900</v>
          </cell>
          <cell r="AM35">
            <v>392900</v>
          </cell>
          <cell r="AN35">
            <v>168200</v>
          </cell>
          <cell r="AO35">
            <v>165700</v>
          </cell>
          <cell r="AY35">
            <v>633300</v>
          </cell>
        </row>
        <row r="36">
          <cell r="P36">
            <v>3875900</v>
          </cell>
          <cell r="AI36">
            <v>2849600</v>
          </cell>
          <cell r="AM36">
            <v>392100</v>
          </cell>
          <cell r="AN36">
            <v>169100</v>
          </cell>
          <cell r="AO36">
            <v>164900</v>
          </cell>
          <cell r="AY36">
            <v>634200</v>
          </cell>
        </row>
        <row r="37">
          <cell r="P37">
            <v>3848800</v>
          </cell>
          <cell r="AI37">
            <v>2825400</v>
          </cell>
          <cell r="AM37">
            <v>390100</v>
          </cell>
          <cell r="AN37">
            <v>166500</v>
          </cell>
          <cell r="AO37">
            <v>166300</v>
          </cell>
          <cell r="AY37">
            <v>633300</v>
          </cell>
        </row>
        <row r="38">
          <cell r="P38">
            <v>3810100</v>
          </cell>
          <cell r="AI38">
            <v>2796600</v>
          </cell>
          <cell r="AM38">
            <v>388100</v>
          </cell>
          <cell r="AN38">
            <v>166800</v>
          </cell>
          <cell r="AO38">
            <v>166000</v>
          </cell>
          <cell r="AY38">
            <v>625400</v>
          </cell>
        </row>
        <row r="39">
          <cell r="P39">
            <v>3778100</v>
          </cell>
          <cell r="AI39">
            <v>2770500</v>
          </cell>
          <cell r="AM39">
            <v>383600</v>
          </cell>
          <cell r="AN39">
            <v>164700</v>
          </cell>
          <cell r="AO39">
            <v>163800</v>
          </cell>
          <cell r="AY39">
            <v>624000</v>
          </cell>
        </row>
        <row r="40">
          <cell r="P40">
            <v>3729700</v>
          </cell>
          <cell r="AI40">
            <v>2734300</v>
          </cell>
          <cell r="AM40">
            <v>379300</v>
          </cell>
          <cell r="AN40">
            <v>166000</v>
          </cell>
          <cell r="AO40">
            <v>162900</v>
          </cell>
          <cell r="AY40">
            <v>616100</v>
          </cell>
        </row>
        <row r="41">
          <cell r="P41">
            <v>3672200</v>
          </cell>
          <cell r="AI41">
            <v>2692900</v>
          </cell>
          <cell r="AM41">
            <v>377200</v>
          </cell>
          <cell r="AN41">
            <v>164700</v>
          </cell>
          <cell r="AO41">
            <v>159700</v>
          </cell>
          <cell r="AY41">
            <v>602100</v>
          </cell>
        </row>
        <row r="42">
          <cell r="P42">
            <v>3651000</v>
          </cell>
          <cell r="AI42">
            <v>2673000</v>
          </cell>
          <cell r="AM42">
            <v>368300</v>
          </cell>
          <cell r="AN42">
            <v>163700</v>
          </cell>
          <cell r="AO42">
            <v>157500</v>
          </cell>
          <cell r="AY42">
            <v>609700</v>
          </cell>
        </row>
        <row r="43">
          <cell r="P43">
            <v>3629100</v>
          </cell>
          <cell r="AI43">
            <v>2645500</v>
          </cell>
          <cell r="AM43">
            <v>373200</v>
          </cell>
          <cell r="AN43">
            <v>144600</v>
          </cell>
          <cell r="AO43">
            <v>154200</v>
          </cell>
          <cell r="AY43">
            <v>610400</v>
          </cell>
        </row>
        <row r="44">
          <cell r="P44">
            <v>3599300</v>
          </cell>
          <cell r="AI44">
            <v>2621500</v>
          </cell>
          <cell r="AM44">
            <v>378100</v>
          </cell>
          <cell r="AN44">
            <v>144100</v>
          </cell>
          <cell r="AO44">
            <v>151200</v>
          </cell>
          <cell r="AY44">
            <v>599700</v>
          </cell>
        </row>
        <row r="45">
          <cell r="P45">
            <v>3594400</v>
          </cell>
          <cell r="AI45">
            <v>2605700</v>
          </cell>
          <cell r="AM45">
            <v>391800</v>
          </cell>
          <cell r="AN45">
            <v>142100</v>
          </cell>
          <cell r="AO45">
            <v>149700</v>
          </cell>
          <cell r="AY45">
            <v>596900</v>
          </cell>
        </row>
        <row r="46">
          <cell r="P46">
            <v>3536600</v>
          </cell>
          <cell r="AI46">
            <v>2552400</v>
          </cell>
          <cell r="AM46">
            <v>381900</v>
          </cell>
          <cell r="AN46">
            <v>143000</v>
          </cell>
          <cell r="AO46">
            <v>147500</v>
          </cell>
          <cell r="AY46">
            <v>602300</v>
          </cell>
        </row>
        <row r="47">
          <cell r="P47">
            <v>3495100</v>
          </cell>
          <cell r="AI47">
            <v>2509800</v>
          </cell>
          <cell r="AM47">
            <v>377000</v>
          </cell>
          <cell r="AN47">
            <v>144300</v>
          </cell>
          <cell r="AO47">
            <v>146100</v>
          </cell>
          <cell r="AY47">
            <v>608300</v>
          </cell>
        </row>
        <row r="48">
          <cell r="P48">
            <v>3456200</v>
          </cell>
          <cell r="AI48">
            <v>2457100</v>
          </cell>
          <cell r="AM48">
            <v>383600</v>
          </cell>
          <cell r="AN48">
            <v>140400</v>
          </cell>
          <cell r="AO48">
            <v>142200</v>
          </cell>
          <cell r="AY48">
            <v>615500</v>
          </cell>
        </row>
        <row r="49">
          <cell r="P49">
            <v>3435600</v>
          </cell>
          <cell r="AI49">
            <v>2447300</v>
          </cell>
          <cell r="AM49">
            <v>377800</v>
          </cell>
          <cell r="AN49">
            <v>138900</v>
          </cell>
          <cell r="AO49">
            <v>138400</v>
          </cell>
          <cell r="AY49">
            <v>610500</v>
          </cell>
        </row>
        <row r="50">
          <cell r="P50">
            <v>3395700</v>
          </cell>
          <cell r="AI50">
            <v>2396200</v>
          </cell>
          <cell r="AM50">
            <v>383900</v>
          </cell>
          <cell r="AN50">
            <v>133900</v>
          </cell>
          <cell r="AO50">
            <v>133700</v>
          </cell>
          <cell r="AY50">
            <v>615600</v>
          </cell>
        </row>
        <row r="51">
          <cell r="P51">
            <v>3375900</v>
          </cell>
          <cell r="AI51">
            <v>2381600</v>
          </cell>
          <cell r="AM51">
            <v>382300</v>
          </cell>
          <cell r="AN51">
            <v>131900</v>
          </cell>
          <cell r="AO51">
            <v>130000</v>
          </cell>
          <cell r="AY51">
            <v>612000</v>
          </cell>
        </row>
        <row r="52">
          <cell r="P52">
            <v>3358300</v>
          </cell>
          <cell r="AI52">
            <v>2362200</v>
          </cell>
          <cell r="AM52">
            <v>386000</v>
          </cell>
          <cell r="AN52">
            <v>127300</v>
          </cell>
          <cell r="AO52">
            <v>124900</v>
          </cell>
          <cell r="AY52">
            <v>610100</v>
          </cell>
        </row>
        <row r="53">
          <cell r="P53">
            <v>3348800</v>
          </cell>
          <cell r="AI53">
            <v>2353800</v>
          </cell>
          <cell r="AM53">
            <v>390600</v>
          </cell>
          <cell r="AN53">
            <v>129400</v>
          </cell>
          <cell r="AO53">
            <v>120000</v>
          </cell>
          <cell r="AY53">
            <v>604400</v>
          </cell>
        </row>
        <row r="54">
          <cell r="P54">
            <v>3355900</v>
          </cell>
          <cell r="AI54">
            <v>2358400</v>
          </cell>
          <cell r="AM54">
            <v>385000</v>
          </cell>
          <cell r="AN54">
            <v>129600</v>
          </cell>
          <cell r="AO54">
            <v>115200</v>
          </cell>
          <cell r="AY54">
            <v>612500</v>
          </cell>
        </row>
        <row r="55">
          <cell r="P55">
            <v>3346200</v>
          </cell>
          <cell r="AI55">
            <v>2359700</v>
          </cell>
          <cell r="AM55">
            <v>386100</v>
          </cell>
          <cell r="AN55">
            <v>132300</v>
          </cell>
          <cell r="AO55">
            <v>110900</v>
          </cell>
          <cell r="AY55">
            <v>600400</v>
          </cell>
        </row>
        <row r="56">
          <cell r="P56">
            <v>3357300</v>
          </cell>
          <cell r="AI56">
            <v>2390000</v>
          </cell>
          <cell r="AM56">
            <v>386700</v>
          </cell>
          <cell r="AN56">
            <v>135500</v>
          </cell>
          <cell r="AO56">
            <v>107200</v>
          </cell>
          <cell r="AY56">
            <v>580600</v>
          </cell>
        </row>
        <row r="57">
          <cell r="P57">
            <v>3367400</v>
          </cell>
          <cell r="AI57">
            <v>2395100</v>
          </cell>
          <cell r="AM57">
            <v>389700</v>
          </cell>
          <cell r="AN57">
            <v>135300</v>
          </cell>
          <cell r="AO57">
            <v>106400</v>
          </cell>
          <cell r="AY57">
            <v>582600</v>
          </cell>
        </row>
        <row r="58">
          <cell r="P58">
            <v>3370900</v>
          </cell>
          <cell r="AI58">
            <v>2406900</v>
          </cell>
          <cell r="AM58">
            <v>386100</v>
          </cell>
          <cell r="AN58">
            <v>127800</v>
          </cell>
          <cell r="AO58">
            <v>103000</v>
          </cell>
          <cell r="AY58">
            <v>577900</v>
          </cell>
        </row>
        <row r="59">
          <cell r="P59">
            <v>3404800</v>
          </cell>
          <cell r="AI59">
            <v>2439700</v>
          </cell>
          <cell r="AM59">
            <v>390000</v>
          </cell>
          <cell r="AN59">
            <v>117600</v>
          </cell>
          <cell r="AO59">
            <v>98400</v>
          </cell>
          <cell r="AY59">
            <v>575100</v>
          </cell>
        </row>
        <row r="60">
          <cell r="P60">
            <v>3438400</v>
          </cell>
          <cell r="AI60">
            <v>2469700</v>
          </cell>
          <cell r="AM60">
            <v>395700</v>
          </cell>
          <cell r="AN60">
            <v>120400</v>
          </cell>
          <cell r="AO60">
            <v>98900</v>
          </cell>
          <cell r="AY60">
            <v>573000</v>
          </cell>
        </row>
        <row r="61">
          <cell r="P61">
            <v>3451700</v>
          </cell>
          <cell r="AI61">
            <v>2481000</v>
          </cell>
          <cell r="AM61">
            <v>397200</v>
          </cell>
          <cell r="AN61">
            <v>131000</v>
          </cell>
          <cell r="AO61">
            <v>99000</v>
          </cell>
          <cell r="AY61">
            <v>573500</v>
          </cell>
        </row>
        <row r="62">
          <cell r="P62">
            <v>3461000</v>
          </cell>
          <cell r="AI62">
            <v>2478000</v>
          </cell>
          <cell r="AM62">
            <v>403100</v>
          </cell>
          <cell r="AN62">
            <v>133600</v>
          </cell>
          <cell r="AO62">
            <v>101800</v>
          </cell>
          <cell r="AY62">
            <v>579900</v>
          </cell>
        </row>
        <row r="63">
          <cell r="P63">
            <v>3461200</v>
          </cell>
          <cell r="AI63">
            <v>2485600</v>
          </cell>
          <cell r="AM63">
            <v>407200</v>
          </cell>
          <cell r="AN63">
            <v>138000</v>
          </cell>
          <cell r="AO63">
            <v>103700</v>
          </cell>
          <cell r="AY63">
            <v>568400</v>
          </cell>
        </row>
        <row r="64">
          <cell r="P64">
            <v>3477600</v>
          </cell>
          <cell r="AI64">
            <v>2499500</v>
          </cell>
          <cell r="AM64">
            <v>407800</v>
          </cell>
          <cell r="AN64">
            <v>135300</v>
          </cell>
          <cell r="AO64">
            <v>105000</v>
          </cell>
          <cell r="AY64">
            <v>570300</v>
          </cell>
        </row>
        <row r="65">
          <cell r="P65">
            <v>3496800</v>
          </cell>
          <cell r="AI65">
            <v>2517400</v>
          </cell>
          <cell r="AM65">
            <v>406400</v>
          </cell>
          <cell r="AN65">
            <v>135900</v>
          </cell>
          <cell r="AO65">
            <v>109500</v>
          </cell>
          <cell r="AY65">
            <v>573000</v>
          </cell>
        </row>
        <row r="66">
          <cell r="P66">
            <v>3494600</v>
          </cell>
          <cell r="AI66">
            <v>2518800</v>
          </cell>
          <cell r="AM66">
            <v>408400</v>
          </cell>
          <cell r="AN66">
            <v>141800</v>
          </cell>
          <cell r="AO66">
            <v>114200</v>
          </cell>
          <cell r="AY66">
            <v>567400</v>
          </cell>
        </row>
        <row r="67">
          <cell r="P67">
            <v>3497900</v>
          </cell>
          <cell r="AI67">
            <v>2527600</v>
          </cell>
          <cell r="AM67">
            <v>410200</v>
          </cell>
          <cell r="AN67">
            <v>140500</v>
          </cell>
          <cell r="AO67">
            <v>118600</v>
          </cell>
          <cell r="AY67">
            <v>560100</v>
          </cell>
        </row>
        <row r="68">
          <cell r="P68">
            <v>3520900</v>
          </cell>
          <cell r="AI68">
            <v>2555200</v>
          </cell>
          <cell r="AM68">
            <v>410500</v>
          </cell>
          <cell r="AN68">
            <v>143500</v>
          </cell>
          <cell r="AO68">
            <v>122400</v>
          </cell>
          <cell r="AY68">
            <v>555200</v>
          </cell>
        </row>
        <row r="69">
          <cell r="P69">
            <v>3514200</v>
          </cell>
          <cell r="AI69">
            <v>2547500</v>
          </cell>
          <cell r="AM69">
            <v>416100</v>
          </cell>
          <cell r="AN69">
            <v>141600</v>
          </cell>
          <cell r="AO69">
            <v>124000</v>
          </cell>
          <cell r="AY69">
            <v>550600</v>
          </cell>
        </row>
        <row r="70">
          <cell r="P70">
            <v>3525500</v>
          </cell>
          <cell r="AI70">
            <v>2550700</v>
          </cell>
          <cell r="AM70">
            <v>414600</v>
          </cell>
          <cell r="AN70">
            <v>135500</v>
          </cell>
          <cell r="AO70">
            <v>123500</v>
          </cell>
          <cell r="AY70">
            <v>560200</v>
          </cell>
        </row>
        <row r="71">
          <cell r="P71">
            <v>3536300</v>
          </cell>
          <cell r="AI71">
            <v>2557300</v>
          </cell>
          <cell r="AM71">
            <v>415500</v>
          </cell>
          <cell r="AN71">
            <v>130200</v>
          </cell>
          <cell r="AO71">
            <v>121700</v>
          </cell>
          <cell r="AY71">
            <v>563500</v>
          </cell>
        </row>
        <row r="72">
          <cell r="P72">
            <v>3555300</v>
          </cell>
          <cell r="AI72">
            <v>2573600</v>
          </cell>
          <cell r="AM72">
            <v>416700</v>
          </cell>
          <cell r="AN72">
            <v>131700</v>
          </cell>
          <cell r="AO72">
            <v>120000</v>
          </cell>
          <cell r="AY72">
            <v>565000</v>
          </cell>
        </row>
        <row r="73">
          <cell r="P73">
            <v>3570700</v>
          </cell>
          <cell r="AI73">
            <v>2589800</v>
          </cell>
          <cell r="AM73">
            <v>421000</v>
          </cell>
          <cell r="AN73">
            <v>135400</v>
          </cell>
          <cell r="AO73">
            <v>116900</v>
          </cell>
          <cell r="AY73">
            <v>559900</v>
          </cell>
        </row>
        <row r="74">
          <cell r="P74">
            <v>3594500</v>
          </cell>
          <cell r="AI74">
            <v>2610000</v>
          </cell>
          <cell r="AM74">
            <v>424000</v>
          </cell>
          <cell r="AN74">
            <v>140700</v>
          </cell>
          <cell r="AO74">
            <v>117300</v>
          </cell>
          <cell r="AY74">
            <v>560500</v>
          </cell>
        </row>
        <row r="75">
          <cell r="P75">
            <v>3620500</v>
          </cell>
          <cell r="AI75">
            <v>2628400</v>
          </cell>
          <cell r="AM75">
            <v>425000</v>
          </cell>
          <cell r="AN75">
            <v>143300</v>
          </cell>
          <cell r="AO75">
            <v>116600</v>
          </cell>
          <cell r="AY75">
            <v>567100</v>
          </cell>
        </row>
        <row r="76">
          <cell r="P76">
            <v>3638200</v>
          </cell>
          <cell r="AI76">
            <v>2640600</v>
          </cell>
          <cell r="AM76">
            <v>432800</v>
          </cell>
          <cell r="AN76">
            <v>147400</v>
          </cell>
          <cell r="AO76">
            <v>115700</v>
          </cell>
          <cell r="AY76">
            <v>564800</v>
          </cell>
        </row>
        <row r="77">
          <cell r="P77">
            <v>3645500</v>
          </cell>
          <cell r="AI77">
            <v>2648400</v>
          </cell>
          <cell r="AM77">
            <v>429500</v>
          </cell>
          <cell r="AN77">
            <v>146400</v>
          </cell>
          <cell r="AO77">
            <v>112800</v>
          </cell>
          <cell r="AY77">
            <v>567600</v>
          </cell>
        </row>
        <row r="78">
          <cell r="P78">
            <v>3635200</v>
          </cell>
          <cell r="AI78">
            <v>2644400</v>
          </cell>
          <cell r="AM78">
            <v>432200</v>
          </cell>
          <cell r="AN78">
            <v>147600</v>
          </cell>
          <cell r="AO78">
            <v>114400</v>
          </cell>
          <cell r="AY78">
            <v>558600</v>
          </cell>
        </row>
        <row r="79">
          <cell r="P79">
            <v>3668600</v>
          </cell>
          <cell r="AI79">
            <v>2666300</v>
          </cell>
          <cell r="AM79">
            <v>436300</v>
          </cell>
          <cell r="AN79">
            <v>146400</v>
          </cell>
          <cell r="AO79">
            <v>112100</v>
          </cell>
          <cell r="AY79">
            <v>566000</v>
          </cell>
        </row>
        <row r="80">
          <cell r="P80">
            <v>3680600</v>
          </cell>
          <cell r="AI80">
            <v>2677300</v>
          </cell>
          <cell r="AM80">
            <v>434200</v>
          </cell>
          <cell r="AN80">
            <v>147300</v>
          </cell>
          <cell r="AO80">
            <v>111500</v>
          </cell>
          <cell r="AY80">
            <v>569100</v>
          </cell>
        </row>
        <row r="81">
          <cell r="P81">
            <v>3686100</v>
          </cell>
          <cell r="AI81">
            <v>2663900</v>
          </cell>
          <cell r="AM81">
            <v>449300</v>
          </cell>
          <cell r="AN81">
            <v>149000</v>
          </cell>
          <cell r="AO81">
            <v>109200</v>
          </cell>
          <cell r="AY81">
            <v>572900</v>
          </cell>
        </row>
        <row r="82">
          <cell r="P82">
            <v>3735100</v>
          </cell>
          <cell r="AI82">
            <v>2716900</v>
          </cell>
          <cell r="AM82">
            <v>443300</v>
          </cell>
          <cell r="AN82">
            <v>151400</v>
          </cell>
          <cell r="AO82">
            <v>109700</v>
          </cell>
          <cell r="AY82">
            <v>574900</v>
          </cell>
        </row>
        <row r="83">
          <cell r="P83">
            <v>3746800</v>
          </cell>
          <cell r="AI83">
            <v>2718200</v>
          </cell>
          <cell r="AM83">
            <v>451400</v>
          </cell>
          <cell r="AN83">
            <v>153000</v>
          </cell>
          <cell r="AO83">
            <v>114000</v>
          </cell>
          <cell r="AY83">
            <v>577200</v>
          </cell>
        </row>
        <row r="84">
          <cell r="P84">
            <v>3746000</v>
          </cell>
          <cell r="AI84">
            <v>2705500</v>
          </cell>
          <cell r="AM84">
            <v>455400</v>
          </cell>
          <cell r="AN84">
            <v>156400</v>
          </cell>
          <cell r="AO84">
            <v>112600</v>
          </cell>
          <cell r="AY84">
            <v>585100</v>
          </cell>
        </row>
        <row r="85">
          <cell r="P85">
            <v>3769400</v>
          </cell>
          <cell r="AI85">
            <v>2720400</v>
          </cell>
          <cell r="AM85">
            <v>459800</v>
          </cell>
          <cell r="AN85">
            <v>155900</v>
          </cell>
          <cell r="AO85">
            <v>112600</v>
          </cell>
          <cell r="AY85">
            <v>589200</v>
          </cell>
        </row>
        <row r="86">
          <cell r="P86">
            <v>3732200</v>
          </cell>
          <cell r="AI86">
            <v>2683500</v>
          </cell>
          <cell r="AM86">
            <v>445300</v>
          </cell>
          <cell r="AN86">
            <v>153100</v>
          </cell>
          <cell r="AO86">
            <v>107600</v>
          </cell>
          <cell r="AY86">
            <v>603400</v>
          </cell>
        </row>
        <row r="87">
          <cell r="P87">
            <v>3731800</v>
          </cell>
          <cell r="AI87">
            <v>2671500</v>
          </cell>
          <cell r="AM87">
            <v>448400</v>
          </cell>
          <cell r="AN87">
            <v>152100</v>
          </cell>
          <cell r="AO87">
            <v>106100</v>
          </cell>
          <cell r="AY87">
            <v>611900</v>
          </cell>
        </row>
        <row r="88">
          <cell r="P88">
            <v>3737700</v>
          </cell>
          <cell r="AI88">
            <v>2669500</v>
          </cell>
          <cell r="AM88">
            <v>452700</v>
          </cell>
          <cell r="AN88">
            <v>155200</v>
          </cell>
          <cell r="AO88">
            <v>104400</v>
          </cell>
          <cell r="AY88">
            <v>615500</v>
          </cell>
        </row>
        <row r="89">
          <cell r="P89">
            <v>3749200</v>
          </cell>
          <cell r="AI89">
            <v>2664700</v>
          </cell>
          <cell r="AM89">
            <v>462000</v>
          </cell>
          <cell r="AN89">
            <v>157200</v>
          </cell>
          <cell r="AO89">
            <v>103100</v>
          </cell>
          <cell r="AY89">
            <v>622500</v>
          </cell>
        </row>
        <row r="90">
          <cell r="P90">
            <v>3770400</v>
          </cell>
          <cell r="AI90">
            <v>2675900</v>
          </cell>
          <cell r="AM90">
            <v>469700</v>
          </cell>
          <cell r="AN90">
            <v>154200</v>
          </cell>
          <cell r="AO90">
            <v>99700</v>
          </cell>
          <cell r="AY90">
            <v>624800</v>
          </cell>
        </row>
        <row r="91">
          <cell r="P91">
            <v>3804900</v>
          </cell>
          <cell r="AI91">
            <v>2685400</v>
          </cell>
          <cell r="AM91">
            <v>482200</v>
          </cell>
          <cell r="AN91">
            <v>154100</v>
          </cell>
          <cell r="AO91">
            <v>101200</v>
          </cell>
          <cell r="AY91">
            <v>637300</v>
          </cell>
        </row>
        <row r="92">
          <cell r="P92">
            <v>3806500</v>
          </cell>
          <cell r="AI92">
            <v>2686600</v>
          </cell>
          <cell r="AM92">
            <v>478200</v>
          </cell>
          <cell r="AN92">
            <v>150300</v>
          </cell>
          <cell r="AO92">
            <v>99000</v>
          </cell>
          <cell r="AY92">
            <v>641700</v>
          </cell>
        </row>
        <row r="93">
          <cell r="P93">
            <v>3822000</v>
          </cell>
          <cell r="AI93">
            <v>2696300</v>
          </cell>
          <cell r="AM93">
            <v>479900</v>
          </cell>
          <cell r="AN93">
            <v>153200</v>
          </cell>
          <cell r="AO93">
            <v>98700</v>
          </cell>
          <cell r="AY93">
            <v>645800</v>
          </cell>
        </row>
        <row r="94">
          <cell r="P94">
            <v>3828300</v>
          </cell>
          <cell r="AI94">
            <v>2697300</v>
          </cell>
          <cell r="AM94">
            <v>479400</v>
          </cell>
          <cell r="AN94">
            <v>160000</v>
          </cell>
          <cell r="AO94">
            <v>97600</v>
          </cell>
          <cell r="AY94">
            <v>651600</v>
          </cell>
        </row>
        <row r="95">
          <cell r="P95">
            <v>3832700</v>
          </cell>
          <cell r="AI95">
            <v>2685600</v>
          </cell>
          <cell r="AM95">
            <v>483800</v>
          </cell>
          <cell r="AN95">
            <v>158900</v>
          </cell>
          <cell r="AO95">
            <v>96200</v>
          </cell>
          <cell r="AY95">
            <v>663300</v>
          </cell>
        </row>
        <row r="96">
          <cell r="P96">
            <v>3861100</v>
          </cell>
          <cell r="AI96">
            <v>2704900</v>
          </cell>
          <cell r="AM96">
            <v>486700</v>
          </cell>
          <cell r="AN96">
            <v>159700</v>
          </cell>
          <cell r="AO96">
            <v>97200</v>
          </cell>
          <cell r="AY96">
            <v>669500</v>
          </cell>
        </row>
        <row r="97">
          <cell r="P97">
            <v>3864800</v>
          </cell>
          <cell r="AI97">
            <v>2706200</v>
          </cell>
          <cell r="AM97">
            <v>492100</v>
          </cell>
          <cell r="AN97">
            <v>157200</v>
          </cell>
          <cell r="AO97">
            <v>103500</v>
          </cell>
          <cell r="AY97">
            <v>666500</v>
          </cell>
        </row>
        <row r="98">
          <cell r="P98">
            <v>3867200</v>
          </cell>
          <cell r="AI98">
            <v>2703400</v>
          </cell>
          <cell r="AM98">
            <v>490600</v>
          </cell>
          <cell r="AN98">
            <v>155700</v>
          </cell>
          <cell r="AO98">
            <v>101700</v>
          </cell>
          <cell r="AY98">
            <v>673200</v>
          </cell>
        </row>
        <row r="99">
          <cell r="P99">
            <v>3872800</v>
          </cell>
          <cell r="AI99">
            <v>2704000</v>
          </cell>
          <cell r="AM99">
            <v>499200</v>
          </cell>
          <cell r="AN99">
            <v>153100</v>
          </cell>
          <cell r="AO99">
            <v>102700</v>
          </cell>
          <cell r="AY99">
            <v>669600</v>
          </cell>
        </row>
        <row r="100">
          <cell r="P100">
            <v>3881600</v>
          </cell>
          <cell r="AI100">
            <v>2708000</v>
          </cell>
          <cell r="AM100">
            <v>501500</v>
          </cell>
          <cell r="AN100">
            <v>153300</v>
          </cell>
          <cell r="AO100">
            <v>109000</v>
          </cell>
          <cell r="AY100">
            <v>672100</v>
          </cell>
        </row>
        <row r="101">
          <cell r="P101">
            <v>3884200</v>
          </cell>
          <cell r="AI101">
            <v>2706700</v>
          </cell>
          <cell r="AM101">
            <v>505800</v>
          </cell>
          <cell r="AN101">
            <v>153200</v>
          </cell>
          <cell r="AO101">
            <v>119100</v>
          </cell>
          <cell r="AY101">
            <v>671700</v>
          </cell>
        </row>
        <row r="102">
          <cell r="P102">
            <v>3905500</v>
          </cell>
          <cell r="AI102">
            <v>2715200</v>
          </cell>
          <cell r="AM102">
            <v>509500</v>
          </cell>
          <cell r="AN102">
            <v>152800</v>
          </cell>
          <cell r="AO102">
            <v>116200</v>
          </cell>
          <cell r="AY102">
            <v>680800</v>
          </cell>
        </row>
        <row r="103">
          <cell r="P103">
            <v>3879800</v>
          </cell>
          <cell r="AI103">
            <v>2696900</v>
          </cell>
          <cell r="AM103">
            <v>508300</v>
          </cell>
          <cell r="AN103">
            <v>156700</v>
          </cell>
          <cell r="AO103">
            <v>106600</v>
          </cell>
          <cell r="AY103">
            <v>674600</v>
          </cell>
        </row>
        <row r="104">
          <cell r="P104">
            <v>3860500</v>
          </cell>
          <cell r="AI104">
            <v>2667300</v>
          </cell>
          <cell r="AM104">
            <v>512000</v>
          </cell>
          <cell r="AN104">
            <v>157700</v>
          </cell>
          <cell r="AO104">
            <v>102000</v>
          </cell>
          <cell r="AY104">
            <v>681200</v>
          </cell>
        </row>
        <row r="105">
          <cell r="P105">
            <v>3840300</v>
          </cell>
          <cell r="AI105">
            <v>2650100</v>
          </cell>
          <cell r="AM105">
            <v>508500</v>
          </cell>
          <cell r="AN105">
            <v>157200</v>
          </cell>
          <cell r="AO105">
            <v>107000</v>
          </cell>
          <cell r="AY105">
            <v>681700</v>
          </cell>
        </row>
        <row r="106">
          <cell r="P106">
            <v>3824400</v>
          </cell>
          <cell r="AI106">
            <v>2631000</v>
          </cell>
          <cell r="AM106">
            <v>513000</v>
          </cell>
          <cell r="AN106">
            <v>165000</v>
          </cell>
          <cell r="AO106">
            <v>111300</v>
          </cell>
          <cell r="AY106">
            <v>680400</v>
          </cell>
        </row>
        <row r="107">
          <cell r="P107">
            <v>3786300</v>
          </cell>
          <cell r="AI107">
            <v>2607500</v>
          </cell>
          <cell r="AM107">
            <v>504600</v>
          </cell>
          <cell r="AN107">
            <v>167000</v>
          </cell>
          <cell r="AO107">
            <v>117000</v>
          </cell>
          <cell r="AY107">
            <v>674200</v>
          </cell>
        </row>
        <row r="108">
          <cell r="P108">
            <v>3761600</v>
          </cell>
          <cell r="AI108">
            <v>2588000</v>
          </cell>
          <cell r="AM108">
            <v>501800</v>
          </cell>
          <cell r="AN108">
            <v>168800</v>
          </cell>
          <cell r="AO108">
            <v>128300</v>
          </cell>
          <cell r="AY108">
            <v>671800</v>
          </cell>
        </row>
        <row r="109">
          <cell r="P109">
            <v>3742300</v>
          </cell>
          <cell r="AI109">
            <v>2566100</v>
          </cell>
          <cell r="AM109">
            <v>507000</v>
          </cell>
          <cell r="AN109">
            <v>174500</v>
          </cell>
          <cell r="AO109">
            <v>129800</v>
          </cell>
          <cell r="AY109">
            <v>669200</v>
          </cell>
        </row>
        <row r="110">
          <cell r="P110">
            <v>3709600</v>
          </cell>
          <cell r="AI110">
            <v>2547700</v>
          </cell>
          <cell r="AM110">
            <v>502500</v>
          </cell>
          <cell r="AN110">
            <v>177200</v>
          </cell>
          <cell r="AO110">
            <v>139200</v>
          </cell>
          <cell r="AY110">
            <v>659400</v>
          </cell>
        </row>
        <row r="111">
          <cell r="P111">
            <v>3685900</v>
          </cell>
          <cell r="AI111">
            <v>2529000</v>
          </cell>
          <cell r="AM111">
            <v>505700</v>
          </cell>
          <cell r="AN111">
            <v>179000</v>
          </cell>
          <cell r="AO111">
            <v>143100</v>
          </cell>
          <cell r="AY111">
            <v>651200</v>
          </cell>
        </row>
        <row r="112">
          <cell r="P112">
            <v>3654000</v>
          </cell>
          <cell r="AI112">
            <v>2500600</v>
          </cell>
          <cell r="AM112">
            <v>503700</v>
          </cell>
          <cell r="AN112">
            <v>179300</v>
          </cell>
          <cell r="AO112">
            <v>138400</v>
          </cell>
          <cell r="AY112">
            <v>649700</v>
          </cell>
        </row>
        <row r="113">
          <cell r="P113">
            <v>3613600</v>
          </cell>
          <cell r="AI113">
            <v>2458000</v>
          </cell>
          <cell r="AM113">
            <v>502200</v>
          </cell>
          <cell r="AN113">
            <v>178600</v>
          </cell>
          <cell r="AO113">
            <v>143100</v>
          </cell>
          <cell r="AY113">
            <v>653400</v>
          </cell>
        </row>
        <row r="114">
          <cell r="P114">
            <v>3579000</v>
          </cell>
          <cell r="AI114">
            <v>2422300</v>
          </cell>
          <cell r="AM114">
            <v>501000</v>
          </cell>
          <cell r="AN114">
            <v>176900</v>
          </cell>
          <cell r="AO114">
            <v>149400</v>
          </cell>
          <cell r="AY114">
            <v>655700</v>
          </cell>
        </row>
        <row r="115">
          <cell r="P115">
            <v>3548900</v>
          </cell>
          <cell r="AI115">
            <v>2398200</v>
          </cell>
          <cell r="AM115">
            <v>498400</v>
          </cell>
          <cell r="AN115">
            <v>182500</v>
          </cell>
          <cell r="AO115">
            <v>157200</v>
          </cell>
          <cell r="AY115">
            <v>652300</v>
          </cell>
        </row>
        <row r="116">
          <cell r="P116">
            <v>3510100</v>
          </cell>
          <cell r="AI116">
            <v>2363000</v>
          </cell>
          <cell r="AM116">
            <v>501200</v>
          </cell>
          <cell r="AN116">
            <v>178600</v>
          </cell>
          <cell r="AO116">
            <v>163400</v>
          </cell>
          <cell r="AY116">
            <v>645900</v>
          </cell>
        </row>
        <row r="117">
          <cell r="P117">
            <v>3490100</v>
          </cell>
          <cell r="AI117">
            <v>2350500</v>
          </cell>
          <cell r="AM117">
            <v>493600</v>
          </cell>
          <cell r="AN117">
            <v>179500</v>
          </cell>
          <cell r="AO117">
            <v>172500</v>
          </cell>
          <cell r="AY117">
            <v>646000</v>
          </cell>
        </row>
        <row r="118">
          <cell r="P118">
            <v>3457700</v>
          </cell>
          <cell r="AI118">
            <v>2320900</v>
          </cell>
          <cell r="AM118">
            <v>493900</v>
          </cell>
          <cell r="AN118">
            <v>178300</v>
          </cell>
          <cell r="AO118">
            <v>181000</v>
          </cell>
          <cell r="AY118">
            <v>642900</v>
          </cell>
        </row>
        <row r="119">
          <cell r="P119">
            <v>3434500</v>
          </cell>
          <cell r="AI119">
            <v>2316100</v>
          </cell>
          <cell r="AM119">
            <v>496800</v>
          </cell>
          <cell r="AN119">
            <v>180100</v>
          </cell>
          <cell r="AO119">
            <v>185800</v>
          </cell>
          <cell r="AY119">
            <v>621600</v>
          </cell>
        </row>
        <row r="120">
          <cell r="P120">
            <v>3416300</v>
          </cell>
          <cell r="AI120">
            <v>2295000</v>
          </cell>
          <cell r="AM120">
            <v>497600</v>
          </cell>
          <cell r="AN120">
            <v>178900</v>
          </cell>
          <cell r="AO120">
            <v>188600</v>
          </cell>
          <cell r="AY120">
            <v>623700</v>
          </cell>
        </row>
        <row r="121">
          <cell r="P121">
            <v>3386000</v>
          </cell>
          <cell r="AI121">
            <v>2268000</v>
          </cell>
          <cell r="AM121">
            <v>490700</v>
          </cell>
          <cell r="AN121">
            <v>175800</v>
          </cell>
          <cell r="AO121">
            <v>192200</v>
          </cell>
          <cell r="AY121">
            <v>627300</v>
          </cell>
        </row>
        <row r="122">
          <cell r="P122">
            <v>3342800</v>
          </cell>
          <cell r="AI122">
            <v>2235600</v>
          </cell>
          <cell r="AM122">
            <v>488500</v>
          </cell>
          <cell r="AN122">
            <v>179300</v>
          </cell>
          <cell r="AO122">
            <v>198500</v>
          </cell>
          <cell r="AY122">
            <v>618700</v>
          </cell>
        </row>
        <row r="123">
          <cell r="P123">
            <v>3312000</v>
          </cell>
          <cell r="AI123">
            <v>2205800</v>
          </cell>
          <cell r="AM123">
            <v>481700</v>
          </cell>
          <cell r="AN123">
            <v>180700</v>
          </cell>
          <cell r="AO123">
            <v>206600</v>
          </cell>
          <cell r="AY123">
            <v>624500</v>
          </cell>
        </row>
        <row r="124">
          <cell r="P124">
            <v>3280900</v>
          </cell>
          <cell r="AI124">
            <v>2170300</v>
          </cell>
          <cell r="AM124">
            <v>476000</v>
          </cell>
          <cell r="AN124">
            <v>177900</v>
          </cell>
          <cell r="AO124">
            <v>213600</v>
          </cell>
          <cell r="AY124">
            <v>634600</v>
          </cell>
        </row>
        <row r="125">
          <cell r="P125">
            <v>3252400</v>
          </cell>
          <cell r="AI125">
            <v>2149000</v>
          </cell>
          <cell r="AM125">
            <v>469700</v>
          </cell>
          <cell r="AN125">
            <v>176400</v>
          </cell>
          <cell r="AO125">
            <v>217200</v>
          </cell>
          <cell r="AY125">
            <v>633700</v>
          </cell>
        </row>
        <row r="126">
          <cell r="P126">
            <v>3229900</v>
          </cell>
          <cell r="AI126">
            <v>2136500</v>
          </cell>
          <cell r="AM126">
            <v>454700</v>
          </cell>
          <cell r="AN126">
            <v>178600</v>
          </cell>
          <cell r="AO126">
            <v>220500</v>
          </cell>
          <cell r="AY126">
            <v>638700</v>
          </cell>
        </row>
        <row r="127">
          <cell r="P127">
            <v>3197600</v>
          </cell>
          <cell r="AI127">
            <v>2110100</v>
          </cell>
          <cell r="AM127">
            <v>462700</v>
          </cell>
          <cell r="AN127">
            <v>174400</v>
          </cell>
          <cell r="AO127">
            <v>226300</v>
          </cell>
          <cell r="AY127">
            <v>624800</v>
          </cell>
        </row>
        <row r="128">
          <cell r="P128">
            <v>3187800</v>
          </cell>
          <cell r="AI128">
            <v>2113100</v>
          </cell>
          <cell r="AM128">
            <v>464300</v>
          </cell>
          <cell r="AN128">
            <v>174200</v>
          </cell>
          <cell r="AO128">
            <v>230900</v>
          </cell>
          <cell r="AY128">
            <v>610400</v>
          </cell>
        </row>
        <row r="129">
          <cell r="P129">
            <v>3180100</v>
          </cell>
          <cell r="AI129">
            <v>2097200</v>
          </cell>
          <cell r="AM129">
            <v>471400</v>
          </cell>
          <cell r="AN129">
            <v>175500</v>
          </cell>
          <cell r="AO129">
            <v>234600</v>
          </cell>
          <cell r="AY129">
            <v>611500</v>
          </cell>
        </row>
        <row r="130">
          <cell r="P130">
            <v>3163900</v>
          </cell>
          <cell r="AI130">
            <v>2088800</v>
          </cell>
          <cell r="AM130">
            <v>455300</v>
          </cell>
          <cell r="AN130">
            <v>175800</v>
          </cell>
          <cell r="AO130">
            <v>232400</v>
          </cell>
          <cell r="AY130">
            <v>619800</v>
          </cell>
        </row>
        <row r="131">
          <cell r="P131">
            <v>3141200</v>
          </cell>
          <cell r="AI131">
            <v>2065100</v>
          </cell>
          <cell r="AM131">
            <v>455100</v>
          </cell>
          <cell r="AN131">
            <v>177400</v>
          </cell>
          <cell r="AO131">
            <v>232400</v>
          </cell>
          <cell r="AY131">
            <v>621000</v>
          </cell>
        </row>
        <row r="132">
          <cell r="P132">
            <v>3121200</v>
          </cell>
          <cell r="AI132">
            <v>2043700</v>
          </cell>
          <cell r="AM132">
            <v>456100</v>
          </cell>
          <cell r="AN132">
            <v>175600</v>
          </cell>
          <cell r="AO132">
            <v>229200</v>
          </cell>
          <cell r="AY132">
            <v>621400</v>
          </cell>
        </row>
        <row r="133">
          <cell r="P133">
            <v>3098700</v>
          </cell>
          <cell r="AI133">
            <v>2025400</v>
          </cell>
          <cell r="AM133">
            <v>454200</v>
          </cell>
          <cell r="AN133">
            <v>171100</v>
          </cell>
          <cell r="AO133">
            <v>227000</v>
          </cell>
          <cell r="AY133">
            <v>619100</v>
          </cell>
        </row>
        <row r="134">
          <cell r="P134">
            <v>3096800</v>
          </cell>
          <cell r="AI134">
            <v>2015000</v>
          </cell>
          <cell r="AM134">
            <v>459400</v>
          </cell>
          <cell r="AN134">
            <v>169600</v>
          </cell>
          <cell r="AO134">
            <v>225400</v>
          </cell>
          <cell r="AY134">
            <v>622400</v>
          </cell>
        </row>
        <row r="135">
          <cell r="P135">
            <v>3075900</v>
          </cell>
          <cell r="AI135">
            <v>1991400</v>
          </cell>
          <cell r="AM135">
            <v>454400</v>
          </cell>
          <cell r="AN135">
            <v>172500</v>
          </cell>
          <cell r="AO135">
            <v>227000</v>
          </cell>
          <cell r="AY135">
            <v>630100</v>
          </cell>
        </row>
        <row r="136">
          <cell r="P136">
            <v>3058400</v>
          </cell>
          <cell r="AI136">
            <v>1985400</v>
          </cell>
          <cell r="AM136">
            <v>451700</v>
          </cell>
          <cell r="AN136">
            <v>177600</v>
          </cell>
          <cell r="AO136">
            <v>225100</v>
          </cell>
          <cell r="AY136">
            <v>621300</v>
          </cell>
        </row>
        <row r="137">
          <cell r="P137">
            <v>3064000</v>
          </cell>
          <cell r="AI137">
            <v>1996100</v>
          </cell>
          <cell r="AM137">
            <v>453900</v>
          </cell>
          <cell r="AN137">
            <v>174600</v>
          </cell>
          <cell r="AO137">
            <v>226700</v>
          </cell>
          <cell r="AY137">
            <v>614000</v>
          </cell>
        </row>
        <row r="138">
          <cell r="P138">
            <v>3049700</v>
          </cell>
          <cell r="AI138">
            <v>1994400</v>
          </cell>
          <cell r="AM138">
            <v>450100</v>
          </cell>
          <cell r="AN138">
            <v>172900</v>
          </cell>
          <cell r="AO138">
            <v>227200</v>
          </cell>
          <cell r="AY138">
            <v>605200</v>
          </cell>
        </row>
        <row r="139">
          <cell r="P139">
            <v>3056100</v>
          </cell>
          <cell r="AI139">
            <v>2007200</v>
          </cell>
          <cell r="AM139">
            <v>457100</v>
          </cell>
          <cell r="AN139">
            <v>171100</v>
          </cell>
          <cell r="AO139">
            <v>223500</v>
          </cell>
          <cell r="AY139">
            <v>591800</v>
          </cell>
        </row>
        <row r="140">
          <cell r="P140">
            <v>3073700</v>
          </cell>
          <cell r="AI140">
            <v>2025400</v>
          </cell>
          <cell r="AM140">
            <v>459500</v>
          </cell>
          <cell r="AN140">
            <v>173400</v>
          </cell>
          <cell r="AO140">
            <v>226300</v>
          </cell>
          <cell r="AY140">
            <v>588800</v>
          </cell>
        </row>
        <row r="141">
          <cell r="P141">
            <v>3077100</v>
          </cell>
          <cell r="AI141">
            <v>2037500</v>
          </cell>
          <cell r="AM141">
            <v>463600</v>
          </cell>
          <cell r="AN141">
            <v>174800</v>
          </cell>
          <cell r="AO141">
            <v>225100</v>
          </cell>
          <cell r="AY141">
            <v>576000</v>
          </cell>
        </row>
        <row r="142">
          <cell r="P142">
            <v>3109200</v>
          </cell>
          <cell r="AI142">
            <v>2072700</v>
          </cell>
          <cell r="AM142">
            <v>461300</v>
          </cell>
          <cell r="AN142">
            <v>175500</v>
          </cell>
          <cell r="AO142">
            <v>223000</v>
          </cell>
          <cell r="AY142">
            <v>575200</v>
          </cell>
        </row>
        <row r="143">
          <cell r="P143">
            <v>3155400</v>
          </cell>
          <cell r="AI143">
            <v>2106000</v>
          </cell>
          <cell r="AM143">
            <v>469100</v>
          </cell>
          <cell r="AN143">
            <v>174900</v>
          </cell>
          <cell r="AO143">
            <v>223200</v>
          </cell>
          <cell r="AY143">
            <v>580300</v>
          </cell>
        </row>
        <row r="144">
          <cell r="P144">
            <v>3197000</v>
          </cell>
          <cell r="AI144">
            <v>2166000</v>
          </cell>
          <cell r="AM144">
            <v>464100</v>
          </cell>
          <cell r="AN144">
            <v>178200</v>
          </cell>
          <cell r="AO144">
            <v>222200</v>
          </cell>
          <cell r="AY144">
            <v>566900</v>
          </cell>
        </row>
        <row r="145">
          <cell r="P145">
            <v>3255800</v>
          </cell>
          <cell r="AI145">
            <v>2227600</v>
          </cell>
          <cell r="AM145">
            <v>467300</v>
          </cell>
          <cell r="AN145">
            <v>186200</v>
          </cell>
          <cell r="AO145">
            <v>223900</v>
          </cell>
          <cell r="AY145">
            <v>560900</v>
          </cell>
        </row>
        <row r="146">
          <cell r="P146">
            <v>3321300</v>
          </cell>
          <cell r="AI146">
            <v>2294200</v>
          </cell>
          <cell r="AM146">
            <v>469300</v>
          </cell>
          <cell r="AN146">
            <v>187300</v>
          </cell>
          <cell r="AO146">
            <v>225100</v>
          </cell>
          <cell r="AY146">
            <v>557800</v>
          </cell>
        </row>
        <row r="147">
          <cell r="P147">
            <v>3393200</v>
          </cell>
          <cell r="AI147">
            <v>2365400</v>
          </cell>
          <cell r="AM147">
            <v>470500</v>
          </cell>
          <cell r="AN147">
            <v>193300</v>
          </cell>
          <cell r="AO147">
            <v>225500</v>
          </cell>
          <cell r="AY147">
            <v>557300</v>
          </cell>
        </row>
        <row r="148">
          <cell r="P148">
            <v>3463600</v>
          </cell>
          <cell r="AI148">
            <v>2423700</v>
          </cell>
          <cell r="AM148">
            <v>480300</v>
          </cell>
          <cell r="AN148">
            <v>200000</v>
          </cell>
          <cell r="AO148">
            <v>227300</v>
          </cell>
          <cell r="AY148">
            <v>559600</v>
          </cell>
        </row>
        <row r="149">
          <cell r="P149">
            <v>3553800</v>
          </cell>
          <cell r="AI149">
            <v>2483500</v>
          </cell>
          <cell r="AM149">
            <v>494600</v>
          </cell>
          <cell r="AN149">
            <v>206700</v>
          </cell>
          <cell r="AO149">
            <v>231500</v>
          </cell>
          <cell r="AY149">
            <v>575700</v>
          </cell>
        </row>
        <row r="150">
          <cell r="P150">
            <v>3603300</v>
          </cell>
          <cell r="AI150">
            <v>2521600</v>
          </cell>
          <cell r="AM150">
            <v>497100</v>
          </cell>
          <cell r="AN150">
            <v>211500</v>
          </cell>
          <cell r="AO150">
            <v>235200</v>
          </cell>
          <cell r="AY150">
            <v>584600</v>
          </cell>
        </row>
        <row r="151">
          <cell r="P151">
            <v>3622800</v>
          </cell>
          <cell r="AI151">
            <v>2517000</v>
          </cell>
          <cell r="AM151">
            <v>493900</v>
          </cell>
          <cell r="AN151">
            <v>218100</v>
          </cell>
          <cell r="AO151">
            <v>239100</v>
          </cell>
          <cell r="AY151">
            <v>611900</v>
          </cell>
        </row>
        <row r="152">
          <cell r="P152">
            <v>3667000</v>
          </cell>
          <cell r="AI152">
            <v>2538900</v>
          </cell>
          <cell r="AM152">
            <v>495700</v>
          </cell>
          <cell r="AN152">
            <v>229200</v>
          </cell>
          <cell r="AO152">
            <v>246500</v>
          </cell>
          <cell r="AY152">
            <v>632400</v>
          </cell>
        </row>
        <row r="153">
          <cell r="P153">
            <v>3706100</v>
          </cell>
          <cell r="AI153">
            <v>2567500</v>
          </cell>
          <cell r="AM153">
            <v>495600</v>
          </cell>
          <cell r="AN153">
            <v>228900</v>
          </cell>
          <cell r="AO153">
            <v>252600</v>
          </cell>
          <cell r="AY153">
            <v>643000</v>
          </cell>
        </row>
        <row r="154">
          <cell r="P154">
            <v>3755300</v>
          </cell>
          <cell r="AI154">
            <v>2595800</v>
          </cell>
          <cell r="AM154">
            <v>510200</v>
          </cell>
          <cell r="AN154">
            <v>227400</v>
          </cell>
          <cell r="AO154">
            <v>263700</v>
          </cell>
          <cell r="AY154">
            <v>649300</v>
          </cell>
        </row>
        <row r="155">
          <cell r="P155">
            <v>3795500</v>
          </cell>
          <cell r="AI155">
            <v>2630200</v>
          </cell>
          <cell r="AM155">
            <v>506100</v>
          </cell>
          <cell r="AN155">
            <v>226300</v>
          </cell>
          <cell r="AO155">
            <v>272000</v>
          </cell>
          <cell r="AY155">
            <v>659200</v>
          </cell>
        </row>
        <row r="156">
          <cell r="P156">
            <v>3828100</v>
          </cell>
          <cell r="AI156">
            <v>2644600</v>
          </cell>
          <cell r="AM156">
            <v>512400</v>
          </cell>
          <cell r="AN156">
            <v>226400</v>
          </cell>
          <cell r="AO156">
            <v>278300</v>
          </cell>
          <cell r="AY156">
            <v>671100</v>
          </cell>
        </row>
        <row r="157">
          <cell r="P157">
            <v>3849200</v>
          </cell>
          <cell r="AI157">
            <v>2645100</v>
          </cell>
          <cell r="AM157">
            <v>517000</v>
          </cell>
          <cell r="AN157">
            <v>235100</v>
          </cell>
          <cell r="AO157">
            <v>294400</v>
          </cell>
          <cell r="AY157">
            <v>687100</v>
          </cell>
        </row>
        <row r="158">
          <cell r="P158">
            <v>3865100</v>
          </cell>
          <cell r="AI158">
            <v>2664600</v>
          </cell>
          <cell r="AM158">
            <v>511100</v>
          </cell>
          <cell r="AN158">
            <v>246100</v>
          </cell>
          <cell r="AO158">
            <v>289500</v>
          </cell>
          <cell r="AY158">
            <v>689400</v>
          </cell>
        </row>
        <row r="159">
          <cell r="P159">
            <v>3872900</v>
          </cell>
          <cell r="AI159">
            <v>2667900</v>
          </cell>
          <cell r="AM159">
            <v>511700</v>
          </cell>
          <cell r="AN159">
            <v>253700</v>
          </cell>
          <cell r="AO159">
            <v>298600</v>
          </cell>
          <cell r="AY159">
            <v>693300</v>
          </cell>
        </row>
        <row r="160">
          <cell r="P160">
            <v>3891000</v>
          </cell>
          <cell r="AI160">
            <v>2661300</v>
          </cell>
          <cell r="AM160">
            <v>518100</v>
          </cell>
          <cell r="AN160">
            <v>259900</v>
          </cell>
          <cell r="AO160">
            <v>310000</v>
          </cell>
          <cell r="AY160">
            <v>711600</v>
          </cell>
        </row>
        <row r="161">
          <cell r="P161">
            <v>3926200</v>
          </cell>
          <cell r="AI161">
            <v>2677000</v>
          </cell>
          <cell r="AM161">
            <v>514700</v>
          </cell>
          <cell r="AN161">
            <v>265000</v>
          </cell>
          <cell r="AO161">
            <v>321500</v>
          </cell>
          <cell r="AY161">
            <v>734500</v>
          </cell>
        </row>
        <row r="162">
          <cell r="P162">
            <v>3942900</v>
          </cell>
          <cell r="AI162">
            <v>2699600</v>
          </cell>
          <cell r="AM162">
            <v>513200</v>
          </cell>
          <cell r="AN162">
            <v>262200</v>
          </cell>
          <cell r="AO162">
            <v>333400</v>
          </cell>
          <cell r="AY162">
            <v>730100</v>
          </cell>
        </row>
        <row r="163">
          <cell r="P163">
            <v>3958500</v>
          </cell>
          <cell r="AI163">
            <v>2691000</v>
          </cell>
          <cell r="AM163">
            <v>529400</v>
          </cell>
          <cell r="AN163">
            <v>258700</v>
          </cell>
          <cell r="AO163">
            <v>347000</v>
          </cell>
          <cell r="AY163">
            <v>738100</v>
          </cell>
        </row>
        <row r="165">
          <cell r="P165">
            <v>593400</v>
          </cell>
        </row>
        <row r="166">
          <cell r="P166">
            <v>0.25951375936651289</v>
          </cell>
        </row>
      </sheetData>
      <sheetData sheetId="17" refreshError="1">
        <row r="2">
          <cell r="A2">
            <v>35431</v>
          </cell>
        </row>
        <row r="3">
          <cell r="A3">
            <v>35462</v>
          </cell>
        </row>
        <row r="4">
          <cell r="A4">
            <v>35490</v>
          </cell>
        </row>
        <row r="5">
          <cell r="A5">
            <v>35521</v>
          </cell>
        </row>
        <row r="6">
          <cell r="A6">
            <v>35551</v>
          </cell>
        </row>
        <row r="7">
          <cell r="A7">
            <v>35582</v>
          </cell>
        </row>
        <row r="8">
          <cell r="A8">
            <v>35612</v>
          </cell>
        </row>
        <row r="9">
          <cell r="A9">
            <v>35643</v>
          </cell>
        </row>
        <row r="10">
          <cell r="A10">
            <v>35674</v>
          </cell>
        </row>
        <row r="11">
          <cell r="A11">
            <v>35704</v>
          </cell>
        </row>
        <row r="12">
          <cell r="A12">
            <v>35735</v>
          </cell>
        </row>
        <row r="13">
          <cell r="A13">
            <v>35765</v>
          </cell>
        </row>
        <row r="14">
          <cell r="A14">
            <v>35796</v>
          </cell>
        </row>
        <row r="15">
          <cell r="A15">
            <v>35827</v>
          </cell>
        </row>
        <row r="16">
          <cell r="A16">
            <v>35855</v>
          </cell>
        </row>
        <row r="17">
          <cell r="A17">
            <v>35886</v>
          </cell>
        </row>
        <row r="18">
          <cell r="A18">
            <v>35916</v>
          </cell>
        </row>
        <row r="19">
          <cell r="A19">
            <v>35947</v>
          </cell>
        </row>
        <row r="20">
          <cell r="A20">
            <v>35977</v>
          </cell>
        </row>
        <row r="21">
          <cell r="A21">
            <v>36008</v>
          </cell>
        </row>
        <row r="22">
          <cell r="A22">
            <v>36039</v>
          </cell>
        </row>
        <row r="23">
          <cell r="A23">
            <v>36069</v>
          </cell>
        </row>
        <row r="24">
          <cell r="A24">
            <v>36100</v>
          </cell>
        </row>
        <row r="25">
          <cell r="A25">
            <v>36130</v>
          </cell>
        </row>
        <row r="26">
          <cell r="A26">
            <v>36161</v>
          </cell>
        </row>
        <row r="27">
          <cell r="A27">
            <v>36192</v>
          </cell>
        </row>
        <row r="28">
          <cell r="A28">
            <v>36220</v>
          </cell>
        </row>
        <row r="29">
          <cell r="A29">
            <v>36251</v>
          </cell>
        </row>
        <row r="30">
          <cell r="A30">
            <v>36281</v>
          </cell>
        </row>
        <row r="31">
          <cell r="A31">
            <v>36312</v>
          </cell>
        </row>
        <row r="32">
          <cell r="A32">
            <v>36342</v>
          </cell>
        </row>
        <row r="33">
          <cell r="A33">
            <v>36373</v>
          </cell>
        </row>
        <row r="34">
          <cell r="A34">
            <v>36404</v>
          </cell>
        </row>
        <row r="35">
          <cell r="A35">
            <v>36434</v>
          </cell>
        </row>
        <row r="36">
          <cell r="A36">
            <v>36465</v>
          </cell>
        </row>
        <row r="37">
          <cell r="A37">
            <v>36495</v>
          </cell>
        </row>
        <row r="38">
          <cell r="A38">
            <v>36526</v>
          </cell>
        </row>
        <row r="39">
          <cell r="A39">
            <v>36557</v>
          </cell>
        </row>
        <row r="40">
          <cell r="A40">
            <v>36586</v>
          </cell>
        </row>
        <row r="41">
          <cell r="A41">
            <v>36617</v>
          </cell>
        </row>
        <row r="42">
          <cell r="A42">
            <v>36647</v>
          </cell>
        </row>
        <row r="43">
          <cell r="A43">
            <v>36678</v>
          </cell>
        </row>
        <row r="44">
          <cell r="A44">
            <v>36708</v>
          </cell>
        </row>
        <row r="45">
          <cell r="A45">
            <v>36739</v>
          </cell>
        </row>
        <row r="46">
          <cell r="A46">
            <v>36770</v>
          </cell>
        </row>
        <row r="47">
          <cell r="A47">
            <v>36800</v>
          </cell>
        </row>
        <row r="48">
          <cell r="A48">
            <v>36831</v>
          </cell>
        </row>
        <row r="49">
          <cell r="A49">
            <v>36861</v>
          </cell>
        </row>
        <row r="50">
          <cell r="A50">
            <v>36892</v>
          </cell>
        </row>
        <row r="51">
          <cell r="A51">
            <v>36923</v>
          </cell>
        </row>
        <row r="52">
          <cell r="A52">
            <v>36951</v>
          </cell>
        </row>
        <row r="53">
          <cell r="A53">
            <v>36982</v>
          </cell>
        </row>
        <row r="54">
          <cell r="A54">
            <v>37012</v>
          </cell>
        </row>
        <row r="55">
          <cell r="A55">
            <v>37043</v>
          </cell>
        </row>
        <row r="56">
          <cell r="A56">
            <v>37073</v>
          </cell>
        </row>
        <row r="57">
          <cell r="A57">
            <v>37104</v>
          </cell>
        </row>
        <row r="58">
          <cell r="A58">
            <v>37135</v>
          </cell>
        </row>
        <row r="59">
          <cell r="A59">
            <v>37165</v>
          </cell>
        </row>
        <row r="60">
          <cell r="A60">
            <v>37196</v>
          </cell>
        </row>
        <row r="61">
          <cell r="A61">
            <v>37226</v>
          </cell>
        </row>
        <row r="62">
          <cell r="A62">
            <v>37257</v>
          </cell>
        </row>
        <row r="63">
          <cell r="A63">
            <v>37288</v>
          </cell>
        </row>
        <row r="64">
          <cell r="A64">
            <v>37316</v>
          </cell>
        </row>
        <row r="65">
          <cell r="A65">
            <v>37347</v>
          </cell>
        </row>
        <row r="66">
          <cell r="A66">
            <v>37377</v>
          </cell>
        </row>
        <row r="67">
          <cell r="A67">
            <v>37408</v>
          </cell>
        </row>
        <row r="68">
          <cell r="A68">
            <v>37438</v>
          </cell>
        </row>
        <row r="69">
          <cell r="A69">
            <v>37469</v>
          </cell>
        </row>
        <row r="70">
          <cell r="A70">
            <v>37500</v>
          </cell>
        </row>
        <row r="71">
          <cell r="A71">
            <v>37530</v>
          </cell>
        </row>
        <row r="72">
          <cell r="A72">
            <v>37561</v>
          </cell>
        </row>
        <row r="73">
          <cell r="A73">
            <v>37591</v>
          </cell>
        </row>
        <row r="74">
          <cell r="A74">
            <v>37622</v>
          </cell>
        </row>
        <row r="75">
          <cell r="A75">
            <v>37653</v>
          </cell>
        </row>
        <row r="76">
          <cell r="A76">
            <v>37681</v>
          </cell>
        </row>
        <row r="77">
          <cell r="A77">
            <v>37712</v>
          </cell>
        </row>
        <row r="78">
          <cell r="A78">
            <v>37742</v>
          </cell>
        </row>
        <row r="79">
          <cell r="A79">
            <v>37773</v>
          </cell>
        </row>
        <row r="80">
          <cell r="A80">
            <v>37803</v>
          </cell>
        </row>
        <row r="81">
          <cell r="A81">
            <v>37834</v>
          </cell>
        </row>
        <row r="82">
          <cell r="A82">
            <v>37865</v>
          </cell>
        </row>
        <row r="83">
          <cell r="A83">
            <v>37895</v>
          </cell>
        </row>
        <row r="84">
          <cell r="A84">
            <v>37926</v>
          </cell>
        </row>
        <row r="85">
          <cell r="A85">
            <v>37956</v>
          </cell>
        </row>
        <row r="86">
          <cell r="A86">
            <v>37987</v>
          </cell>
        </row>
        <row r="87">
          <cell r="A87">
            <v>38018</v>
          </cell>
        </row>
        <row r="88">
          <cell r="A88">
            <v>38047</v>
          </cell>
        </row>
        <row r="89">
          <cell r="A89">
            <v>38078</v>
          </cell>
        </row>
        <row r="90">
          <cell r="A90">
            <v>38108</v>
          </cell>
        </row>
        <row r="91">
          <cell r="A91">
            <v>38139</v>
          </cell>
        </row>
        <row r="92">
          <cell r="A92">
            <v>38169</v>
          </cell>
        </row>
        <row r="93">
          <cell r="A93">
            <v>38200</v>
          </cell>
        </row>
        <row r="94">
          <cell r="A94">
            <v>38231</v>
          </cell>
        </row>
        <row r="95">
          <cell r="A95">
            <v>38261</v>
          </cell>
        </row>
        <row r="96">
          <cell r="A96">
            <v>38292</v>
          </cell>
        </row>
        <row r="97">
          <cell r="A97">
            <v>38322</v>
          </cell>
        </row>
        <row r="98">
          <cell r="A98">
            <v>38353</v>
          </cell>
        </row>
        <row r="99">
          <cell r="A99">
            <v>38384</v>
          </cell>
        </row>
        <row r="100">
          <cell r="A100">
            <v>38412</v>
          </cell>
        </row>
        <row r="101">
          <cell r="A101">
            <v>38443</v>
          </cell>
        </row>
        <row r="102">
          <cell r="A102">
            <v>38473</v>
          </cell>
        </row>
        <row r="103">
          <cell r="A103">
            <v>38504</v>
          </cell>
        </row>
        <row r="104">
          <cell r="A104">
            <v>38534</v>
          </cell>
        </row>
        <row r="105">
          <cell r="A105">
            <v>38565</v>
          </cell>
        </row>
        <row r="106">
          <cell r="A106">
            <v>38596</v>
          </cell>
        </row>
        <row r="107">
          <cell r="A107">
            <v>38626</v>
          </cell>
        </row>
        <row r="108">
          <cell r="A108">
            <v>38657</v>
          </cell>
        </row>
        <row r="109">
          <cell r="A109">
            <v>38687</v>
          </cell>
        </row>
        <row r="110">
          <cell r="A110">
            <v>38718</v>
          </cell>
        </row>
        <row r="111">
          <cell r="A111">
            <v>38749</v>
          </cell>
        </row>
        <row r="112">
          <cell r="A112">
            <v>38777</v>
          </cell>
        </row>
        <row r="113">
          <cell r="A113">
            <v>38808</v>
          </cell>
        </row>
        <row r="114">
          <cell r="A114">
            <v>38838</v>
          </cell>
        </row>
        <row r="115">
          <cell r="A115">
            <v>38869</v>
          </cell>
        </row>
        <row r="116">
          <cell r="A116">
            <v>38899</v>
          </cell>
        </row>
        <row r="117">
          <cell r="A117">
            <v>38930</v>
          </cell>
        </row>
        <row r="118">
          <cell r="A118">
            <v>38961</v>
          </cell>
        </row>
        <row r="119">
          <cell r="A119">
            <v>38991</v>
          </cell>
        </row>
        <row r="120">
          <cell r="A120">
            <v>39022</v>
          </cell>
        </row>
        <row r="121">
          <cell r="A121">
            <v>39052</v>
          </cell>
        </row>
        <row r="122">
          <cell r="A122">
            <v>39083</v>
          </cell>
        </row>
        <row r="123">
          <cell r="A123">
            <v>39114</v>
          </cell>
        </row>
        <row r="124">
          <cell r="A124">
            <v>39142</v>
          </cell>
        </row>
        <row r="125">
          <cell r="A125">
            <v>39173</v>
          </cell>
        </row>
        <row r="126">
          <cell r="A126">
            <v>39203</v>
          </cell>
        </row>
        <row r="127">
          <cell r="A127">
            <v>39234</v>
          </cell>
        </row>
        <row r="128">
          <cell r="A128">
            <v>39264</v>
          </cell>
        </row>
        <row r="129">
          <cell r="A129">
            <v>39295</v>
          </cell>
        </row>
        <row r="130">
          <cell r="A130">
            <v>39326</v>
          </cell>
        </row>
        <row r="131">
          <cell r="A131">
            <v>39356</v>
          </cell>
        </row>
        <row r="132">
          <cell r="A132">
            <v>39387</v>
          </cell>
        </row>
        <row r="133">
          <cell r="A133">
            <v>39417</v>
          </cell>
        </row>
        <row r="134">
          <cell r="A134">
            <v>39448</v>
          </cell>
        </row>
        <row r="135">
          <cell r="A135">
            <v>39479</v>
          </cell>
        </row>
        <row r="136">
          <cell r="A136">
            <v>39508</v>
          </cell>
        </row>
        <row r="137">
          <cell r="A137">
            <v>39539</v>
          </cell>
        </row>
        <row r="138">
          <cell r="A138">
            <v>39569</v>
          </cell>
        </row>
        <row r="139">
          <cell r="A139">
            <v>39600</v>
          </cell>
        </row>
        <row r="140">
          <cell r="A140">
            <v>39630</v>
          </cell>
        </row>
        <row r="141">
          <cell r="A141">
            <v>39661</v>
          </cell>
        </row>
        <row r="142">
          <cell r="A142">
            <v>39692</v>
          </cell>
        </row>
        <row r="143">
          <cell r="A143">
            <v>39722</v>
          </cell>
        </row>
        <row r="144">
          <cell r="A144">
            <v>39753</v>
          </cell>
        </row>
        <row r="145">
          <cell r="A145">
            <v>39783</v>
          </cell>
        </row>
        <row r="146">
          <cell r="A146">
            <v>39814</v>
          </cell>
        </row>
        <row r="147">
          <cell r="A147">
            <v>39845</v>
          </cell>
        </row>
        <row r="148">
          <cell r="A148">
            <v>39873</v>
          </cell>
        </row>
        <row r="149">
          <cell r="A149">
            <v>39904</v>
          </cell>
        </row>
        <row r="150">
          <cell r="A150">
            <v>39934</v>
          </cell>
        </row>
        <row r="151">
          <cell r="A151">
            <v>39965</v>
          </cell>
        </row>
        <row r="152">
          <cell r="A152">
            <v>39995</v>
          </cell>
        </row>
        <row r="153">
          <cell r="A153">
            <v>40026</v>
          </cell>
        </row>
        <row r="154">
          <cell r="A154">
            <v>40057</v>
          </cell>
        </row>
        <row r="155">
          <cell r="A155">
            <v>40087</v>
          </cell>
        </row>
        <row r="156">
          <cell r="A156">
            <v>40118</v>
          </cell>
        </row>
        <row r="157">
          <cell r="A157">
            <v>40148</v>
          </cell>
        </row>
        <row r="158">
          <cell r="A158">
            <v>40179</v>
          </cell>
        </row>
        <row r="159">
          <cell r="A159">
            <v>40210</v>
          </cell>
        </row>
        <row r="160">
          <cell r="A160">
            <v>40238</v>
          </cell>
        </row>
        <row r="161">
          <cell r="A161">
            <v>40269</v>
          </cell>
        </row>
        <row r="162">
          <cell r="A162">
            <v>40299</v>
          </cell>
        </row>
        <row r="163">
          <cell r="A163">
            <v>40330</v>
          </cell>
        </row>
        <row r="164">
          <cell r="A164">
            <v>40360</v>
          </cell>
        </row>
        <row r="165">
          <cell r="A165">
            <v>40391</v>
          </cell>
        </row>
        <row r="166">
          <cell r="A166">
            <v>40422</v>
          </cell>
        </row>
        <row r="167">
          <cell r="A167">
            <v>40452</v>
          </cell>
        </row>
        <row r="168">
          <cell r="A168">
            <v>40483</v>
          </cell>
        </row>
        <row r="169">
          <cell r="A169">
            <v>40513</v>
          </cell>
        </row>
      </sheetData>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Graphique1"/>
    </sheetNames>
    <sheetDataSet>
      <sheetData sheetId="0">
        <row r="6">
          <cell r="A6">
            <v>1996</v>
          </cell>
        </row>
        <row r="10">
          <cell r="A10">
            <v>1997</v>
          </cell>
        </row>
        <row r="14">
          <cell r="A14">
            <v>1998</v>
          </cell>
        </row>
        <row r="18">
          <cell r="A18">
            <v>1999</v>
          </cell>
        </row>
        <row r="22">
          <cell r="A22">
            <v>2000</v>
          </cell>
        </row>
        <row r="26">
          <cell r="A26">
            <v>2001</v>
          </cell>
        </row>
        <row r="30">
          <cell r="A30">
            <v>2002</v>
          </cell>
        </row>
        <row r="34">
          <cell r="A34">
            <v>2003</v>
          </cell>
        </row>
        <row r="38">
          <cell r="A38">
            <v>2004</v>
          </cell>
        </row>
        <row r="42">
          <cell r="A42">
            <v>2005</v>
          </cell>
        </row>
        <row r="46">
          <cell r="A46">
            <v>2006</v>
          </cell>
        </row>
        <row r="50">
          <cell r="A50">
            <v>2007</v>
          </cell>
        </row>
        <row r="54">
          <cell r="A54">
            <v>2008</v>
          </cell>
        </row>
        <row r="58">
          <cell r="A58">
            <v>2009</v>
          </cell>
        </row>
        <row r="62">
          <cell r="A62">
            <v>2010</v>
          </cell>
        </row>
        <row r="66">
          <cell r="A66">
            <v>2011</v>
          </cell>
        </row>
        <row r="70">
          <cell r="A70">
            <v>2012</v>
          </cell>
        </row>
        <row r="74">
          <cell r="A74">
            <v>2013</v>
          </cell>
        </row>
        <row r="78">
          <cell r="A78">
            <v>2014</v>
          </cell>
        </row>
        <row r="82">
          <cell r="A82">
            <v>2015</v>
          </cell>
        </row>
        <row r="86">
          <cell r="A86">
            <v>2016</v>
          </cell>
        </row>
        <row r="90">
          <cell r="A90">
            <v>2017</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Graphique2"/>
    </sheetNames>
    <sheetDataSet>
      <sheetData sheetId="0">
        <row r="5">
          <cell r="A5">
            <v>1996</v>
          </cell>
        </row>
        <row r="9">
          <cell r="A9">
            <v>1997</v>
          </cell>
        </row>
        <row r="13">
          <cell r="A13">
            <v>1998</v>
          </cell>
        </row>
        <row r="17">
          <cell r="A17">
            <v>1999</v>
          </cell>
        </row>
        <row r="21">
          <cell r="A21">
            <v>2000</v>
          </cell>
        </row>
        <row r="25">
          <cell r="A25">
            <v>2001</v>
          </cell>
        </row>
        <row r="29">
          <cell r="A29">
            <v>2002</v>
          </cell>
        </row>
        <row r="33">
          <cell r="A33">
            <v>2003</v>
          </cell>
        </row>
        <row r="37">
          <cell r="A37">
            <v>2004</v>
          </cell>
        </row>
        <row r="41">
          <cell r="A41">
            <v>2005</v>
          </cell>
        </row>
        <row r="45">
          <cell r="A45">
            <v>2006</v>
          </cell>
        </row>
        <row r="49">
          <cell r="A49">
            <v>2007</v>
          </cell>
        </row>
        <row r="53">
          <cell r="A53">
            <v>2008</v>
          </cell>
        </row>
        <row r="57">
          <cell r="A57">
            <v>2009</v>
          </cell>
        </row>
        <row r="61">
          <cell r="A61">
            <v>2010</v>
          </cell>
        </row>
        <row r="65">
          <cell r="A65">
            <v>2011</v>
          </cell>
        </row>
        <row r="69">
          <cell r="A69">
            <v>2012</v>
          </cell>
        </row>
        <row r="73">
          <cell r="A73">
            <v>2013</v>
          </cell>
        </row>
        <row r="77">
          <cell r="A77">
            <v>2014</v>
          </cell>
        </row>
        <row r="81">
          <cell r="A81">
            <v>2015</v>
          </cell>
        </row>
        <row r="85">
          <cell r="A85">
            <v>2016</v>
          </cell>
        </row>
        <row r="89">
          <cell r="A89">
            <v>2017</v>
          </cell>
        </row>
        <row r="93">
          <cell r="A93">
            <v>2018</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Graphique3"/>
    </sheetNames>
    <sheetDataSet>
      <sheetData sheetId="0">
        <row r="5">
          <cell r="A5">
            <v>1996</v>
          </cell>
          <cell r="L5">
            <v>634.20000000000005</v>
          </cell>
        </row>
        <row r="6">
          <cell r="L6">
            <v>662.4</v>
          </cell>
        </row>
        <row r="7">
          <cell r="L7">
            <v>716.8</v>
          </cell>
        </row>
        <row r="8">
          <cell r="L8">
            <v>730.7</v>
          </cell>
        </row>
        <row r="9">
          <cell r="A9">
            <v>1997</v>
          </cell>
          <cell r="L9">
            <v>761.9</v>
          </cell>
        </row>
        <row r="10">
          <cell r="L10">
            <v>800.3</v>
          </cell>
        </row>
        <row r="11">
          <cell r="L11">
            <v>856</v>
          </cell>
        </row>
        <row r="12">
          <cell r="L12">
            <v>879.4</v>
          </cell>
        </row>
        <row r="13">
          <cell r="A13">
            <v>1998</v>
          </cell>
          <cell r="L13">
            <v>913.8</v>
          </cell>
        </row>
        <row r="14">
          <cell r="L14">
            <v>934.5</v>
          </cell>
        </row>
        <row r="15">
          <cell r="L15">
            <v>946</v>
          </cell>
        </row>
        <row r="16">
          <cell r="L16">
            <v>962.1</v>
          </cell>
        </row>
        <row r="17">
          <cell r="A17">
            <v>1999</v>
          </cell>
          <cell r="L17">
            <v>981.1</v>
          </cell>
        </row>
        <row r="18">
          <cell r="L18">
            <v>1010.4</v>
          </cell>
        </row>
        <row r="19">
          <cell r="L19">
            <v>1036.4000000000001</v>
          </cell>
        </row>
        <row r="20">
          <cell r="L20">
            <v>1037.7</v>
          </cell>
        </row>
        <row r="21">
          <cell r="A21">
            <v>2000</v>
          </cell>
          <cell r="L21">
            <v>1022.7</v>
          </cell>
        </row>
        <row r="22">
          <cell r="L22">
            <v>996.2</v>
          </cell>
        </row>
        <row r="23">
          <cell r="L23">
            <v>998.9</v>
          </cell>
        </row>
        <row r="24">
          <cell r="L24">
            <v>1006.4</v>
          </cell>
        </row>
        <row r="25">
          <cell r="A25">
            <v>2001</v>
          </cell>
          <cell r="L25">
            <v>1013.6</v>
          </cell>
        </row>
        <row r="26">
          <cell r="L26">
            <v>1012.7</v>
          </cell>
        </row>
        <row r="27">
          <cell r="L27">
            <v>985.6</v>
          </cell>
        </row>
        <row r="28">
          <cell r="L28">
            <v>989</v>
          </cell>
        </row>
        <row r="29">
          <cell r="A29">
            <v>2002</v>
          </cell>
          <cell r="L29">
            <v>997.4</v>
          </cell>
        </row>
        <row r="30">
          <cell r="L30">
            <v>994.5</v>
          </cell>
        </row>
        <row r="31">
          <cell r="L31">
            <v>989.2</v>
          </cell>
        </row>
        <row r="32">
          <cell r="L32">
            <v>999.4</v>
          </cell>
        </row>
        <row r="33">
          <cell r="A33">
            <v>2003</v>
          </cell>
          <cell r="L33">
            <v>1010.5</v>
          </cell>
        </row>
        <row r="34">
          <cell r="L34">
            <v>1016.5</v>
          </cell>
        </row>
        <row r="35">
          <cell r="L35">
            <v>1031.5999999999999</v>
          </cell>
        </row>
        <row r="36">
          <cell r="L36">
            <v>1060.3</v>
          </cell>
        </row>
        <row r="37">
          <cell r="A37">
            <v>2004</v>
          </cell>
          <cell r="L37">
            <v>1078.9000000000001</v>
          </cell>
        </row>
        <row r="38">
          <cell r="L38">
            <v>1118.8</v>
          </cell>
        </row>
        <row r="39">
          <cell r="L39">
            <v>1145.5999999999999</v>
          </cell>
        </row>
        <row r="40">
          <cell r="L40">
            <v>1175.8</v>
          </cell>
        </row>
        <row r="41">
          <cell r="A41">
            <v>2005</v>
          </cell>
          <cell r="L41">
            <v>1191.3</v>
          </cell>
        </row>
        <row r="42">
          <cell r="L42">
            <v>1203.2</v>
          </cell>
        </row>
        <row r="43">
          <cell r="L43">
            <v>1213</v>
          </cell>
        </row>
        <row r="44">
          <cell r="L44">
            <v>1198.3</v>
          </cell>
        </row>
        <row r="45">
          <cell r="A45">
            <v>2006</v>
          </cell>
          <cell r="L45">
            <v>1180.8</v>
          </cell>
        </row>
        <row r="46">
          <cell r="L46">
            <v>1176</v>
          </cell>
        </row>
        <row r="47">
          <cell r="L47">
            <v>1162.9000000000001</v>
          </cell>
        </row>
        <row r="48">
          <cell r="L48">
            <v>1140.7</v>
          </cell>
        </row>
        <row r="49">
          <cell r="A49">
            <v>2007</v>
          </cell>
          <cell r="L49">
            <v>1132.5</v>
          </cell>
        </row>
        <row r="50">
          <cell r="L50">
            <v>1118.7</v>
          </cell>
        </row>
        <row r="51">
          <cell r="L51">
            <v>1100.5</v>
          </cell>
        </row>
        <row r="52">
          <cell r="L52">
            <v>1098</v>
          </cell>
        </row>
        <row r="53">
          <cell r="A53">
            <v>2008</v>
          </cell>
          <cell r="L53">
            <v>1108.5999999999999</v>
          </cell>
        </row>
        <row r="54">
          <cell r="L54">
            <v>1080.7</v>
          </cell>
        </row>
        <row r="55">
          <cell r="L55">
            <v>1062.5</v>
          </cell>
        </row>
        <row r="56">
          <cell r="L56">
            <v>1057.0999999999999</v>
          </cell>
        </row>
        <row r="57">
          <cell r="A57">
            <v>2009</v>
          </cell>
          <cell r="L57">
            <v>1056.0999999999999</v>
          </cell>
        </row>
        <row r="58">
          <cell r="L58">
            <v>1108.7</v>
          </cell>
        </row>
        <row r="59">
          <cell r="L59">
            <v>1163.8</v>
          </cell>
        </row>
        <row r="60">
          <cell r="L60">
            <v>1207.0999999999999</v>
          </cell>
        </row>
        <row r="61">
          <cell r="A61">
            <v>2010</v>
          </cell>
          <cell r="L61">
            <v>1242.9000000000001</v>
          </cell>
        </row>
        <row r="62">
          <cell r="L62">
            <v>1277.9000000000001</v>
          </cell>
        </row>
        <row r="63">
          <cell r="L63">
            <v>1311.8</v>
          </cell>
        </row>
        <row r="64">
          <cell r="L64">
            <v>1345.3</v>
          </cell>
        </row>
        <row r="65">
          <cell r="A65">
            <v>2011</v>
          </cell>
          <cell r="L65">
            <v>1377.9</v>
          </cell>
        </row>
        <row r="66">
          <cell r="L66">
            <v>1406.9</v>
          </cell>
        </row>
        <row r="67">
          <cell r="L67">
            <v>1414.2</v>
          </cell>
        </row>
        <row r="68">
          <cell r="L68">
            <v>1426.7</v>
          </cell>
        </row>
        <row r="69">
          <cell r="A69">
            <v>2012</v>
          </cell>
          <cell r="L69">
            <v>1445</v>
          </cell>
        </row>
        <row r="70">
          <cell r="L70">
            <v>1472.8</v>
          </cell>
        </row>
        <row r="71">
          <cell r="L71">
            <v>1498.5</v>
          </cell>
        </row>
        <row r="72">
          <cell r="L72">
            <v>1522.1</v>
          </cell>
        </row>
        <row r="73">
          <cell r="A73">
            <v>2013</v>
          </cell>
          <cell r="L73">
            <v>1551.3</v>
          </cell>
        </row>
        <row r="74">
          <cell r="L74">
            <v>1566.4</v>
          </cell>
        </row>
        <row r="75">
          <cell r="L75">
            <v>1587.3</v>
          </cell>
        </row>
        <row r="76">
          <cell r="L76">
            <v>1631</v>
          </cell>
        </row>
        <row r="77">
          <cell r="A77">
            <v>2014</v>
          </cell>
          <cell r="L77">
            <v>1642.3</v>
          </cell>
        </row>
        <row r="78">
          <cell r="L78">
            <v>1670.6</v>
          </cell>
        </row>
        <row r="79">
          <cell r="L79">
            <v>1701.3</v>
          </cell>
        </row>
        <row r="80">
          <cell r="L80">
            <v>1746.3</v>
          </cell>
        </row>
        <row r="81">
          <cell r="A81">
            <v>2015</v>
          </cell>
          <cell r="L81">
            <v>1806</v>
          </cell>
        </row>
        <row r="82">
          <cell r="L82">
            <v>1875.1</v>
          </cell>
        </row>
        <row r="83">
          <cell r="L83">
            <v>1900</v>
          </cell>
        </row>
        <row r="84">
          <cell r="L84">
            <v>1916.8</v>
          </cell>
        </row>
        <row r="85">
          <cell r="A85">
            <v>2016</v>
          </cell>
          <cell r="L85">
            <v>1944.1</v>
          </cell>
        </row>
        <row r="86">
          <cell r="L86">
            <v>1950.5</v>
          </cell>
        </row>
        <row r="87">
          <cell r="L87">
            <v>2004.6</v>
          </cell>
        </row>
        <row r="88">
          <cell r="L88">
            <v>2044.9</v>
          </cell>
        </row>
        <row r="89">
          <cell r="A89">
            <v>2017</v>
          </cell>
          <cell r="L89">
            <v>2066.4</v>
          </cell>
        </row>
        <row r="90">
          <cell r="L90">
            <v>2112.1999999999998</v>
          </cell>
        </row>
        <row r="91">
          <cell r="L91">
            <v>2164.1</v>
          </cell>
        </row>
        <row r="92">
          <cell r="L92">
            <v>2203.5</v>
          </cell>
        </row>
        <row r="93">
          <cell r="L93">
            <v>2231.6999999999998</v>
          </cell>
        </row>
        <row r="94">
          <cell r="L94">
            <v>2239.5</v>
          </cell>
        </row>
        <row r="95">
          <cell r="L95">
            <v>2245.1999999999998</v>
          </cell>
        </row>
        <row r="96">
          <cell r="L96">
            <v>2242.3000000000002</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 3"/>
      <sheetName val="Tableau 4"/>
      <sheetName val="Tableau 5"/>
      <sheetName val="Tableau A1"/>
      <sheetName val="Graphique 1"/>
      <sheetName val="Données graph1"/>
      <sheetName val="Graphique 2"/>
      <sheetName val="Données graph2"/>
      <sheetName val="Graphique 3"/>
      <sheetName val="Données graph3"/>
      <sheetName val="Graphique 4"/>
      <sheetName val="Données graph4"/>
      <sheetName val="Graphique 5"/>
      <sheetName val="Données graph5"/>
      <sheetName val="Graphique 6"/>
      <sheetName val="Données graph6"/>
      <sheetName val="Graphique 7"/>
      <sheetName val="Données graph7"/>
      <sheetName val="Graphique 8"/>
      <sheetName val="Données graph8"/>
      <sheetName val="Graphique 9"/>
      <sheetName val="Données graph9"/>
      <sheetName val="Graphique A1"/>
      <sheetName val="Données graphA1"/>
      <sheetName val="Graphique A2"/>
      <sheetName val="Données graphA2"/>
      <sheetName val="Graphique A3"/>
      <sheetName val="Données graph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B2" t="str">
            <v>Hommes en catégorie A</v>
          </cell>
          <cell r="C2" t="str">
            <v>Femmes en catégorie A</v>
          </cell>
        </row>
        <row r="4">
          <cell r="B4">
            <v>1514.367</v>
          </cell>
          <cell r="C4">
            <v>1360.2</v>
          </cell>
          <cell r="D4">
            <v>2010</v>
          </cell>
        </row>
        <row r="5">
          <cell r="B5">
            <v>1517.2670000000001</v>
          </cell>
          <cell r="C5">
            <v>1380.567</v>
          </cell>
        </row>
        <row r="6">
          <cell r="B6">
            <v>1515.9</v>
          </cell>
          <cell r="C6">
            <v>1390.5</v>
          </cell>
        </row>
        <row r="7">
          <cell r="B7">
            <v>1507</v>
          </cell>
          <cell r="C7">
            <v>1402.9</v>
          </cell>
        </row>
        <row r="8">
          <cell r="B8">
            <v>1499.8330000000001</v>
          </cell>
          <cell r="C8">
            <v>1425.0329999999999</v>
          </cell>
          <cell r="D8">
            <v>2011</v>
          </cell>
        </row>
        <row r="9">
          <cell r="B9">
            <v>1501.7670000000001</v>
          </cell>
          <cell r="C9">
            <v>1436.067</v>
          </cell>
        </row>
        <row r="10">
          <cell r="B10">
            <v>1526.0329999999999</v>
          </cell>
          <cell r="C10">
            <v>1467.4670000000001</v>
          </cell>
        </row>
        <row r="11">
          <cell r="B11">
            <v>1555.367</v>
          </cell>
          <cell r="C11">
            <v>1497.867</v>
          </cell>
        </row>
        <row r="12">
          <cell r="B12">
            <v>1592.1669999999999</v>
          </cell>
          <cell r="C12">
            <v>1519.2329999999999</v>
          </cell>
          <cell r="D12">
            <v>2012</v>
          </cell>
        </row>
        <row r="13">
          <cell r="B13">
            <v>1619.7329999999999</v>
          </cell>
          <cell r="C13">
            <v>1537.8330000000001</v>
          </cell>
        </row>
        <row r="14">
          <cell r="B14">
            <v>1678.1669999999999</v>
          </cell>
          <cell r="C14">
            <v>1580</v>
          </cell>
        </row>
        <row r="15">
          <cell r="B15">
            <v>1738.7</v>
          </cell>
          <cell r="C15">
            <v>1622.6669999999999</v>
          </cell>
        </row>
        <row r="16">
          <cell r="B16">
            <v>1791.1</v>
          </cell>
          <cell r="C16">
            <v>1659.7670000000001</v>
          </cell>
          <cell r="D16">
            <v>2013</v>
          </cell>
        </row>
        <row r="17">
          <cell r="B17">
            <v>1824.433</v>
          </cell>
          <cell r="C17">
            <v>1691.9</v>
          </cell>
        </row>
        <row r="18">
          <cell r="B18">
            <v>1831.4670000000001</v>
          </cell>
          <cell r="C18">
            <v>1694.9670000000001</v>
          </cell>
        </row>
        <row r="19">
          <cell r="B19">
            <v>1848.2</v>
          </cell>
          <cell r="C19">
            <v>1702.9</v>
          </cell>
        </row>
        <row r="20">
          <cell r="B20">
            <v>1878.2</v>
          </cell>
          <cell r="C20">
            <v>1721.567</v>
          </cell>
          <cell r="D20">
            <v>2014</v>
          </cell>
        </row>
        <row r="21">
          <cell r="B21">
            <v>1904.5329999999999</v>
          </cell>
          <cell r="C21">
            <v>1737.6</v>
          </cell>
        </row>
        <row r="22">
          <cell r="B22">
            <v>1928.2329999999999</v>
          </cell>
          <cell r="C22">
            <v>1752.7</v>
          </cell>
        </row>
        <row r="23">
          <cell r="B23">
            <v>1961.0329999999999</v>
          </cell>
          <cell r="C23">
            <v>1774.133</v>
          </cell>
        </row>
        <row r="24">
          <cell r="B24">
            <v>1977.3330000000001</v>
          </cell>
          <cell r="C24">
            <v>1789.1</v>
          </cell>
          <cell r="D24">
            <v>2015</v>
          </cell>
        </row>
        <row r="25">
          <cell r="B25">
            <v>2000.433</v>
          </cell>
          <cell r="C25">
            <v>1811.933</v>
          </cell>
        </row>
        <row r="26">
          <cell r="B26">
            <v>1993.5</v>
          </cell>
          <cell r="C26">
            <v>1815.4670000000001</v>
          </cell>
        </row>
        <row r="27">
          <cell r="B27">
            <v>2004.6669999999999</v>
          </cell>
          <cell r="C27">
            <v>1833.367</v>
          </cell>
        </row>
        <row r="28">
          <cell r="B28">
            <v>1993.1669999999999</v>
          </cell>
          <cell r="C28">
            <v>1830.567</v>
          </cell>
          <cell r="D28">
            <v>2016</v>
          </cell>
        </row>
        <row r="29">
          <cell r="B29">
            <v>1971.5329999999999</v>
          </cell>
          <cell r="C29">
            <v>1807.1669999999999</v>
          </cell>
        </row>
        <row r="30">
          <cell r="B30">
            <v>1956.8</v>
          </cell>
          <cell r="C30">
            <v>1804.7</v>
          </cell>
        </row>
        <row r="31">
          <cell r="B31">
            <v>1932.1669999999999</v>
          </cell>
          <cell r="C31">
            <v>1792.433</v>
          </cell>
        </row>
        <row r="32">
          <cell r="B32">
            <v>1934.7670000000001</v>
          </cell>
          <cell r="C32">
            <v>1812.433</v>
          </cell>
          <cell r="D32">
            <v>2017</v>
          </cell>
        </row>
        <row r="33">
          <cell r="B33">
            <v>1923.4</v>
          </cell>
          <cell r="C33">
            <v>1820.867</v>
          </cell>
        </row>
        <row r="34">
          <cell r="B34">
            <v>1917.1669999999999</v>
          </cell>
          <cell r="C34">
            <v>1831.5</v>
          </cell>
        </row>
        <row r="35">
          <cell r="B35">
            <v>1893.9670000000001</v>
          </cell>
          <cell r="C35">
            <v>1831.2</v>
          </cell>
        </row>
        <row r="36">
          <cell r="B36">
            <v>1874.4670000000001</v>
          </cell>
          <cell r="C36">
            <v>1830.433</v>
          </cell>
          <cell r="D36">
            <v>2018</v>
          </cell>
        </row>
        <row r="37">
          <cell r="B37">
            <v>1872.4670000000001</v>
          </cell>
          <cell r="C37">
            <v>1832.0329999999999</v>
          </cell>
        </row>
        <row r="38">
          <cell r="B38">
            <v>1877.3</v>
          </cell>
          <cell r="C38">
            <v>1830.067</v>
          </cell>
        </row>
        <row r="39">
          <cell r="B39">
            <v>1855.3</v>
          </cell>
          <cell r="C39">
            <v>1819.133</v>
          </cell>
        </row>
      </sheetData>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contrib H (A2)"/>
      <sheetName val="Données graphA2"/>
      <sheetName val="Graph contrib F (A3)"/>
      <sheetName val="Données graphA3"/>
      <sheetName val="Graph2 F (2010-2018)"/>
      <sheetName val="Données graph2"/>
      <sheetName val="Données graph2b"/>
      <sheetName val="Graph3 H (2010-2018)"/>
      <sheetName val="Données graph3"/>
      <sheetName val="Graph3b H (2015-2018)"/>
      <sheetName val="Données graph3b"/>
      <sheetName val="séries CVS-CJO Ensemble"/>
      <sheetName val="séries CVS-CJO Hommes"/>
      <sheetName val="séries CVS-CJO Femmes"/>
      <sheetName val="Evolutions"/>
      <sheetName val="Contributions"/>
      <sheetName val="Structures par métier"/>
      <sheetName val="Part H-F par métier"/>
      <sheetName val="Calculs"/>
      <sheetName val="Tableau"/>
    </sheetNames>
    <sheetDataSet>
      <sheetData sheetId="0" refreshError="1"/>
      <sheetData sheetId="1"/>
      <sheetData sheetId="2" refreshError="1"/>
      <sheetData sheetId="3"/>
      <sheetData sheetId="4" refreshError="1"/>
      <sheetData sheetId="5"/>
      <sheetData sheetId="6"/>
      <sheetData sheetId="7" refreshError="1"/>
      <sheetData sheetId="8"/>
      <sheetData sheetId="9" refreshError="1"/>
      <sheetData sheetId="10"/>
      <sheetData sheetId="11"/>
      <sheetData sheetId="12">
        <row r="3">
          <cell r="P3">
            <v>1514367</v>
          </cell>
        </row>
        <row r="4">
          <cell r="P4">
            <v>1517267</v>
          </cell>
        </row>
        <row r="5">
          <cell r="P5">
            <v>1515900</v>
          </cell>
        </row>
        <row r="6">
          <cell r="P6">
            <v>1507000</v>
          </cell>
        </row>
        <row r="7">
          <cell r="P7">
            <v>1499833</v>
          </cell>
        </row>
        <row r="8">
          <cell r="P8">
            <v>1501767</v>
          </cell>
        </row>
        <row r="9">
          <cell r="P9">
            <v>1526033</v>
          </cell>
        </row>
        <row r="10">
          <cell r="P10">
            <v>1555367</v>
          </cell>
        </row>
        <row r="11">
          <cell r="P11">
            <v>1592167</v>
          </cell>
        </row>
        <row r="12">
          <cell r="P12">
            <v>1619733</v>
          </cell>
        </row>
        <row r="13">
          <cell r="P13">
            <v>1678167</v>
          </cell>
        </row>
        <row r="14">
          <cell r="P14">
            <v>1738700</v>
          </cell>
        </row>
        <row r="15">
          <cell r="P15">
            <v>1791100</v>
          </cell>
        </row>
        <row r="16">
          <cell r="P16">
            <v>1824433</v>
          </cell>
        </row>
        <row r="17">
          <cell r="P17">
            <v>1831467</v>
          </cell>
        </row>
        <row r="18">
          <cell r="P18">
            <v>1848200</v>
          </cell>
        </row>
        <row r="19">
          <cell r="P19">
            <v>1878200</v>
          </cell>
        </row>
        <row r="20">
          <cell r="P20">
            <v>1904533</v>
          </cell>
        </row>
        <row r="21">
          <cell r="P21">
            <v>1928233</v>
          </cell>
        </row>
        <row r="22">
          <cell r="P22">
            <v>1961033</v>
          </cell>
        </row>
        <row r="23">
          <cell r="P23">
            <v>1977333</v>
          </cell>
        </row>
        <row r="24">
          <cell r="P24">
            <v>2000433</v>
          </cell>
        </row>
        <row r="25">
          <cell r="P25">
            <v>1993500</v>
          </cell>
        </row>
        <row r="26">
          <cell r="P26">
            <v>2004667</v>
          </cell>
        </row>
        <row r="27">
          <cell r="P27">
            <v>1993167</v>
          </cell>
        </row>
        <row r="28">
          <cell r="P28">
            <v>1971533</v>
          </cell>
        </row>
        <row r="29">
          <cell r="P29">
            <v>1956800</v>
          </cell>
        </row>
        <row r="30">
          <cell r="P30">
            <v>1932167</v>
          </cell>
        </row>
        <row r="31">
          <cell r="P31">
            <v>1934767</v>
          </cell>
        </row>
        <row r="32">
          <cell r="P32">
            <v>1923400</v>
          </cell>
        </row>
        <row r="33">
          <cell r="P33">
            <v>1917167</v>
          </cell>
        </row>
        <row r="34">
          <cell r="P34">
            <v>1893967</v>
          </cell>
        </row>
        <row r="35">
          <cell r="P35">
            <v>1874467</v>
          </cell>
        </row>
        <row r="36">
          <cell r="P36">
            <v>1872467</v>
          </cell>
        </row>
        <row r="37">
          <cell r="P37">
            <v>1877300</v>
          </cell>
        </row>
        <row r="38">
          <cell r="P38">
            <v>1855300</v>
          </cell>
        </row>
      </sheetData>
      <sheetData sheetId="13">
        <row r="3">
          <cell r="P3">
            <v>1360200</v>
          </cell>
        </row>
        <row r="4">
          <cell r="P4">
            <v>1380567</v>
          </cell>
        </row>
        <row r="5">
          <cell r="P5">
            <v>1390500</v>
          </cell>
        </row>
        <row r="6">
          <cell r="P6">
            <v>1402900</v>
          </cell>
        </row>
        <row r="7">
          <cell r="P7">
            <v>1425033</v>
          </cell>
        </row>
        <row r="8">
          <cell r="P8">
            <v>1436067</v>
          </cell>
        </row>
        <row r="9">
          <cell r="P9">
            <v>1467467</v>
          </cell>
        </row>
        <row r="10">
          <cell r="P10">
            <v>1497867</v>
          </cell>
        </row>
        <row r="11">
          <cell r="P11">
            <v>1519233</v>
          </cell>
        </row>
        <row r="12">
          <cell r="P12">
            <v>1537833</v>
          </cell>
        </row>
        <row r="13">
          <cell r="P13">
            <v>1580000</v>
          </cell>
        </row>
        <row r="14">
          <cell r="P14">
            <v>1622667</v>
          </cell>
        </row>
        <row r="15">
          <cell r="P15">
            <v>1659767</v>
          </cell>
        </row>
        <row r="16">
          <cell r="P16">
            <v>1691900</v>
          </cell>
        </row>
        <row r="17">
          <cell r="P17">
            <v>1694967</v>
          </cell>
        </row>
        <row r="18">
          <cell r="P18">
            <v>1702900</v>
          </cell>
        </row>
        <row r="19">
          <cell r="P19">
            <v>1721567</v>
          </cell>
        </row>
        <row r="20">
          <cell r="P20">
            <v>1737600</v>
          </cell>
        </row>
        <row r="21">
          <cell r="P21">
            <v>1752700</v>
          </cell>
        </row>
        <row r="22">
          <cell r="P22">
            <v>1774133</v>
          </cell>
        </row>
        <row r="23">
          <cell r="P23">
            <v>1789100</v>
          </cell>
        </row>
        <row r="24">
          <cell r="P24">
            <v>1811933</v>
          </cell>
        </row>
        <row r="25">
          <cell r="P25">
            <v>1815467</v>
          </cell>
        </row>
        <row r="26">
          <cell r="P26">
            <v>1833367</v>
          </cell>
        </row>
        <row r="27">
          <cell r="P27">
            <v>1830567</v>
          </cell>
        </row>
        <row r="28">
          <cell r="P28">
            <v>1807167</v>
          </cell>
        </row>
        <row r="29">
          <cell r="P29">
            <v>1804700</v>
          </cell>
        </row>
        <row r="30">
          <cell r="P30">
            <v>1792433</v>
          </cell>
        </row>
        <row r="31">
          <cell r="P31">
            <v>1812433</v>
          </cell>
        </row>
        <row r="32">
          <cell r="P32">
            <v>1820867</v>
          </cell>
        </row>
        <row r="33">
          <cell r="P33">
            <v>1831500</v>
          </cell>
        </row>
        <row r="34">
          <cell r="P34">
            <v>1831200</v>
          </cell>
        </row>
        <row r="35">
          <cell r="P35">
            <v>1830433</v>
          </cell>
        </row>
        <row r="36">
          <cell r="P36">
            <v>1832033</v>
          </cell>
        </row>
        <row r="37">
          <cell r="P37">
            <v>1830067</v>
          </cell>
        </row>
        <row r="38">
          <cell r="P38">
            <v>1819133</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etudes-et-syntheses/dares-analyses-dares-indicateurs-dares-resultats/article/les-evolutions-des-demandeurs-d-emploi-inscrits-a-pole-emploi-en-2016"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5"/>
  <sheetViews>
    <sheetView tabSelected="1" workbookViewId="0">
      <selection activeCell="N39" sqref="N39"/>
    </sheetView>
  </sheetViews>
  <sheetFormatPr baseColWidth="10" defaultRowHeight="15" x14ac:dyDescent="0.25"/>
  <sheetData>
    <row r="1" spans="1:12" ht="52.5" customHeight="1" x14ac:dyDescent="0.25">
      <c r="A1" s="254" t="s">
        <v>232</v>
      </c>
      <c r="B1" s="255"/>
      <c r="C1" s="255"/>
      <c r="D1" s="255"/>
      <c r="E1" s="255"/>
      <c r="F1" s="255"/>
      <c r="G1" s="255"/>
      <c r="H1" s="255"/>
      <c r="I1" s="255"/>
      <c r="J1" s="255"/>
      <c r="K1" s="255"/>
      <c r="L1" s="256"/>
    </row>
    <row r="2" spans="1:12" x14ac:dyDescent="0.25">
      <c r="A2" s="230" t="s">
        <v>0</v>
      </c>
      <c r="B2" s="231"/>
      <c r="C2" s="231"/>
      <c r="D2" s="231"/>
      <c r="E2" s="231"/>
      <c r="F2" s="231"/>
      <c r="G2" s="231"/>
      <c r="H2" s="231"/>
      <c r="I2" s="231"/>
      <c r="J2" s="231"/>
      <c r="K2" s="231"/>
      <c r="L2" s="232"/>
    </row>
    <row r="3" spans="1:12" x14ac:dyDescent="0.25">
      <c r="A3" s="257" t="s">
        <v>91</v>
      </c>
      <c r="B3" s="258"/>
      <c r="C3" s="258"/>
      <c r="D3" s="258"/>
      <c r="E3" s="258"/>
      <c r="F3" s="258"/>
      <c r="G3" s="258"/>
      <c r="H3" s="258"/>
      <c r="I3" s="258"/>
      <c r="J3" s="258"/>
      <c r="K3" s="258"/>
      <c r="L3" s="259"/>
    </row>
    <row r="4" spans="1:12" x14ac:dyDescent="0.25">
      <c r="A4" s="245" t="s">
        <v>76</v>
      </c>
      <c r="B4" s="246"/>
      <c r="C4" s="246"/>
      <c r="D4" s="246"/>
      <c r="E4" s="246"/>
      <c r="F4" s="246"/>
      <c r="G4" s="246"/>
      <c r="H4" s="246"/>
      <c r="I4" s="246"/>
      <c r="J4" s="246"/>
      <c r="K4" s="246"/>
      <c r="L4" s="247"/>
    </row>
    <row r="5" spans="1:12" x14ac:dyDescent="0.25">
      <c r="A5" s="245" t="s">
        <v>77</v>
      </c>
      <c r="B5" s="246"/>
      <c r="C5" s="246"/>
      <c r="D5" s="246"/>
      <c r="E5" s="246"/>
      <c r="F5" s="246"/>
      <c r="G5" s="246"/>
      <c r="H5" s="246"/>
      <c r="I5" s="246"/>
      <c r="J5" s="246"/>
      <c r="K5" s="246"/>
      <c r="L5" s="247"/>
    </row>
    <row r="6" spans="1:12" x14ac:dyDescent="0.25">
      <c r="A6" s="242" t="s">
        <v>1</v>
      </c>
      <c r="B6" s="243"/>
      <c r="C6" s="243"/>
      <c r="D6" s="243"/>
      <c r="E6" s="243"/>
      <c r="F6" s="243"/>
      <c r="G6" s="243"/>
      <c r="H6" s="243"/>
      <c r="I6" s="243"/>
      <c r="J6" s="243"/>
      <c r="K6" s="243"/>
      <c r="L6" s="244"/>
    </row>
    <row r="7" spans="1:12" ht="24.75" customHeight="1" x14ac:dyDescent="0.25">
      <c r="A7" s="233" t="s">
        <v>89</v>
      </c>
      <c r="B7" s="234"/>
      <c r="C7" s="234"/>
      <c r="D7" s="234"/>
      <c r="E7" s="234"/>
      <c r="F7" s="234"/>
      <c r="G7" s="234"/>
      <c r="H7" s="234"/>
      <c r="I7" s="234"/>
      <c r="J7" s="234"/>
      <c r="K7" s="234"/>
      <c r="L7" s="235"/>
    </row>
    <row r="8" spans="1:12" x14ac:dyDescent="0.25">
      <c r="A8" s="242" t="s">
        <v>2</v>
      </c>
      <c r="B8" s="243"/>
      <c r="C8" s="243"/>
      <c r="D8" s="243"/>
      <c r="E8" s="243"/>
      <c r="F8" s="243"/>
      <c r="G8" s="243"/>
      <c r="H8" s="243"/>
      <c r="I8" s="243"/>
      <c r="J8" s="243"/>
      <c r="K8" s="243"/>
      <c r="L8" s="244"/>
    </row>
    <row r="9" spans="1:12" ht="21" customHeight="1" x14ac:dyDescent="0.25">
      <c r="A9" s="245" t="s">
        <v>78</v>
      </c>
      <c r="B9" s="246"/>
      <c r="C9" s="246"/>
      <c r="D9" s="246"/>
      <c r="E9" s="246"/>
      <c r="F9" s="246"/>
      <c r="G9" s="246"/>
      <c r="H9" s="246"/>
      <c r="I9" s="246"/>
      <c r="J9" s="246"/>
      <c r="K9" s="246"/>
      <c r="L9" s="247"/>
    </row>
    <row r="10" spans="1:12" x14ac:dyDescent="0.25">
      <c r="A10" s="224" t="s">
        <v>3</v>
      </c>
      <c r="B10" s="225"/>
      <c r="C10" s="225"/>
      <c r="D10" s="225"/>
      <c r="E10" s="225"/>
      <c r="F10" s="225"/>
      <c r="G10" s="225"/>
      <c r="H10" s="225"/>
      <c r="I10" s="225"/>
      <c r="J10" s="225"/>
      <c r="K10" s="225"/>
      <c r="L10" s="226"/>
    </row>
    <row r="11" spans="1:12" ht="12.75" customHeight="1" x14ac:dyDescent="0.25">
      <c r="A11" s="236"/>
      <c r="B11" s="237"/>
      <c r="C11" s="237"/>
      <c r="D11" s="237"/>
      <c r="E11" s="237"/>
      <c r="F11" s="237"/>
      <c r="G11" s="237"/>
      <c r="H11" s="237"/>
      <c r="I11" s="237"/>
      <c r="J11" s="237"/>
      <c r="K11" s="237"/>
      <c r="L11" s="238"/>
    </row>
    <row r="12" spans="1:12" ht="15" customHeight="1" x14ac:dyDescent="0.25">
      <c r="A12" s="221" t="s">
        <v>224</v>
      </c>
      <c r="B12" s="222"/>
      <c r="C12" s="222"/>
      <c r="D12" s="222"/>
      <c r="E12" s="222"/>
      <c r="F12" s="222"/>
      <c r="G12" s="222"/>
      <c r="H12" s="222"/>
      <c r="I12" s="222"/>
      <c r="J12" s="222"/>
      <c r="K12" s="222"/>
      <c r="L12" s="223"/>
    </row>
    <row r="13" spans="1:12" ht="12" customHeight="1" x14ac:dyDescent="0.25">
      <c r="A13" s="218"/>
      <c r="B13" s="219"/>
      <c r="C13" s="219"/>
      <c r="D13" s="219"/>
      <c r="E13" s="219"/>
      <c r="F13" s="219"/>
      <c r="G13" s="219"/>
      <c r="H13" s="219"/>
      <c r="I13" s="219"/>
      <c r="J13" s="219"/>
      <c r="K13" s="219"/>
      <c r="L13" s="220"/>
    </row>
    <row r="14" spans="1:12" ht="15" customHeight="1" x14ac:dyDescent="0.25">
      <c r="A14" s="221" t="s">
        <v>80</v>
      </c>
      <c r="B14" s="222"/>
      <c r="C14" s="222"/>
      <c r="D14" s="222"/>
      <c r="E14" s="222"/>
      <c r="F14" s="222"/>
      <c r="G14" s="222"/>
      <c r="H14" s="222"/>
      <c r="I14" s="222"/>
      <c r="J14" s="222"/>
      <c r="K14" s="222"/>
      <c r="L14" s="223"/>
    </row>
    <row r="15" spans="1:12" ht="12" customHeight="1" x14ac:dyDescent="0.25">
      <c r="A15" s="218"/>
      <c r="B15" s="219"/>
      <c r="C15" s="219"/>
      <c r="D15" s="219"/>
      <c r="E15" s="219"/>
      <c r="F15" s="219"/>
      <c r="G15" s="219"/>
      <c r="H15" s="219"/>
      <c r="I15" s="219"/>
      <c r="J15" s="219"/>
      <c r="K15" s="219"/>
      <c r="L15" s="220"/>
    </row>
    <row r="16" spans="1:12" ht="15" customHeight="1" x14ac:dyDescent="0.25">
      <c r="A16" s="221" t="s">
        <v>81</v>
      </c>
      <c r="B16" s="222"/>
      <c r="C16" s="222"/>
      <c r="D16" s="222"/>
      <c r="E16" s="222"/>
      <c r="F16" s="222"/>
      <c r="G16" s="222"/>
      <c r="H16" s="222"/>
      <c r="I16" s="222"/>
      <c r="J16" s="222"/>
      <c r="K16" s="222"/>
      <c r="L16" s="223"/>
    </row>
    <row r="17" spans="1:12" ht="11.25" customHeight="1" x14ac:dyDescent="0.25">
      <c r="A17" s="218"/>
      <c r="B17" s="219"/>
      <c r="C17" s="219"/>
      <c r="D17" s="219"/>
      <c r="E17" s="219"/>
      <c r="F17" s="219"/>
      <c r="G17" s="219"/>
      <c r="H17" s="219"/>
      <c r="I17" s="219"/>
      <c r="J17" s="219"/>
      <c r="K17" s="219"/>
      <c r="L17" s="220"/>
    </row>
    <row r="18" spans="1:12" ht="15" customHeight="1" x14ac:dyDescent="0.25">
      <c r="A18" s="221" t="s">
        <v>230</v>
      </c>
      <c r="B18" s="222"/>
      <c r="C18" s="222"/>
      <c r="D18" s="222"/>
      <c r="E18" s="222"/>
      <c r="F18" s="222"/>
      <c r="G18" s="222"/>
      <c r="H18" s="222"/>
      <c r="I18" s="222"/>
      <c r="J18" s="222"/>
      <c r="K18" s="222"/>
      <c r="L18" s="223"/>
    </row>
    <row r="19" spans="1:12" ht="12" customHeight="1" x14ac:dyDescent="0.25">
      <c r="A19" s="218"/>
      <c r="B19" s="219"/>
      <c r="C19" s="219"/>
      <c r="D19" s="219"/>
      <c r="E19" s="219"/>
      <c r="F19" s="219"/>
      <c r="G19" s="219"/>
      <c r="H19" s="219"/>
      <c r="I19" s="219"/>
      <c r="J19" s="219"/>
      <c r="K19" s="219"/>
      <c r="L19" s="220"/>
    </row>
    <row r="20" spans="1:12" ht="15" customHeight="1" x14ac:dyDescent="0.25">
      <c r="A20" s="221" t="s">
        <v>82</v>
      </c>
      <c r="B20" s="222"/>
      <c r="C20" s="222"/>
      <c r="D20" s="222"/>
      <c r="E20" s="222"/>
      <c r="F20" s="222"/>
      <c r="G20" s="222"/>
      <c r="H20" s="222"/>
      <c r="I20" s="222"/>
      <c r="J20" s="222"/>
      <c r="K20" s="222"/>
      <c r="L20" s="223"/>
    </row>
    <row r="21" spans="1:12" ht="12.75" customHeight="1" x14ac:dyDescent="0.25">
      <c r="A21" s="135"/>
      <c r="B21" s="136"/>
      <c r="C21" s="136"/>
      <c r="D21" s="136"/>
      <c r="E21" s="136"/>
      <c r="F21" s="136"/>
      <c r="G21" s="136"/>
      <c r="H21" s="136"/>
      <c r="I21" s="136"/>
      <c r="J21" s="136"/>
      <c r="K21" s="136"/>
      <c r="L21" s="137"/>
    </row>
    <row r="22" spans="1:12" ht="15" customHeight="1" x14ac:dyDescent="0.25">
      <c r="A22" s="221" t="s">
        <v>84</v>
      </c>
      <c r="B22" s="222"/>
      <c r="C22" s="222"/>
      <c r="D22" s="222"/>
      <c r="E22" s="222"/>
      <c r="F22" s="222"/>
      <c r="G22" s="222"/>
      <c r="H22" s="222"/>
      <c r="I22" s="222"/>
      <c r="J22" s="222"/>
      <c r="K22" s="222"/>
      <c r="L22" s="223"/>
    </row>
    <row r="23" spans="1:12" ht="11.25" customHeight="1" x14ac:dyDescent="0.25">
      <c r="A23" s="251"/>
      <c r="B23" s="252"/>
      <c r="C23" s="252"/>
      <c r="D23" s="252"/>
      <c r="E23" s="252"/>
      <c r="F23" s="252"/>
      <c r="G23" s="252"/>
      <c r="H23" s="252"/>
      <c r="I23" s="252"/>
      <c r="J23" s="252"/>
      <c r="K23" s="252"/>
      <c r="L23" s="253"/>
    </row>
    <row r="24" spans="1:12" ht="15" customHeight="1" x14ac:dyDescent="0.25">
      <c r="A24" s="221" t="s">
        <v>86</v>
      </c>
      <c r="B24" s="222"/>
      <c r="C24" s="222"/>
      <c r="D24" s="222"/>
      <c r="E24" s="222"/>
      <c r="F24" s="222"/>
      <c r="G24" s="222"/>
      <c r="H24" s="222"/>
      <c r="I24" s="222"/>
      <c r="J24" s="222"/>
      <c r="K24" s="222"/>
      <c r="L24" s="223"/>
    </row>
    <row r="25" spans="1:12" ht="12.75" customHeight="1" x14ac:dyDescent="0.25">
      <c r="A25" s="218"/>
      <c r="B25" s="219"/>
      <c r="C25" s="219"/>
      <c r="D25" s="219"/>
      <c r="E25" s="219"/>
      <c r="F25" s="219"/>
      <c r="G25" s="219"/>
      <c r="H25" s="219"/>
      <c r="I25" s="219"/>
      <c r="J25" s="219"/>
      <c r="K25" s="219"/>
      <c r="L25" s="220"/>
    </row>
    <row r="26" spans="1:12" ht="15" customHeight="1" x14ac:dyDescent="0.25">
      <c r="A26" s="221" t="s">
        <v>88</v>
      </c>
      <c r="B26" s="222"/>
      <c r="C26" s="222"/>
      <c r="D26" s="222"/>
      <c r="E26" s="222"/>
      <c r="F26" s="222"/>
      <c r="G26" s="222"/>
      <c r="H26" s="222"/>
      <c r="I26" s="222"/>
      <c r="J26" s="222"/>
      <c r="K26" s="222"/>
      <c r="L26" s="223"/>
    </row>
    <row r="27" spans="1:12" s="217" customFormat="1" ht="11.25" customHeight="1" x14ac:dyDescent="0.25">
      <c r="A27" s="248"/>
      <c r="B27" s="249"/>
      <c r="C27" s="249"/>
      <c r="D27" s="249"/>
      <c r="E27" s="249"/>
      <c r="F27" s="249"/>
      <c r="G27" s="249"/>
      <c r="H27" s="249"/>
      <c r="I27" s="249"/>
      <c r="J27" s="249"/>
      <c r="K27" s="249"/>
      <c r="L27" s="250"/>
    </row>
    <row r="28" spans="1:12" ht="15" customHeight="1" x14ac:dyDescent="0.25">
      <c r="A28" s="239" t="s">
        <v>216</v>
      </c>
      <c r="B28" s="240"/>
      <c r="C28" s="240"/>
      <c r="D28" s="240"/>
      <c r="E28" s="240"/>
      <c r="F28" s="240"/>
      <c r="G28" s="240"/>
      <c r="H28" s="240"/>
      <c r="I28" s="240"/>
      <c r="J28" s="240"/>
      <c r="K28" s="240"/>
      <c r="L28" s="241"/>
    </row>
    <row r="29" spans="1:12" ht="12.75" customHeight="1" x14ac:dyDescent="0.25">
      <c r="A29" s="218"/>
      <c r="B29" s="219"/>
      <c r="C29" s="219"/>
      <c r="D29" s="219"/>
      <c r="E29" s="219"/>
      <c r="F29" s="219"/>
      <c r="G29" s="219"/>
      <c r="H29" s="219"/>
      <c r="I29" s="219"/>
      <c r="J29" s="219"/>
      <c r="K29" s="219"/>
      <c r="L29" s="220"/>
    </row>
    <row r="30" spans="1:12" ht="15" customHeight="1" x14ac:dyDescent="0.25">
      <c r="A30" s="221" t="s">
        <v>217</v>
      </c>
      <c r="B30" s="222"/>
      <c r="C30" s="222"/>
      <c r="D30" s="222"/>
      <c r="E30" s="222"/>
      <c r="F30" s="222"/>
      <c r="G30" s="222"/>
      <c r="H30" s="222"/>
      <c r="I30" s="222"/>
      <c r="J30" s="222"/>
      <c r="K30" s="222"/>
      <c r="L30" s="223"/>
    </row>
    <row r="31" spans="1:12" ht="12" customHeight="1" x14ac:dyDescent="0.25">
      <c r="A31" s="218"/>
      <c r="B31" s="219"/>
      <c r="C31" s="219"/>
      <c r="D31" s="219"/>
      <c r="E31" s="219"/>
      <c r="F31" s="219"/>
      <c r="G31" s="219"/>
      <c r="H31" s="219"/>
      <c r="I31" s="219"/>
      <c r="J31" s="219"/>
      <c r="K31" s="219"/>
      <c r="L31" s="220"/>
    </row>
    <row r="32" spans="1:12" ht="15" customHeight="1" x14ac:dyDescent="0.25">
      <c r="A32" s="221" t="s">
        <v>219</v>
      </c>
      <c r="B32" s="222"/>
      <c r="C32" s="222"/>
      <c r="D32" s="222"/>
      <c r="E32" s="222"/>
      <c r="F32" s="222"/>
      <c r="G32" s="222"/>
      <c r="H32" s="222"/>
      <c r="I32" s="222"/>
      <c r="J32" s="222"/>
      <c r="K32" s="222"/>
      <c r="L32" s="223"/>
    </row>
    <row r="33" spans="1:12" ht="12.75" customHeight="1" x14ac:dyDescent="0.25">
      <c r="A33" s="218"/>
      <c r="B33" s="219"/>
      <c r="C33" s="219"/>
      <c r="D33" s="219"/>
      <c r="E33" s="219"/>
      <c r="F33" s="219"/>
      <c r="G33" s="219"/>
      <c r="H33" s="219"/>
      <c r="I33" s="219"/>
      <c r="J33" s="219"/>
      <c r="K33" s="219"/>
      <c r="L33" s="220"/>
    </row>
    <row r="34" spans="1:12" ht="15" customHeight="1" x14ac:dyDescent="0.25">
      <c r="A34" s="221" t="s">
        <v>218</v>
      </c>
      <c r="B34" s="222"/>
      <c r="C34" s="222"/>
      <c r="D34" s="222"/>
      <c r="E34" s="222"/>
      <c r="F34" s="222"/>
      <c r="G34" s="222"/>
      <c r="H34" s="222"/>
      <c r="I34" s="222"/>
      <c r="J34" s="222"/>
      <c r="K34" s="222"/>
      <c r="L34" s="223"/>
    </row>
    <row r="35" spans="1:12" ht="12" customHeight="1" x14ac:dyDescent="0.25">
      <c r="A35" s="218"/>
      <c r="B35" s="219"/>
      <c r="C35" s="219"/>
      <c r="D35" s="219"/>
      <c r="E35" s="219"/>
      <c r="F35" s="219"/>
      <c r="G35" s="219"/>
      <c r="H35" s="219"/>
      <c r="I35" s="219"/>
      <c r="J35" s="219"/>
      <c r="K35" s="219"/>
      <c r="L35" s="220"/>
    </row>
    <row r="36" spans="1:12" ht="15" customHeight="1" x14ac:dyDescent="0.25">
      <c r="A36" s="221" t="s">
        <v>106</v>
      </c>
      <c r="B36" s="222"/>
      <c r="C36" s="222"/>
      <c r="D36" s="222"/>
      <c r="E36" s="222"/>
      <c r="F36" s="222"/>
      <c r="G36" s="222"/>
      <c r="H36" s="222"/>
      <c r="I36" s="222"/>
      <c r="J36" s="222"/>
      <c r="K36" s="222"/>
      <c r="L36" s="223"/>
    </row>
    <row r="37" spans="1:12" ht="14.25" customHeight="1" x14ac:dyDescent="0.25">
      <c r="A37" s="227"/>
      <c r="B37" s="228"/>
      <c r="C37" s="228"/>
      <c r="D37" s="228"/>
      <c r="E37" s="228"/>
      <c r="F37" s="228"/>
      <c r="G37" s="228"/>
      <c r="H37" s="228"/>
      <c r="I37" s="228"/>
      <c r="J37" s="228"/>
      <c r="K37" s="228"/>
      <c r="L37" s="229"/>
    </row>
    <row r="38" spans="1:12" ht="15" customHeight="1" x14ac:dyDescent="0.25">
      <c r="A38" s="221" t="s">
        <v>233</v>
      </c>
      <c r="B38" s="222"/>
      <c r="C38" s="222"/>
      <c r="D38" s="222"/>
      <c r="E38" s="222"/>
      <c r="F38" s="222"/>
      <c r="G38" s="222"/>
      <c r="H38" s="222"/>
      <c r="I38" s="222"/>
      <c r="J38" s="222"/>
      <c r="K38" s="222"/>
      <c r="L38" s="223"/>
    </row>
    <row r="39" spans="1:12" ht="13.5" customHeight="1" x14ac:dyDescent="0.25">
      <c r="A39" s="227"/>
      <c r="B39" s="228"/>
      <c r="C39" s="228"/>
      <c r="D39" s="228"/>
      <c r="E39" s="228"/>
      <c r="F39" s="228"/>
      <c r="G39" s="228"/>
      <c r="H39" s="228"/>
      <c r="I39" s="228"/>
      <c r="J39" s="228"/>
      <c r="K39" s="228"/>
      <c r="L39" s="229"/>
    </row>
    <row r="40" spans="1:12" ht="24.75" customHeight="1" x14ac:dyDescent="0.25">
      <c r="A40" s="221" t="s">
        <v>234</v>
      </c>
      <c r="B40" s="222"/>
      <c r="C40" s="222"/>
      <c r="D40" s="222"/>
      <c r="E40" s="222"/>
      <c r="F40" s="222"/>
      <c r="G40" s="222"/>
      <c r="H40" s="222"/>
      <c r="I40" s="222"/>
      <c r="J40" s="222"/>
      <c r="K40" s="222"/>
      <c r="L40" s="223"/>
    </row>
    <row r="41" spans="1:12" ht="13.5" customHeight="1" x14ac:dyDescent="0.25">
      <c r="A41" s="218"/>
      <c r="B41" s="219"/>
      <c r="C41" s="219"/>
      <c r="D41" s="219"/>
      <c r="E41" s="219"/>
      <c r="F41" s="219"/>
      <c r="G41" s="219"/>
      <c r="H41" s="219"/>
      <c r="I41" s="219"/>
      <c r="J41" s="219"/>
      <c r="K41" s="219"/>
      <c r="L41" s="220"/>
    </row>
    <row r="42" spans="1:12" x14ac:dyDescent="0.25">
      <c r="A42" s="230" t="s">
        <v>4</v>
      </c>
      <c r="B42" s="231"/>
      <c r="C42" s="231"/>
      <c r="D42" s="231"/>
      <c r="E42" s="231"/>
      <c r="F42" s="231"/>
      <c r="G42" s="231"/>
      <c r="H42" s="231"/>
      <c r="I42" s="231"/>
      <c r="J42" s="231"/>
      <c r="K42" s="231"/>
      <c r="L42" s="232"/>
    </row>
    <row r="43" spans="1:12" ht="21" customHeight="1" x14ac:dyDescent="0.25">
      <c r="A43" s="364" t="s">
        <v>231</v>
      </c>
      <c r="B43" s="365"/>
      <c r="C43" s="365"/>
      <c r="D43" s="365"/>
      <c r="E43" s="365"/>
      <c r="F43" s="365"/>
      <c r="G43" s="365"/>
      <c r="H43" s="365"/>
      <c r="I43" s="365"/>
      <c r="J43" s="365"/>
      <c r="K43" s="365"/>
      <c r="L43" s="366"/>
    </row>
    <row r="44" spans="1:12" ht="15" customHeight="1" x14ac:dyDescent="0.25">
      <c r="A44" s="224" t="s">
        <v>5</v>
      </c>
      <c r="B44" s="225"/>
      <c r="C44" s="225"/>
      <c r="D44" s="225"/>
      <c r="E44" s="225"/>
      <c r="F44" s="225"/>
      <c r="G44" s="225"/>
      <c r="H44" s="225"/>
      <c r="I44" s="225"/>
      <c r="J44" s="225"/>
      <c r="K44" s="225"/>
      <c r="L44" s="226"/>
    </row>
    <row r="45" spans="1:12" x14ac:dyDescent="0.25">
      <c r="A45" s="1" t="s">
        <v>6</v>
      </c>
      <c r="B45" s="2"/>
      <c r="C45" s="2"/>
      <c r="D45" s="2"/>
      <c r="E45" s="2"/>
      <c r="F45" s="2"/>
      <c r="G45" s="2"/>
      <c r="H45" s="2"/>
      <c r="I45" s="2"/>
      <c r="J45" s="2"/>
      <c r="K45" s="2"/>
      <c r="L45" s="3"/>
    </row>
  </sheetData>
  <mergeCells count="43">
    <mergeCell ref="A25:L25"/>
    <mergeCell ref="A27:L27"/>
    <mergeCell ref="A23:L23"/>
    <mergeCell ref="A24:L24"/>
    <mergeCell ref="A1:L1"/>
    <mergeCell ref="A2:L2"/>
    <mergeCell ref="A4:L4"/>
    <mergeCell ref="A5:L5"/>
    <mergeCell ref="A6:L6"/>
    <mergeCell ref="A3:L3"/>
    <mergeCell ref="A18:L18"/>
    <mergeCell ref="A13:L13"/>
    <mergeCell ref="A14:L14"/>
    <mergeCell ref="A15:L15"/>
    <mergeCell ref="A36:L36"/>
    <mergeCell ref="A32:L32"/>
    <mergeCell ref="A7:L7"/>
    <mergeCell ref="A11:L11"/>
    <mergeCell ref="A12:L12"/>
    <mergeCell ref="A28:L28"/>
    <mergeCell ref="A30:L30"/>
    <mergeCell ref="A17:L17"/>
    <mergeCell ref="A19:L19"/>
    <mergeCell ref="A16:L16"/>
    <mergeCell ref="A8:L8"/>
    <mergeCell ref="A20:L20"/>
    <mergeCell ref="A22:L22"/>
    <mergeCell ref="A9:L9"/>
    <mergeCell ref="A10:L10"/>
    <mergeCell ref="A31:L31"/>
    <mergeCell ref="A33:L33"/>
    <mergeCell ref="A26:L26"/>
    <mergeCell ref="A29:L29"/>
    <mergeCell ref="A44:L44"/>
    <mergeCell ref="A38:L38"/>
    <mergeCell ref="A39:L39"/>
    <mergeCell ref="A40:L40"/>
    <mergeCell ref="A41:L41"/>
    <mergeCell ref="A43:L43"/>
    <mergeCell ref="A42:L42"/>
    <mergeCell ref="A37:L37"/>
    <mergeCell ref="A34:L34"/>
    <mergeCell ref="A35:L35"/>
  </mergeCells>
  <hyperlinks>
    <hyperlink ref="A45" r:id="rId1" display="mailto:DARES.communication@dares.travail.gouv.fr"/>
    <hyperlink ref="A16:L16" location="'Tableau 3'!B1" display="Tableau 3 – Demandeurs d'emploi en catégories B et C selon le nombre d'heures d'activité réduite"/>
    <hyperlink ref="A14:L14" location="'Tableau 2'!B1" display="Tableau 2 – Demandeurs d'emploi en catégories A, B, C par sexe et tranche d'âge en 2017 et 2018"/>
    <hyperlink ref="A20:L20" location="'Graphique 1'!B1" display="Graphique 1 – Évolution du nombre de demandeurs d’emploi tenus de rechercher un emploi (catégories A, B, C) et du produit intérieur brut*"/>
    <hyperlink ref="A12:L12" location="'Tableau 1'!B1" display="Tableau 1 – Tableau 1 - Demandeurs d’emploi par catégorie fin 2018"/>
    <hyperlink ref="A30:L30" location="'Graphique 6'!A1" display="Graphique 6 – Demandeurs d’emploi non tenus de rechercher un emploi, en emploi (catégorie E)"/>
    <hyperlink ref="A26:L26" location="'Graphique 4'!A1" display="Graphique 4 – Demandeurs d’emploi non tenus de rechercher un emploi, sans emploi (catégorie D)"/>
    <hyperlink ref="A24:L24" location="'Graphique 3'!A1" display="Graphique 3 – Demandeurs d’emploi tenus de rechercher un emploi, en activité réduite (catégories B, C)"/>
    <hyperlink ref="A22:L22" location="'Graphique 2'!A1" display="Graphique 2 – Demandeurs d’emploi tenus de rechercher un emploi, sans activité (catégorie A)"/>
    <hyperlink ref="A32:L32" location="'Graphique 7'!A1" display="Graphique 7 – Transitions entre catégories de demandeurs d’emploi en 2018"/>
    <hyperlink ref="A34:L34" location="'Graphique 8'!A1" display="Graphique 8 – Transitions « nettes » depuis/vers la catégorie A entre fin 2017 et fin 2018"/>
    <hyperlink ref="A36:L36" location="'Graphique 9'!A1" display="Graphique 9 – Transitions « nettes » depuis/vers les catégories B, C entre fin 2017 et fin 2018"/>
    <hyperlink ref="A38:L38" location="'Graphique A1'!A1" display="Graphique A1 – Demandeurs d’emploi en catégorie A, selon le sexe"/>
    <hyperlink ref="A40:L40" location="'Graphique A2'!A1" display="Graphique A2 – Contribution des principaux métiers recherchés à l’évolution du nombre d’hommes en catégorie A"/>
    <hyperlink ref="A18:L18" location="'Tableau A1'!B1" display="Tableau A1 – Parts des demandeurs d’emploi en catégorie A par métiers recherchés"/>
    <hyperlink ref="A28:L28" location="'Graphique 5'!A1" display="Graphique 5 – Demandeurs d’emploi non tenus de rechercher un emploi, en emploi (catégorie E)"/>
    <hyperlink ref="A43:L43" r:id="rId2" display="1. La précédente publication réalisée par la Dares dresse le bilan 2016 du nombre d'inscrits à Pôle emploi. Elle est consultable en ligne. "/>
  </hyperlinks>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6" workbookViewId="0">
      <selection activeCell="A35" sqref="A35"/>
    </sheetView>
  </sheetViews>
  <sheetFormatPr baseColWidth="10" defaultRowHeight="15" x14ac:dyDescent="0.25"/>
  <cols>
    <col min="1" max="1" width="145.28515625" customWidth="1"/>
  </cols>
  <sheetData>
    <row r="1" spans="1:12" s="141" customFormat="1" ht="35.1" customHeight="1" x14ac:dyDescent="0.25">
      <c r="A1" s="309" t="s">
        <v>85</v>
      </c>
      <c r="B1" s="309"/>
      <c r="C1" s="309"/>
      <c r="D1" s="309"/>
      <c r="E1" s="309"/>
      <c r="F1" s="309"/>
      <c r="G1" s="309"/>
      <c r="H1" s="309"/>
      <c r="I1" s="309"/>
      <c r="J1" s="309"/>
      <c r="K1" s="309"/>
      <c r="L1" s="309"/>
    </row>
    <row r="31" spans="1:1" ht="12.75" customHeight="1" x14ac:dyDescent="0.25">
      <c r="A31" s="209" t="s">
        <v>221</v>
      </c>
    </row>
    <row r="32" spans="1:1" ht="20.25" customHeight="1" x14ac:dyDescent="0.25">
      <c r="A32" s="209" t="s">
        <v>192</v>
      </c>
    </row>
    <row r="33" spans="1:1" ht="12" customHeight="1" x14ac:dyDescent="0.25">
      <c r="A33" s="209" t="s">
        <v>191</v>
      </c>
    </row>
  </sheetData>
  <mergeCells count="1">
    <mergeCell ref="A1:L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zoomScaleNormal="100" workbookViewId="0">
      <pane xSplit="2" ySplit="4" topLeftCell="C32" activePane="bottomRight" state="frozen"/>
      <selection pane="topRight"/>
      <selection pane="bottomLeft"/>
      <selection pane="bottomRight" activeCell="H37" sqref="H37"/>
    </sheetView>
  </sheetViews>
  <sheetFormatPr baseColWidth="10" defaultColWidth="10.7109375" defaultRowHeight="12.75" x14ac:dyDescent="0.2"/>
  <cols>
    <col min="1" max="1" width="11" style="4" customWidth="1"/>
    <col min="2" max="2" width="10.5703125" style="4" bestFit="1" customWidth="1"/>
    <col min="3" max="3" width="27.28515625" style="4" customWidth="1"/>
    <col min="4" max="4" width="24.85546875" style="4" customWidth="1"/>
    <col min="5" max="5" width="28.7109375" style="4" customWidth="1"/>
    <col min="6" max="6" width="11.42578125" style="4" customWidth="1"/>
    <col min="7" max="7" width="20.28515625" style="4" bestFit="1" customWidth="1"/>
    <col min="8" max="8" width="21.85546875" style="4" bestFit="1" customWidth="1"/>
    <col min="9" max="9" width="22.28515625" style="4" bestFit="1" customWidth="1"/>
    <col min="10" max="10" width="14.5703125" style="4" customWidth="1"/>
    <col min="11" max="11" width="20.28515625" style="4" bestFit="1" customWidth="1"/>
    <col min="12" max="12" width="21.85546875" style="4" bestFit="1" customWidth="1"/>
    <col min="13" max="13" width="22.28515625" style="4" bestFit="1" customWidth="1"/>
    <col min="14" max="14" width="17.28515625" style="4" bestFit="1" customWidth="1"/>
    <col min="15" max="15" width="13.140625" style="62" bestFit="1" customWidth="1"/>
    <col min="16" max="256" width="10.7109375" style="62"/>
    <col min="257" max="257" width="11" style="62" customWidth="1"/>
    <col min="258" max="258" width="10.5703125" style="62" bestFit="1" customWidth="1"/>
    <col min="259" max="259" width="20.28515625" style="62" bestFit="1" customWidth="1"/>
    <col min="260" max="260" width="21.85546875" style="62" bestFit="1" customWidth="1"/>
    <col min="261" max="261" width="22.28515625" style="62" bestFit="1" customWidth="1"/>
    <col min="262" max="262" width="11.42578125" style="62" customWidth="1"/>
    <col min="263" max="263" width="20.28515625" style="62" bestFit="1" customWidth="1"/>
    <col min="264" max="264" width="21.85546875" style="62" bestFit="1" customWidth="1"/>
    <col min="265" max="265" width="22.28515625" style="62" bestFit="1" customWidth="1"/>
    <col min="266" max="266" width="14.5703125" style="62" customWidth="1"/>
    <col min="267" max="267" width="20.28515625" style="62" bestFit="1" customWidth="1"/>
    <col min="268" max="268" width="21.85546875" style="62" bestFit="1" customWidth="1"/>
    <col min="269" max="269" width="22.28515625" style="62" bestFit="1" customWidth="1"/>
    <col min="270" max="270" width="17.28515625" style="62" bestFit="1" customWidth="1"/>
    <col min="271" max="271" width="13.140625" style="62" bestFit="1" customWidth="1"/>
    <col min="272" max="512" width="10.7109375" style="62"/>
    <col min="513" max="513" width="11" style="62" customWidth="1"/>
    <col min="514" max="514" width="10.5703125" style="62" bestFit="1" customWidth="1"/>
    <col min="515" max="515" width="20.28515625" style="62" bestFit="1" customWidth="1"/>
    <col min="516" max="516" width="21.85546875" style="62" bestFit="1" customWidth="1"/>
    <col min="517" max="517" width="22.28515625" style="62" bestFit="1" customWidth="1"/>
    <col min="518" max="518" width="11.42578125" style="62" customWidth="1"/>
    <col min="519" max="519" width="20.28515625" style="62" bestFit="1" customWidth="1"/>
    <col min="520" max="520" width="21.85546875" style="62" bestFit="1" customWidth="1"/>
    <col min="521" max="521" width="22.28515625" style="62" bestFit="1" customWidth="1"/>
    <col min="522" max="522" width="14.5703125" style="62" customWidth="1"/>
    <col min="523" max="523" width="20.28515625" style="62" bestFit="1" customWidth="1"/>
    <col min="524" max="524" width="21.85546875" style="62" bestFit="1" customWidth="1"/>
    <col min="525" max="525" width="22.28515625" style="62" bestFit="1" customWidth="1"/>
    <col min="526" max="526" width="17.28515625" style="62" bestFit="1" customWidth="1"/>
    <col min="527" max="527" width="13.140625" style="62" bestFit="1" customWidth="1"/>
    <col min="528" max="768" width="10.7109375" style="62"/>
    <col min="769" max="769" width="11" style="62" customWidth="1"/>
    <col min="770" max="770" width="10.5703125" style="62" bestFit="1" customWidth="1"/>
    <col min="771" max="771" width="20.28515625" style="62" bestFit="1" customWidth="1"/>
    <col min="772" max="772" width="21.85546875" style="62" bestFit="1" customWidth="1"/>
    <col min="773" max="773" width="22.28515625" style="62" bestFit="1" customWidth="1"/>
    <col min="774" max="774" width="11.42578125" style="62" customWidth="1"/>
    <col min="775" max="775" width="20.28515625" style="62" bestFit="1" customWidth="1"/>
    <col min="776" max="776" width="21.85546875" style="62" bestFit="1" customWidth="1"/>
    <col min="777" max="777" width="22.28515625" style="62" bestFit="1" customWidth="1"/>
    <col min="778" max="778" width="14.5703125" style="62" customWidth="1"/>
    <col min="779" max="779" width="20.28515625" style="62" bestFit="1" customWidth="1"/>
    <col min="780" max="780" width="21.85546875" style="62" bestFit="1" customWidth="1"/>
    <col min="781" max="781" width="22.28515625" style="62" bestFit="1" customWidth="1"/>
    <col min="782" max="782" width="17.28515625" style="62" bestFit="1" customWidth="1"/>
    <col min="783" max="783" width="13.140625" style="62" bestFit="1" customWidth="1"/>
    <col min="784" max="1024" width="10.7109375" style="62"/>
    <col min="1025" max="1025" width="11" style="62" customWidth="1"/>
    <col min="1026" max="1026" width="10.5703125" style="62" bestFit="1" customWidth="1"/>
    <col min="1027" max="1027" width="20.28515625" style="62" bestFit="1" customWidth="1"/>
    <col min="1028" max="1028" width="21.85546875" style="62" bestFit="1" customWidth="1"/>
    <col min="1029" max="1029" width="22.28515625" style="62" bestFit="1" customWidth="1"/>
    <col min="1030" max="1030" width="11.42578125" style="62" customWidth="1"/>
    <col min="1031" max="1031" width="20.28515625" style="62" bestFit="1" customWidth="1"/>
    <col min="1032" max="1032" width="21.85546875" style="62" bestFit="1" customWidth="1"/>
    <col min="1033" max="1033" width="22.28515625" style="62" bestFit="1" customWidth="1"/>
    <col min="1034" max="1034" width="14.5703125" style="62" customWidth="1"/>
    <col min="1035" max="1035" width="20.28515625" style="62" bestFit="1" customWidth="1"/>
    <col min="1036" max="1036" width="21.85546875" style="62" bestFit="1" customWidth="1"/>
    <col min="1037" max="1037" width="22.28515625" style="62" bestFit="1" customWidth="1"/>
    <col min="1038" max="1038" width="17.28515625" style="62" bestFit="1" customWidth="1"/>
    <col min="1039" max="1039" width="13.140625" style="62" bestFit="1" customWidth="1"/>
    <col min="1040" max="1280" width="10.7109375" style="62"/>
    <col min="1281" max="1281" width="11" style="62" customWidth="1"/>
    <col min="1282" max="1282" width="10.5703125" style="62" bestFit="1" customWidth="1"/>
    <col min="1283" max="1283" width="20.28515625" style="62" bestFit="1" customWidth="1"/>
    <col min="1284" max="1284" width="21.85546875" style="62" bestFit="1" customWidth="1"/>
    <col min="1285" max="1285" width="22.28515625" style="62" bestFit="1" customWidth="1"/>
    <col min="1286" max="1286" width="11.42578125" style="62" customWidth="1"/>
    <col min="1287" max="1287" width="20.28515625" style="62" bestFit="1" customWidth="1"/>
    <col min="1288" max="1288" width="21.85546875" style="62" bestFit="1" customWidth="1"/>
    <col min="1289" max="1289" width="22.28515625" style="62" bestFit="1" customWidth="1"/>
    <col min="1290" max="1290" width="14.5703125" style="62" customWidth="1"/>
    <col min="1291" max="1291" width="20.28515625" style="62" bestFit="1" customWidth="1"/>
    <col min="1292" max="1292" width="21.85546875" style="62" bestFit="1" customWidth="1"/>
    <col min="1293" max="1293" width="22.28515625" style="62" bestFit="1" customWidth="1"/>
    <col min="1294" max="1294" width="17.28515625" style="62" bestFit="1" customWidth="1"/>
    <col min="1295" max="1295" width="13.140625" style="62" bestFit="1" customWidth="1"/>
    <col min="1296" max="1536" width="10.7109375" style="62"/>
    <col min="1537" max="1537" width="11" style="62" customWidth="1"/>
    <col min="1538" max="1538" width="10.5703125" style="62" bestFit="1" customWidth="1"/>
    <col min="1539" max="1539" width="20.28515625" style="62" bestFit="1" customWidth="1"/>
    <col min="1540" max="1540" width="21.85546875" style="62" bestFit="1" customWidth="1"/>
    <col min="1541" max="1541" width="22.28515625" style="62" bestFit="1" customWidth="1"/>
    <col min="1542" max="1542" width="11.42578125" style="62" customWidth="1"/>
    <col min="1543" max="1543" width="20.28515625" style="62" bestFit="1" customWidth="1"/>
    <col min="1544" max="1544" width="21.85546875" style="62" bestFit="1" customWidth="1"/>
    <col min="1545" max="1545" width="22.28515625" style="62" bestFit="1" customWidth="1"/>
    <col min="1546" max="1546" width="14.5703125" style="62" customWidth="1"/>
    <col min="1547" max="1547" width="20.28515625" style="62" bestFit="1" customWidth="1"/>
    <col min="1548" max="1548" width="21.85546875" style="62" bestFit="1" customWidth="1"/>
    <col min="1549" max="1549" width="22.28515625" style="62" bestFit="1" customWidth="1"/>
    <col min="1550" max="1550" width="17.28515625" style="62" bestFit="1" customWidth="1"/>
    <col min="1551" max="1551" width="13.140625" style="62" bestFit="1" customWidth="1"/>
    <col min="1552" max="1792" width="10.7109375" style="62"/>
    <col min="1793" max="1793" width="11" style="62" customWidth="1"/>
    <col min="1794" max="1794" width="10.5703125" style="62" bestFit="1" customWidth="1"/>
    <col min="1795" max="1795" width="20.28515625" style="62" bestFit="1" customWidth="1"/>
    <col min="1796" max="1796" width="21.85546875" style="62" bestFit="1" customWidth="1"/>
    <col min="1797" max="1797" width="22.28515625" style="62" bestFit="1" customWidth="1"/>
    <col min="1798" max="1798" width="11.42578125" style="62" customWidth="1"/>
    <col min="1799" max="1799" width="20.28515625" style="62" bestFit="1" customWidth="1"/>
    <col min="1800" max="1800" width="21.85546875" style="62" bestFit="1" customWidth="1"/>
    <col min="1801" max="1801" width="22.28515625" style="62" bestFit="1" customWidth="1"/>
    <col min="1802" max="1802" width="14.5703125" style="62" customWidth="1"/>
    <col min="1803" max="1803" width="20.28515625" style="62" bestFit="1" customWidth="1"/>
    <col min="1804" max="1804" width="21.85546875" style="62" bestFit="1" customWidth="1"/>
    <col min="1805" max="1805" width="22.28515625" style="62" bestFit="1" customWidth="1"/>
    <col min="1806" max="1806" width="17.28515625" style="62" bestFit="1" customWidth="1"/>
    <col min="1807" max="1807" width="13.140625" style="62" bestFit="1" customWidth="1"/>
    <col min="1808" max="2048" width="10.7109375" style="62"/>
    <col min="2049" max="2049" width="11" style="62" customWidth="1"/>
    <col min="2050" max="2050" width="10.5703125" style="62" bestFit="1" customWidth="1"/>
    <col min="2051" max="2051" width="20.28515625" style="62" bestFit="1" customWidth="1"/>
    <col min="2052" max="2052" width="21.85546875" style="62" bestFit="1" customWidth="1"/>
    <col min="2053" max="2053" width="22.28515625" style="62" bestFit="1" customWidth="1"/>
    <col min="2054" max="2054" width="11.42578125" style="62" customWidth="1"/>
    <col min="2055" max="2055" width="20.28515625" style="62" bestFit="1" customWidth="1"/>
    <col min="2056" max="2056" width="21.85546875" style="62" bestFit="1" customWidth="1"/>
    <col min="2057" max="2057" width="22.28515625" style="62" bestFit="1" customWidth="1"/>
    <col min="2058" max="2058" width="14.5703125" style="62" customWidth="1"/>
    <col min="2059" max="2059" width="20.28515625" style="62" bestFit="1" customWidth="1"/>
    <col min="2060" max="2060" width="21.85546875" style="62" bestFit="1" customWidth="1"/>
    <col min="2061" max="2061" width="22.28515625" style="62" bestFit="1" customWidth="1"/>
    <col min="2062" max="2062" width="17.28515625" style="62" bestFit="1" customWidth="1"/>
    <col min="2063" max="2063" width="13.140625" style="62" bestFit="1" customWidth="1"/>
    <col min="2064" max="2304" width="10.7109375" style="62"/>
    <col min="2305" max="2305" width="11" style="62" customWidth="1"/>
    <col min="2306" max="2306" width="10.5703125" style="62" bestFit="1" customWidth="1"/>
    <col min="2307" max="2307" width="20.28515625" style="62" bestFit="1" customWidth="1"/>
    <col min="2308" max="2308" width="21.85546875" style="62" bestFit="1" customWidth="1"/>
    <col min="2309" max="2309" width="22.28515625" style="62" bestFit="1" customWidth="1"/>
    <col min="2310" max="2310" width="11.42578125" style="62" customWidth="1"/>
    <col min="2311" max="2311" width="20.28515625" style="62" bestFit="1" customWidth="1"/>
    <col min="2312" max="2312" width="21.85546875" style="62" bestFit="1" customWidth="1"/>
    <col min="2313" max="2313" width="22.28515625" style="62" bestFit="1" customWidth="1"/>
    <col min="2314" max="2314" width="14.5703125" style="62" customWidth="1"/>
    <col min="2315" max="2315" width="20.28515625" style="62" bestFit="1" customWidth="1"/>
    <col min="2316" max="2316" width="21.85546875" style="62" bestFit="1" customWidth="1"/>
    <col min="2317" max="2317" width="22.28515625" style="62" bestFit="1" customWidth="1"/>
    <col min="2318" max="2318" width="17.28515625" style="62" bestFit="1" customWidth="1"/>
    <col min="2319" max="2319" width="13.140625" style="62" bestFit="1" customWidth="1"/>
    <col min="2320" max="2560" width="10.7109375" style="62"/>
    <col min="2561" max="2561" width="11" style="62" customWidth="1"/>
    <col min="2562" max="2562" width="10.5703125" style="62" bestFit="1" customWidth="1"/>
    <col min="2563" max="2563" width="20.28515625" style="62" bestFit="1" customWidth="1"/>
    <col min="2564" max="2564" width="21.85546875" style="62" bestFit="1" customWidth="1"/>
    <col min="2565" max="2565" width="22.28515625" style="62" bestFit="1" customWidth="1"/>
    <col min="2566" max="2566" width="11.42578125" style="62" customWidth="1"/>
    <col min="2567" max="2567" width="20.28515625" style="62" bestFit="1" customWidth="1"/>
    <col min="2568" max="2568" width="21.85546875" style="62" bestFit="1" customWidth="1"/>
    <col min="2569" max="2569" width="22.28515625" style="62" bestFit="1" customWidth="1"/>
    <col min="2570" max="2570" width="14.5703125" style="62" customWidth="1"/>
    <col min="2571" max="2571" width="20.28515625" style="62" bestFit="1" customWidth="1"/>
    <col min="2572" max="2572" width="21.85546875" style="62" bestFit="1" customWidth="1"/>
    <col min="2573" max="2573" width="22.28515625" style="62" bestFit="1" customWidth="1"/>
    <col min="2574" max="2574" width="17.28515625" style="62" bestFit="1" customWidth="1"/>
    <col min="2575" max="2575" width="13.140625" style="62" bestFit="1" customWidth="1"/>
    <col min="2576" max="2816" width="10.7109375" style="62"/>
    <col min="2817" max="2817" width="11" style="62" customWidth="1"/>
    <col min="2818" max="2818" width="10.5703125" style="62" bestFit="1" customWidth="1"/>
    <col min="2819" max="2819" width="20.28515625" style="62" bestFit="1" customWidth="1"/>
    <col min="2820" max="2820" width="21.85546875" style="62" bestFit="1" customWidth="1"/>
    <col min="2821" max="2821" width="22.28515625" style="62" bestFit="1" customWidth="1"/>
    <col min="2822" max="2822" width="11.42578125" style="62" customWidth="1"/>
    <col min="2823" max="2823" width="20.28515625" style="62" bestFit="1" customWidth="1"/>
    <col min="2824" max="2824" width="21.85546875" style="62" bestFit="1" customWidth="1"/>
    <col min="2825" max="2825" width="22.28515625" style="62" bestFit="1" customWidth="1"/>
    <col min="2826" max="2826" width="14.5703125" style="62" customWidth="1"/>
    <col min="2827" max="2827" width="20.28515625" style="62" bestFit="1" customWidth="1"/>
    <col min="2828" max="2828" width="21.85546875" style="62" bestFit="1" customWidth="1"/>
    <col min="2829" max="2829" width="22.28515625" style="62" bestFit="1" customWidth="1"/>
    <col min="2830" max="2830" width="17.28515625" style="62" bestFit="1" customWidth="1"/>
    <col min="2831" max="2831" width="13.140625" style="62" bestFit="1" customWidth="1"/>
    <col min="2832" max="3072" width="10.7109375" style="62"/>
    <col min="3073" max="3073" width="11" style="62" customWidth="1"/>
    <col min="3074" max="3074" width="10.5703125" style="62" bestFit="1" customWidth="1"/>
    <col min="3075" max="3075" width="20.28515625" style="62" bestFit="1" customWidth="1"/>
    <col min="3076" max="3076" width="21.85546875" style="62" bestFit="1" customWidth="1"/>
    <col min="3077" max="3077" width="22.28515625" style="62" bestFit="1" customWidth="1"/>
    <col min="3078" max="3078" width="11.42578125" style="62" customWidth="1"/>
    <col min="3079" max="3079" width="20.28515625" style="62" bestFit="1" customWidth="1"/>
    <col min="3080" max="3080" width="21.85546875" style="62" bestFit="1" customWidth="1"/>
    <col min="3081" max="3081" width="22.28515625" style="62" bestFit="1" customWidth="1"/>
    <col min="3082" max="3082" width="14.5703125" style="62" customWidth="1"/>
    <col min="3083" max="3083" width="20.28515625" style="62" bestFit="1" customWidth="1"/>
    <col min="3084" max="3084" width="21.85546875" style="62" bestFit="1" customWidth="1"/>
    <col min="3085" max="3085" width="22.28515625" style="62" bestFit="1" customWidth="1"/>
    <col min="3086" max="3086" width="17.28515625" style="62" bestFit="1" customWidth="1"/>
    <col min="3087" max="3087" width="13.140625" style="62" bestFit="1" customWidth="1"/>
    <col min="3088" max="3328" width="10.7109375" style="62"/>
    <col min="3329" max="3329" width="11" style="62" customWidth="1"/>
    <col min="3330" max="3330" width="10.5703125" style="62" bestFit="1" customWidth="1"/>
    <col min="3331" max="3331" width="20.28515625" style="62" bestFit="1" customWidth="1"/>
    <col min="3332" max="3332" width="21.85546875" style="62" bestFit="1" customWidth="1"/>
    <col min="3333" max="3333" width="22.28515625" style="62" bestFit="1" customWidth="1"/>
    <col min="3334" max="3334" width="11.42578125" style="62" customWidth="1"/>
    <col min="3335" max="3335" width="20.28515625" style="62" bestFit="1" customWidth="1"/>
    <col min="3336" max="3336" width="21.85546875" style="62" bestFit="1" customWidth="1"/>
    <col min="3337" max="3337" width="22.28515625" style="62" bestFit="1" customWidth="1"/>
    <col min="3338" max="3338" width="14.5703125" style="62" customWidth="1"/>
    <col min="3339" max="3339" width="20.28515625" style="62" bestFit="1" customWidth="1"/>
    <col min="3340" max="3340" width="21.85546875" style="62" bestFit="1" customWidth="1"/>
    <col min="3341" max="3341" width="22.28515625" style="62" bestFit="1" customWidth="1"/>
    <col min="3342" max="3342" width="17.28515625" style="62" bestFit="1" customWidth="1"/>
    <col min="3343" max="3343" width="13.140625" style="62" bestFit="1" customWidth="1"/>
    <col min="3344" max="3584" width="10.7109375" style="62"/>
    <col min="3585" max="3585" width="11" style="62" customWidth="1"/>
    <col min="3586" max="3586" width="10.5703125" style="62" bestFit="1" customWidth="1"/>
    <col min="3587" max="3587" width="20.28515625" style="62" bestFit="1" customWidth="1"/>
    <col min="3588" max="3588" width="21.85546875" style="62" bestFit="1" customWidth="1"/>
    <col min="3589" max="3589" width="22.28515625" style="62" bestFit="1" customWidth="1"/>
    <col min="3590" max="3590" width="11.42578125" style="62" customWidth="1"/>
    <col min="3591" max="3591" width="20.28515625" style="62" bestFit="1" customWidth="1"/>
    <col min="3592" max="3592" width="21.85546875" style="62" bestFit="1" customWidth="1"/>
    <col min="3593" max="3593" width="22.28515625" style="62" bestFit="1" customWidth="1"/>
    <col min="3594" max="3594" width="14.5703125" style="62" customWidth="1"/>
    <col min="3595" max="3595" width="20.28515625" style="62" bestFit="1" customWidth="1"/>
    <col min="3596" max="3596" width="21.85546875" style="62" bestFit="1" customWidth="1"/>
    <col min="3597" max="3597" width="22.28515625" style="62" bestFit="1" customWidth="1"/>
    <col min="3598" max="3598" width="17.28515625" style="62" bestFit="1" customWidth="1"/>
    <col min="3599" max="3599" width="13.140625" style="62" bestFit="1" customWidth="1"/>
    <col min="3600" max="3840" width="10.7109375" style="62"/>
    <col min="3841" max="3841" width="11" style="62" customWidth="1"/>
    <col min="3842" max="3842" width="10.5703125" style="62" bestFit="1" customWidth="1"/>
    <col min="3843" max="3843" width="20.28515625" style="62" bestFit="1" customWidth="1"/>
    <col min="3844" max="3844" width="21.85546875" style="62" bestFit="1" customWidth="1"/>
    <col min="3845" max="3845" width="22.28515625" style="62" bestFit="1" customWidth="1"/>
    <col min="3846" max="3846" width="11.42578125" style="62" customWidth="1"/>
    <col min="3847" max="3847" width="20.28515625" style="62" bestFit="1" customWidth="1"/>
    <col min="3848" max="3848" width="21.85546875" style="62" bestFit="1" customWidth="1"/>
    <col min="3849" max="3849" width="22.28515625" style="62" bestFit="1" customWidth="1"/>
    <col min="3850" max="3850" width="14.5703125" style="62" customWidth="1"/>
    <col min="3851" max="3851" width="20.28515625" style="62" bestFit="1" customWidth="1"/>
    <col min="3852" max="3852" width="21.85546875" style="62" bestFit="1" customWidth="1"/>
    <col min="3853" max="3853" width="22.28515625" style="62" bestFit="1" customWidth="1"/>
    <col min="3854" max="3854" width="17.28515625" style="62" bestFit="1" customWidth="1"/>
    <col min="3855" max="3855" width="13.140625" style="62" bestFit="1" customWidth="1"/>
    <col min="3856" max="4096" width="10.7109375" style="62"/>
    <col min="4097" max="4097" width="11" style="62" customWidth="1"/>
    <col min="4098" max="4098" width="10.5703125" style="62" bestFit="1" customWidth="1"/>
    <col min="4099" max="4099" width="20.28515625" style="62" bestFit="1" customWidth="1"/>
    <col min="4100" max="4100" width="21.85546875" style="62" bestFit="1" customWidth="1"/>
    <col min="4101" max="4101" width="22.28515625" style="62" bestFit="1" customWidth="1"/>
    <col min="4102" max="4102" width="11.42578125" style="62" customWidth="1"/>
    <col min="4103" max="4103" width="20.28515625" style="62" bestFit="1" customWidth="1"/>
    <col min="4104" max="4104" width="21.85546875" style="62" bestFit="1" customWidth="1"/>
    <col min="4105" max="4105" width="22.28515625" style="62" bestFit="1" customWidth="1"/>
    <col min="4106" max="4106" width="14.5703125" style="62" customWidth="1"/>
    <col min="4107" max="4107" width="20.28515625" style="62" bestFit="1" customWidth="1"/>
    <col min="4108" max="4108" width="21.85546875" style="62" bestFit="1" customWidth="1"/>
    <col min="4109" max="4109" width="22.28515625" style="62" bestFit="1" customWidth="1"/>
    <col min="4110" max="4110" width="17.28515625" style="62" bestFit="1" customWidth="1"/>
    <col min="4111" max="4111" width="13.140625" style="62" bestFit="1" customWidth="1"/>
    <col min="4112" max="4352" width="10.7109375" style="62"/>
    <col min="4353" max="4353" width="11" style="62" customWidth="1"/>
    <col min="4354" max="4354" width="10.5703125" style="62" bestFit="1" customWidth="1"/>
    <col min="4355" max="4355" width="20.28515625" style="62" bestFit="1" customWidth="1"/>
    <col min="4356" max="4356" width="21.85546875" style="62" bestFit="1" customWidth="1"/>
    <col min="4357" max="4357" width="22.28515625" style="62" bestFit="1" customWidth="1"/>
    <col min="4358" max="4358" width="11.42578125" style="62" customWidth="1"/>
    <col min="4359" max="4359" width="20.28515625" style="62" bestFit="1" customWidth="1"/>
    <col min="4360" max="4360" width="21.85546875" style="62" bestFit="1" customWidth="1"/>
    <col min="4361" max="4361" width="22.28515625" style="62" bestFit="1" customWidth="1"/>
    <col min="4362" max="4362" width="14.5703125" style="62" customWidth="1"/>
    <col min="4363" max="4363" width="20.28515625" style="62" bestFit="1" customWidth="1"/>
    <col min="4364" max="4364" width="21.85546875" style="62" bestFit="1" customWidth="1"/>
    <col min="4365" max="4365" width="22.28515625" style="62" bestFit="1" customWidth="1"/>
    <col min="4366" max="4366" width="17.28515625" style="62" bestFit="1" customWidth="1"/>
    <col min="4367" max="4367" width="13.140625" style="62" bestFit="1" customWidth="1"/>
    <col min="4368" max="4608" width="10.7109375" style="62"/>
    <col min="4609" max="4609" width="11" style="62" customWidth="1"/>
    <col min="4610" max="4610" width="10.5703125" style="62" bestFit="1" customWidth="1"/>
    <col min="4611" max="4611" width="20.28515625" style="62" bestFit="1" customWidth="1"/>
    <col min="4612" max="4612" width="21.85546875" style="62" bestFit="1" customWidth="1"/>
    <col min="4613" max="4613" width="22.28515625" style="62" bestFit="1" customWidth="1"/>
    <col min="4614" max="4614" width="11.42578125" style="62" customWidth="1"/>
    <col min="4615" max="4615" width="20.28515625" style="62" bestFit="1" customWidth="1"/>
    <col min="4616" max="4616" width="21.85546875" style="62" bestFit="1" customWidth="1"/>
    <col min="4617" max="4617" width="22.28515625" style="62" bestFit="1" customWidth="1"/>
    <col min="4618" max="4618" width="14.5703125" style="62" customWidth="1"/>
    <col min="4619" max="4619" width="20.28515625" style="62" bestFit="1" customWidth="1"/>
    <col min="4620" max="4620" width="21.85546875" style="62" bestFit="1" customWidth="1"/>
    <col min="4621" max="4621" width="22.28515625" style="62" bestFit="1" customWidth="1"/>
    <col min="4622" max="4622" width="17.28515625" style="62" bestFit="1" customWidth="1"/>
    <col min="4623" max="4623" width="13.140625" style="62" bestFit="1" customWidth="1"/>
    <col min="4624" max="4864" width="10.7109375" style="62"/>
    <col min="4865" max="4865" width="11" style="62" customWidth="1"/>
    <col min="4866" max="4866" width="10.5703125" style="62" bestFit="1" customWidth="1"/>
    <col min="4867" max="4867" width="20.28515625" style="62" bestFit="1" customWidth="1"/>
    <col min="4868" max="4868" width="21.85546875" style="62" bestFit="1" customWidth="1"/>
    <col min="4869" max="4869" width="22.28515625" style="62" bestFit="1" customWidth="1"/>
    <col min="4870" max="4870" width="11.42578125" style="62" customWidth="1"/>
    <col min="4871" max="4871" width="20.28515625" style="62" bestFit="1" customWidth="1"/>
    <col min="4872" max="4872" width="21.85546875" style="62" bestFit="1" customWidth="1"/>
    <col min="4873" max="4873" width="22.28515625" style="62" bestFit="1" customWidth="1"/>
    <col min="4874" max="4874" width="14.5703125" style="62" customWidth="1"/>
    <col min="4875" max="4875" width="20.28515625" style="62" bestFit="1" customWidth="1"/>
    <col min="4876" max="4876" width="21.85546875" style="62" bestFit="1" customWidth="1"/>
    <col min="4877" max="4877" width="22.28515625" style="62" bestFit="1" customWidth="1"/>
    <col min="4878" max="4878" width="17.28515625" style="62" bestFit="1" customWidth="1"/>
    <col min="4879" max="4879" width="13.140625" style="62" bestFit="1" customWidth="1"/>
    <col min="4880" max="5120" width="10.7109375" style="62"/>
    <col min="5121" max="5121" width="11" style="62" customWidth="1"/>
    <col min="5122" max="5122" width="10.5703125" style="62" bestFit="1" customWidth="1"/>
    <col min="5123" max="5123" width="20.28515625" style="62" bestFit="1" customWidth="1"/>
    <col min="5124" max="5124" width="21.85546875" style="62" bestFit="1" customWidth="1"/>
    <col min="5125" max="5125" width="22.28515625" style="62" bestFit="1" customWidth="1"/>
    <col min="5126" max="5126" width="11.42578125" style="62" customWidth="1"/>
    <col min="5127" max="5127" width="20.28515625" style="62" bestFit="1" customWidth="1"/>
    <col min="5128" max="5128" width="21.85546875" style="62" bestFit="1" customWidth="1"/>
    <col min="5129" max="5129" width="22.28515625" style="62" bestFit="1" customWidth="1"/>
    <col min="5130" max="5130" width="14.5703125" style="62" customWidth="1"/>
    <col min="5131" max="5131" width="20.28515625" style="62" bestFit="1" customWidth="1"/>
    <col min="5132" max="5132" width="21.85546875" style="62" bestFit="1" customWidth="1"/>
    <col min="5133" max="5133" width="22.28515625" style="62" bestFit="1" customWidth="1"/>
    <col min="5134" max="5134" width="17.28515625" style="62" bestFit="1" customWidth="1"/>
    <col min="5135" max="5135" width="13.140625" style="62" bestFit="1" customWidth="1"/>
    <col min="5136" max="5376" width="10.7109375" style="62"/>
    <col min="5377" max="5377" width="11" style="62" customWidth="1"/>
    <col min="5378" max="5378" width="10.5703125" style="62" bestFit="1" customWidth="1"/>
    <col min="5379" max="5379" width="20.28515625" style="62" bestFit="1" customWidth="1"/>
    <col min="5380" max="5380" width="21.85546875" style="62" bestFit="1" customWidth="1"/>
    <col min="5381" max="5381" width="22.28515625" style="62" bestFit="1" customWidth="1"/>
    <col min="5382" max="5382" width="11.42578125" style="62" customWidth="1"/>
    <col min="5383" max="5383" width="20.28515625" style="62" bestFit="1" customWidth="1"/>
    <col min="5384" max="5384" width="21.85546875" style="62" bestFit="1" customWidth="1"/>
    <col min="5385" max="5385" width="22.28515625" style="62" bestFit="1" customWidth="1"/>
    <col min="5386" max="5386" width="14.5703125" style="62" customWidth="1"/>
    <col min="5387" max="5387" width="20.28515625" style="62" bestFit="1" customWidth="1"/>
    <col min="5388" max="5388" width="21.85546875" style="62" bestFit="1" customWidth="1"/>
    <col min="5389" max="5389" width="22.28515625" style="62" bestFit="1" customWidth="1"/>
    <col min="5390" max="5390" width="17.28515625" style="62" bestFit="1" customWidth="1"/>
    <col min="5391" max="5391" width="13.140625" style="62" bestFit="1" customWidth="1"/>
    <col min="5392" max="5632" width="10.7109375" style="62"/>
    <col min="5633" max="5633" width="11" style="62" customWidth="1"/>
    <col min="5634" max="5634" width="10.5703125" style="62" bestFit="1" customWidth="1"/>
    <col min="5635" max="5635" width="20.28515625" style="62" bestFit="1" customWidth="1"/>
    <col min="5636" max="5636" width="21.85546875" style="62" bestFit="1" customWidth="1"/>
    <col min="5637" max="5637" width="22.28515625" style="62" bestFit="1" customWidth="1"/>
    <col min="5638" max="5638" width="11.42578125" style="62" customWidth="1"/>
    <col min="5639" max="5639" width="20.28515625" style="62" bestFit="1" customWidth="1"/>
    <col min="5640" max="5640" width="21.85546875" style="62" bestFit="1" customWidth="1"/>
    <col min="5641" max="5641" width="22.28515625" style="62" bestFit="1" customWidth="1"/>
    <col min="5642" max="5642" width="14.5703125" style="62" customWidth="1"/>
    <col min="5643" max="5643" width="20.28515625" style="62" bestFit="1" customWidth="1"/>
    <col min="5644" max="5644" width="21.85546875" style="62" bestFit="1" customWidth="1"/>
    <col min="5645" max="5645" width="22.28515625" style="62" bestFit="1" customWidth="1"/>
    <col min="5646" max="5646" width="17.28515625" style="62" bestFit="1" customWidth="1"/>
    <col min="5647" max="5647" width="13.140625" style="62" bestFit="1" customWidth="1"/>
    <col min="5648" max="5888" width="10.7109375" style="62"/>
    <col min="5889" max="5889" width="11" style="62" customWidth="1"/>
    <col min="5890" max="5890" width="10.5703125" style="62" bestFit="1" customWidth="1"/>
    <col min="5891" max="5891" width="20.28515625" style="62" bestFit="1" customWidth="1"/>
    <col min="5892" max="5892" width="21.85546875" style="62" bestFit="1" customWidth="1"/>
    <col min="5893" max="5893" width="22.28515625" style="62" bestFit="1" customWidth="1"/>
    <col min="5894" max="5894" width="11.42578125" style="62" customWidth="1"/>
    <col min="5895" max="5895" width="20.28515625" style="62" bestFit="1" customWidth="1"/>
    <col min="5896" max="5896" width="21.85546875" style="62" bestFit="1" customWidth="1"/>
    <col min="5897" max="5897" width="22.28515625" style="62" bestFit="1" customWidth="1"/>
    <col min="5898" max="5898" width="14.5703125" style="62" customWidth="1"/>
    <col min="5899" max="5899" width="20.28515625" style="62" bestFit="1" customWidth="1"/>
    <col min="5900" max="5900" width="21.85546875" style="62" bestFit="1" customWidth="1"/>
    <col min="5901" max="5901" width="22.28515625" style="62" bestFit="1" customWidth="1"/>
    <col min="5902" max="5902" width="17.28515625" style="62" bestFit="1" customWidth="1"/>
    <col min="5903" max="5903" width="13.140625" style="62" bestFit="1" customWidth="1"/>
    <col min="5904" max="6144" width="10.7109375" style="62"/>
    <col min="6145" max="6145" width="11" style="62" customWidth="1"/>
    <col min="6146" max="6146" width="10.5703125" style="62" bestFit="1" customWidth="1"/>
    <col min="6147" max="6147" width="20.28515625" style="62" bestFit="1" customWidth="1"/>
    <col min="6148" max="6148" width="21.85546875" style="62" bestFit="1" customWidth="1"/>
    <col min="6149" max="6149" width="22.28515625" style="62" bestFit="1" customWidth="1"/>
    <col min="6150" max="6150" width="11.42578125" style="62" customWidth="1"/>
    <col min="6151" max="6151" width="20.28515625" style="62" bestFit="1" customWidth="1"/>
    <col min="6152" max="6152" width="21.85546875" style="62" bestFit="1" customWidth="1"/>
    <col min="6153" max="6153" width="22.28515625" style="62" bestFit="1" customWidth="1"/>
    <col min="6154" max="6154" width="14.5703125" style="62" customWidth="1"/>
    <col min="6155" max="6155" width="20.28515625" style="62" bestFit="1" customWidth="1"/>
    <col min="6156" max="6156" width="21.85546875" style="62" bestFit="1" customWidth="1"/>
    <col min="6157" max="6157" width="22.28515625" style="62" bestFit="1" customWidth="1"/>
    <col min="6158" max="6158" width="17.28515625" style="62" bestFit="1" customWidth="1"/>
    <col min="6159" max="6159" width="13.140625" style="62" bestFit="1" customWidth="1"/>
    <col min="6160" max="6400" width="10.7109375" style="62"/>
    <col min="6401" max="6401" width="11" style="62" customWidth="1"/>
    <col min="6402" max="6402" width="10.5703125" style="62" bestFit="1" customWidth="1"/>
    <col min="6403" max="6403" width="20.28515625" style="62" bestFit="1" customWidth="1"/>
    <col min="6404" max="6404" width="21.85546875" style="62" bestFit="1" customWidth="1"/>
    <col min="6405" max="6405" width="22.28515625" style="62" bestFit="1" customWidth="1"/>
    <col min="6406" max="6406" width="11.42578125" style="62" customWidth="1"/>
    <col min="6407" max="6407" width="20.28515625" style="62" bestFit="1" customWidth="1"/>
    <col min="6408" max="6408" width="21.85546875" style="62" bestFit="1" customWidth="1"/>
    <col min="6409" max="6409" width="22.28515625" style="62" bestFit="1" customWidth="1"/>
    <col min="6410" max="6410" width="14.5703125" style="62" customWidth="1"/>
    <col min="6411" max="6411" width="20.28515625" style="62" bestFit="1" customWidth="1"/>
    <col min="6412" max="6412" width="21.85546875" style="62" bestFit="1" customWidth="1"/>
    <col min="6413" max="6413" width="22.28515625" style="62" bestFit="1" customWidth="1"/>
    <col min="6414" max="6414" width="17.28515625" style="62" bestFit="1" customWidth="1"/>
    <col min="6415" max="6415" width="13.140625" style="62" bestFit="1" customWidth="1"/>
    <col min="6416" max="6656" width="10.7109375" style="62"/>
    <col min="6657" max="6657" width="11" style="62" customWidth="1"/>
    <col min="6658" max="6658" width="10.5703125" style="62" bestFit="1" customWidth="1"/>
    <col min="6659" max="6659" width="20.28515625" style="62" bestFit="1" customWidth="1"/>
    <col min="6660" max="6660" width="21.85546875" style="62" bestFit="1" customWidth="1"/>
    <col min="6661" max="6661" width="22.28515625" style="62" bestFit="1" customWidth="1"/>
    <col min="6662" max="6662" width="11.42578125" style="62" customWidth="1"/>
    <col min="6663" max="6663" width="20.28515625" style="62" bestFit="1" customWidth="1"/>
    <col min="6664" max="6664" width="21.85546875" style="62" bestFit="1" customWidth="1"/>
    <col min="6665" max="6665" width="22.28515625" style="62" bestFit="1" customWidth="1"/>
    <col min="6666" max="6666" width="14.5703125" style="62" customWidth="1"/>
    <col min="6667" max="6667" width="20.28515625" style="62" bestFit="1" customWidth="1"/>
    <col min="6668" max="6668" width="21.85546875" style="62" bestFit="1" customWidth="1"/>
    <col min="6669" max="6669" width="22.28515625" style="62" bestFit="1" customWidth="1"/>
    <col min="6670" max="6670" width="17.28515625" style="62" bestFit="1" customWidth="1"/>
    <col min="6671" max="6671" width="13.140625" style="62" bestFit="1" customWidth="1"/>
    <col min="6672" max="6912" width="10.7109375" style="62"/>
    <col min="6913" max="6913" width="11" style="62" customWidth="1"/>
    <col min="6914" max="6914" width="10.5703125" style="62" bestFit="1" customWidth="1"/>
    <col min="6915" max="6915" width="20.28515625" style="62" bestFit="1" customWidth="1"/>
    <col min="6916" max="6916" width="21.85546875" style="62" bestFit="1" customWidth="1"/>
    <col min="6917" max="6917" width="22.28515625" style="62" bestFit="1" customWidth="1"/>
    <col min="6918" max="6918" width="11.42578125" style="62" customWidth="1"/>
    <col min="6919" max="6919" width="20.28515625" style="62" bestFit="1" customWidth="1"/>
    <col min="6920" max="6920" width="21.85546875" style="62" bestFit="1" customWidth="1"/>
    <col min="6921" max="6921" width="22.28515625" style="62" bestFit="1" customWidth="1"/>
    <col min="6922" max="6922" width="14.5703125" style="62" customWidth="1"/>
    <col min="6923" max="6923" width="20.28515625" style="62" bestFit="1" customWidth="1"/>
    <col min="6924" max="6924" width="21.85546875" style="62" bestFit="1" customWidth="1"/>
    <col min="6925" max="6925" width="22.28515625" style="62" bestFit="1" customWidth="1"/>
    <col min="6926" max="6926" width="17.28515625" style="62" bestFit="1" customWidth="1"/>
    <col min="6927" max="6927" width="13.140625" style="62" bestFit="1" customWidth="1"/>
    <col min="6928" max="7168" width="10.7109375" style="62"/>
    <col min="7169" max="7169" width="11" style="62" customWidth="1"/>
    <col min="7170" max="7170" width="10.5703125" style="62" bestFit="1" customWidth="1"/>
    <col min="7171" max="7171" width="20.28515625" style="62" bestFit="1" customWidth="1"/>
    <col min="7172" max="7172" width="21.85546875" style="62" bestFit="1" customWidth="1"/>
    <col min="7173" max="7173" width="22.28515625" style="62" bestFit="1" customWidth="1"/>
    <col min="7174" max="7174" width="11.42578125" style="62" customWidth="1"/>
    <col min="7175" max="7175" width="20.28515625" style="62" bestFit="1" customWidth="1"/>
    <col min="7176" max="7176" width="21.85546875" style="62" bestFit="1" customWidth="1"/>
    <col min="7177" max="7177" width="22.28515625" style="62" bestFit="1" customWidth="1"/>
    <col min="7178" max="7178" width="14.5703125" style="62" customWidth="1"/>
    <col min="7179" max="7179" width="20.28515625" style="62" bestFit="1" customWidth="1"/>
    <col min="7180" max="7180" width="21.85546875" style="62" bestFit="1" customWidth="1"/>
    <col min="7181" max="7181" width="22.28515625" style="62" bestFit="1" customWidth="1"/>
    <col min="7182" max="7182" width="17.28515625" style="62" bestFit="1" customWidth="1"/>
    <col min="7183" max="7183" width="13.140625" style="62" bestFit="1" customWidth="1"/>
    <col min="7184" max="7424" width="10.7109375" style="62"/>
    <col min="7425" max="7425" width="11" style="62" customWidth="1"/>
    <col min="7426" max="7426" width="10.5703125" style="62" bestFit="1" customWidth="1"/>
    <col min="7427" max="7427" width="20.28515625" style="62" bestFit="1" customWidth="1"/>
    <col min="7428" max="7428" width="21.85546875" style="62" bestFit="1" customWidth="1"/>
    <col min="7429" max="7429" width="22.28515625" style="62" bestFit="1" customWidth="1"/>
    <col min="7430" max="7430" width="11.42578125" style="62" customWidth="1"/>
    <col min="7431" max="7431" width="20.28515625" style="62" bestFit="1" customWidth="1"/>
    <col min="7432" max="7432" width="21.85546875" style="62" bestFit="1" customWidth="1"/>
    <col min="7433" max="7433" width="22.28515625" style="62" bestFit="1" customWidth="1"/>
    <col min="7434" max="7434" width="14.5703125" style="62" customWidth="1"/>
    <col min="7435" max="7435" width="20.28515625" style="62" bestFit="1" customWidth="1"/>
    <col min="7436" max="7436" width="21.85546875" style="62" bestFit="1" customWidth="1"/>
    <col min="7437" max="7437" width="22.28515625" style="62" bestFit="1" customWidth="1"/>
    <col min="7438" max="7438" width="17.28515625" style="62" bestFit="1" customWidth="1"/>
    <col min="7439" max="7439" width="13.140625" style="62" bestFit="1" customWidth="1"/>
    <col min="7440" max="7680" width="10.7109375" style="62"/>
    <col min="7681" max="7681" width="11" style="62" customWidth="1"/>
    <col min="7682" max="7682" width="10.5703125" style="62" bestFit="1" customWidth="1"/>
    <col min="7683" max="7683" width="20.28515625" style="62" bestFit="1" customWidth="1"/>
    <col min="7684" max="7684" width="21.85546875" style="62" bestFit="1" customWidth="1"/>
    <col min="7685" max="7685" width="22.28515625" style="62" bestFit="1" customWidth="1"/>
    <col min="7686" max="7686" width="11.42578125" style="62" customWidth="1"/>
    <col min="7687" max="7687" width="20.28515625" style="62" bestFit="1" customWidth="1"/>
    <col min="7688" max="7688" width="21.85546875" style="62" bestFit="1" customWidth="1"/>
    <col min="7689" max="7689" width="22.28515625" style="62" bestFit="1" customWidth="1"/>
    <col min="7690" max="7690" width="14.5703125" style="62" customWidth="1"/>
    <col min="7691" max="7691" width="20.28515625" style="62" bestFit="1" customWidth="1"/>
    <col min="7692" max="7692" width="21.85546875" style="62" bestFit="1" customWidth="1"/>
    <col min="7693" max="7693" width="22.28515625" style="62" bestFit="1" customWidth="1"/>
    <col min="7694" max="7694" width="17.28515625" style="62" bestFit="1" customWidth="1"/>
    <col min="7695" max="7695" width="13.140625" style="62" bestFit="1" customWidth="1"/>
    <col min="7696" max="7936" width="10.7109375" style="62"/>
    <col min="7937" max="7937" width="11" style="62" customWidth="1"/>
    <col min="7938" max="7938" width="10.5703125" style="62" bestFit="1" customWidth="1"/>
    <col min="7939" max="7939" width="20.28515625" style="62" bestFit="1" customWidth="1"/>
    <col min="7940" max="7940" width="21.85546875" style="62" bestFit="1" customWidth="1"/>
    <col min="7941" max="7941" width="22.28515625" style="62" bestFit="1" customWidth="1"/>
    <col min="7942" max="7942" width="11.42578125" style="62" customWidth="1"/>
    <col min="7943" max="7943" width="20.28515625" style="62" bestFit="1" customWidth="1"/>
    <col min="7944" max="7944" width="21.85546875" style="62" bestFit="1" customWidth="1"/>
    <col min="7945" max="7945" width="22.28515625" style="62" bestFit="1" customWidth="1"/>
    <col min="7946" max="7946" width="14.5703125" style="62" customWidth="1"/>
    <col min="7947" max="7947" width="20.28515625" style="62" bestFit="1" customWidth="1"/>
    <col min="7948" max="7948" width="21.85546875" style="62" bestFit="1" customWidth="1"/>
    <col min="7949" max="7949" width="22.28515625" style="62" bestFit="1" customWidth="1"/>
    <col min="7950" max="7950" width="17.28515625" style="62" bestFit="1" customWidth="1"/>
    <col min="7951" max="7951" width="13.140625" style="62" bestFit="1" customWidth="1"/>
    <col min="7952" max="8192" width="10.7109375" style="62"/>
    <col min="8193" max="8193" width="11" style="62" customWidth="1"/>
    <col min="8194" max="8194" width="10.5703125" style="62" bestFit="1" customWidth="1"/>
    <col min="8195" max="8195" width="20.28515625" style="62" bestFit="1" customWidth="1"/>
    <col min="8196" max="8196" width="21.85546875" style="62" bestFit="1" customWidth="1"/>
    <col min="8197" max="8197" width="22.28515625" style="62" bestFit="1" customWidth="1"/>
    <col min="8198" max="8198" width="11.42578125" style="62" customWidth="1"/>
    <col min="8199" max="8199" width="20.28515625" style="62" bestFit="1" customWidth="1"/>
    <col min="8200" max="8200" width="21.85546875" style="62" bestFit="1" customWidth="1"/>
    <col min="8201" max="8201" width="22.28515625" style="62" bestFit="1" customWidth="1"/>
    <col min="8202" max="8202" width="14.5703125" style="62" customWidth="1"/>
    <col min="8203" max="8203" width="20.28515625" style="62" bestFit="1" customWidth="1"/>
    <col min="8204" max="8204" width="21.85546875" style="62" bestFit="1" customWidth="1"/>
    <col min="8205" max="8205" width="22.28515625" style="62" bestFit="1" customWidth="1"/>
    <col min="8206" max="8206" width="17.28515625" style="62" bestFit="1" customWidth="1"/>
    <col min="8207" max="8207" width="13.140625" style="62" bestFit="1" customWidth="1"/>
    <col min="8208" max="8448" width="10.7109375" style="62"/>
    <col min="8449" max="8449" width="11" style="62" customWidth="1"/>
    <col min="8450" max="8450" width="10.5703125" style="62" bestFit="1" customWidth="1"/>
    <col min="8451" max="8451" width="20.28515625" style="62" bestFit="1" customWidth="1"/>
    <col min="8452" max="8452" width="21.85546875" style="62" bestFit="1" customWidth="1"/>
    <col min="8453" max="8453" width="22.28515625" style="62" bestFit="1" customWidth="1"/>
    <col min="8454" max="8454" width="11.42578125" style="62" customWidth="1"/>
    <col min="8455" max="8455" width="20.28515625" style="62" bestFit="1" customWidth="1"/>
    <col min="8456" max="8456" width="21.85546875" style="62" bestFit="1" customWidth="1"/>
    <col min="8457" max="8457" width="22.28515625" style="62" bestFit="1" customWidth="1"/>
    <col min="8458" max="8458" width="14.5703125" style="62" customWidth="1"/>
    <col min="8459" max="8459" width="20.28515625" style="62" bestFit="1" customWidth="1"/>
    <col min="8460" max="8460" width="21.85546875" style="62" bestFit="1" customWidth="1"/>
    <col min="8461" max="8461" width="22.28515625" style="62" bestFit="1" customWidth="1"/>
    <col min="8462" max="8462" width="17.28515625" style="62" bestFit="1" customWidth="1"/>
    <col min="8463" max="8463" width="13.140625" style="62" bestFit="1" customWidth="1"/>
    <col min="8464" max="8704" width="10.7109375" style="62"/>
    <col min="8705" max="8705" width="11" style="62" customWidth="1"/>
    <col min="8706" max="8706" width="10.5703125" style="62" bestFit="1" customWidth="1"/>
    <col min="8707" max="8707" width="20.28515625" style="62" bestFit="1" customWidth="1"/>
    <col min="8708" max="8708" width="21.85546875" style="62" bestFit="1" customWidth="1"/>
    <col min="8709" max="8709" width="22.28515625" style="62" bestFit="1" customWidth="1"/>
    <col min="8710" max="8710" width="11.42578125" style="62" customWidth="1"/>
    <col min="8711" max="8711" width="20.28515625" style="62" bestFit="1" customWidth="1"/>
    <col min="8712" max="8712" width="21.85546875" style="62" bestFit="1" customWidth="1"/>
    <col min="8713" max="8713" width="22.28515625" style="62" bestFit="1" customWidth="1"/>
    <col min="8714" max="8714" width="14.5703125" style="62" customWidth="1"/>
    <col min="8715" max="8715" width="20.28515625" style="62" bestFit="1" customWidth="1"/>
    <col min="8716" max="8716" width="21.85546875" style="62" bestFit="1" customWidth="1"/>
    <col min="8717" max="8717" width="22.28515625" style="62" bestFit="1" customWidth="1"/>
    <col min="8718" max="8718" width="17.28515625" style="62" bestFit="1" customWidth="1"/>
    <col min="8719" max="8719" width="13.140625" style="62" bestFit="1" customWidth="1"/>
    <col min="8720" max="8960" width="10.7109375" style="62"/>
    <col min="8961" max="8961" width="11" style="62" customWidth="1"/>
    <col min="8962" max="8962" width="10.5703125" style="62" bestFit="1" customWidth="1"/>
    <col min="8963" max="8963" width="20.28515625" style="62" bestFit="1" customWidth="1"/>
    <col min="8964" max="8964" width="21.85546875" style="62" bestFit="1" customWidth="1"/>
    <col min="8965" max="8965" width="22.28515625" style="62" bestFit="1" customWidth="1"/>
    <col min="8966" max="8966" width="11.42578125" style="62" customWidth="1"/>
    <col min="8967" max="8967" width="20.28515625" style="62" bestFit="1" customWidth="1"/>
    <col min="8968" max="8968" width="21.85546875" style="62" bestFit="1" customWidth="1"/>
    <col min="8969" max="8969" width="22.28515625" style="62" bestFit="1" customWidth="1"/>
    <col min="8970" max="8970" width="14.5703125" style="62" customWidth="1"/>
    <col min="8971" max="8971" width="20.28515625" style="62" bestFit="1" customWidth="1"/>
    <col min="8972" max="8972" width="21.85546875" style="62" bestFit="1" customWidth="1"/>
    <col min="8973" max="8973" width="22.28515625" style="62" bestFit="1" customWidth="1"/>
    <col min="8974" max="8974" width="17.28515625" style="62" bestFit="1" customWidth="1"/>
    <col min="8975" max="8975" width="13.140625" style="62" bestFit="1" customWidth="1"/>
    <col min="8976" max="9216" width="10.7109375" style="62"/>
    <col min="9217" max="9217" width="11" style="62" customWidth="1"/>
    <col min="9218" max="9218" width="10.5703125" style="62" bestFit="1" customWidth="1"/>
    <col min="9219" max="9219" width="20.28515625" style="62" bestFit="1" customWidth="1"/>
    <col min="9220" max="9220" width="21.85546875" style="62" bestFit="1" customWidth="1"/>
    <col min="9221" max="9221" width="22.28515625" style="62" bestFit="1" customWidth="1"/>
    <col min="9222" max="9222" width="11.42578125" style="62" customWidth="1"/>
    <col min="9223" max="9223" width="20.28515625" style="62" bestFit="1" customWidth="1"/>
    <col min="9224" max="9224" width="21.85546875" style="62" bestFit="1" customWidth="1"/>
    <col min="9225" max="9225" width="22.28515625" style="62" bestFit="1" customWidth="1"/>
    <col min="9226" max="9226" width="14.5703125" style="62" customWidth="1"/>
    <col min="9227" max="9227" width="20.28515625" style="62" bestFit="1" customWidth="1"/>
    <col min="9228" max="9228" width="21.85546875" style="62" bestFit="1" customWidth="1"/>
    <col min="9229" max="9229" width="22.28515625" style="62" bestFit="1" customWidth="1"/>
    <col min="9230" max="9230" width="17.28515625" style="62" bestFit="1" customWidth="1"/>
    <col min="9231" max="9231" width="13.140625" style="62" bestFit="1" customWidth="1"/>
    <col min="9232" max="9472" width="10.7109375" style="62"/>
    <col min="9473" max="9473" width="11" style="62" customWidth="1"/>
    <col min="9474" max="9474" width="10.5703125" style="62" bestFit="1" customWidth="1"/>
    <col min="9475" max="9475" width="20.28515625" style="62" bestFit="1" customWidth="1"/>
    <col min="9476" max="9476" width="21.85546875" style="62" bestFit="1" customWidth="1"/>
    <col min="9477" max="9477" width="22.28515625" style="62" bestFit="1" customWidth="1"/>
    <col min="9478" max="9478" width="11.42578125" style="62" customWidth="1"/>
    <col min="9479" max="9479" width="20.28515625" style="62" bestFit="1" customWidth="1"/>
    <col min="9480" max="9480" width="21.85546875" style="62" bestFit="1" customWidth="1"/>
    <col min="9481" max="9481" width="22.28515625" style="62" bestFit="1" customWidth="1"/>
    <col min="9482" max="9482" width="14.5703125" style="62" customWidth="1"/>
    <col min="9483" max="9483" width="20.28515625" style="62" bestFit="1" customWidth="1"/>
    <col min="9484" max="9484" width="21.85546875" style="62" bestFit="1" customWidth="1"/>
    <col min="9485" max="9485" width="22.28515625" style="62" bestFit="1" customWidth="1"/>
    <col min="9486" max="9486" width="17.28515625" style="62" bestFit="1" customWidth="1"/>
    <col min="9487" max="9487" width="13.140625" style="62" bestFit="1" customWidth="1"/>
    <col min="9488" max="9728" width="10.7109375" style="62"/>
    <col min="9729" max="9729" width="11" style="62" customWidth="1"/>
    <col min="9730" max="9730" width="10.5703125" style="62" bestFit="1" customWidth="1"/>
    <col min="9731" max="9731" width="20.28515625" style="62" bestFit="1" customWidth="1"/>
    <col min="9732" max="9732" width="21.85546875" style="62" bestFit="1" customWidth="1"/>
    <col min="9733" max="9733" width="22.28515625" style="62" bestFit="1" customWidth="1"/>
    <col min="9734" max="9734" width="11.42578125" style="62" customWidth="1"/>
    <col min="9735" max="9735" width="20.28515625" style="62" bestFit="1" customWidth="1"/>
    <col min="9736" max="9736" width="21.85546875" style="62" bestFit="1" customWidth="1"/>
    <col min="9737" max="9737" width="22.28515625" style="62" bestFit="1" customWidth="1"/>
    <col min="9738" max="9738" width="14.5703125" style="62" customWidth="1"/>
    <col min="9739" max="9739" width="20.28515625" style="62" bestFit="1" customWidth="1"/>
    <col min="9740" max="9740" width="21.85546875" style="62" bestFit="1" customWidth="1"/>
    <col min="9741" max="9741" width="22.28515625" style="62" bestFit="1" customWidth="1"/>
    <col min="9742" max="9742" width="17.28515625" style="62" bestFit="1" customWidth="1"/>
    <col min="9743" max="9743" width="13.140625" style="62" bestFit="1" customWidth="1"/>
    <col min="9744" max="9984" width="10.7109375" style="62"/>
    <col min="9985" max="9985" width="11" style="62" customWidth="1"/>
    <col min="9986" max="9986" width="10.5703125" style="62" bestFit="1" customWidth="1"/>
    <col min="9987" max="9987" width="20.28515625" style="62" bestFit="1" customWidth="1"/>
    <col min="9988" max="9988" width="21.85546875" style="62" bestFit="1" customWidth="1"/>
    <col min="9989" max="9989" width="22.28515625" style="62" bestFit="1" customWidth="1"/>
    <col min="9990" max="9990" width="11.42578125" style="62" customWidth="1"/>
    <col min="9991" max="9991" width="20.28515625" style="62" bestFit="1" customWidth="1"/>
    <col min="9992" max="9992" width="21.85546875" style="62" bestFit="1" customWidth="1"/>
    <col min="9993" max="9993" width="22.28515625" style="62" bestFit="1" customWidth="1"/>
    <col min="9994" max="9994" width="14.5703125" style="62" customWidth="1"/>
    <col min="9995" max="9995" width="20.28515625" style="62" bestFit="1" customWidth="1"/>
    <col min="9996" max="9996" width="21.85546875" style="62" bestFit="1" customWidth="1"/>
    <col min="9997" max="9997" width="22.28515625" style="62" bestFit="1" customWidth="1"/>
    <col min="9998" max="9998" width="17.28515625" style="62" bestFit="1" customWidth="1"/>
    <col min="9999" max="9999" width="13.140625" style="62" bestFit="1" customWidth="1"/>
    <col min="10000" max="10240" width="10.7109375" style="62"/>
    <col min="10241" max="10241" width="11" style="62" customWidth="1"/>
    <col min="10242" max="10242" width="10.5703125" style="62" bestFit="1" customWidth="1"/>
    <col min="10243" max="10243" width="20.28515625" style="62" bestFit="1" customWidth="1"/>
    <col min="10244" max="10244" width="21.85546875" style="62" bestFit="1" customWidth="1"/>
    <col min="10245" max="10245" width="22.28515625" style="62" bestFit="1" customWidth="1"/>
    <col min="10246" max="10246" width="11.42578125" style="62" customWidth="1"/>
    <col min="10247" max="10247" width="20.28515625" style="62" bestFit="1" customWidth="1"/>
    <col min="10248" max="10248" width="21.85546875" style="62" bestFit="1" customWidth="1"/>
    <col min="10249" max="10249" width="22.28515625" style="62" bestFit="1" customWidth="1"/>
    <col min="10250" max="10250" width="14.5703125" style="62" customWidth="1"/>
    <col min="10251" max="10251" width="20.28515625" style="62" bestFit="1" customWidth="1"/>
    <col min="10252" max="10252" width="21.85546875" style="62" bestFit="1" customWidth="1"/>
    <col min="10253" max="10253" width="22.28515625" style="62" bestFit="1" customWidth="1"/>
    <col min="10254" max="10254" width="17.28515625" style="62" bestFit="1" customWidth="1"/>
    <col min="10255" max="10255" width="13.140625" style="62" bestFit="1" customWidth="1"/>
    <col min="10256" max="10496" width="10.7109375" style="62"/>
    <col min="10497" max="10497" width="11" style="62" customWidth="1"/>
    <col min="10498" max="10498" width="10.5703125" style="62" bestFit="1" customWidth="1"/>
    <col min="10499" max="10499" width="20.28515625" style="62" bestFit="1" customWidth="1"/>
    <col min="10500" max="10500" width="21.85546875" style="62" bestFit="1" customWidth="1"/>
    <col min="10501" max="10501" width="22.28515625" style="62" bestFit="1" customWidth="1"/>
    <col min="10502" max="10502" width="11.42578125" style="62" customWidth="1"/>
    <col min="10503" max="10503" width="20.28515625" style="62" bestFit="1" customWidth="1"/>
    <col min="10504" max="10504" width="21.85546875" style="62" bestFit="1" customWidth="1"/>
    <col min="10505" max="10505" width="22.28515625" style="62" bestFit="1" customWidth="1"/>
    <col min="10506" max="10506" width="14.5703125" style="62" customWidth="1"/>
    <col min="10507" max="10507" width="20.28515625" style="62" bestFit="1" customWidth="1"/>
    <col min="10508" max="10508" width="21.85546875" style="62" bestFit="1" customWidth="1"/>
    <col min="10509" max="10509" width="22.28515625" style="62" bestFit="1" customWidth="1"/>
    <col min="10510" max="10510" width="17.28515625" style="62" bestFit="1" customWidth="1"/>
    <col min="10511" max="10511" width="13.140625" style="62" bestFit="1" customWidth="1"/>
    <col min="10512" max="10752" width="10.7109375" style="62"/>
    <col min="10753" max="10753" width="11" style="62" customWidth="1"/>
    <col min="10754" max="10754" width="10.5703125" style="62" bestFit="1" customWidth="1"/>
    <col min="10755" max="10755" width="20.28515625" style="62" bestFit="1" customWidth="1"/>
    <col min="10756" max="10756" width="21.85546875" style="62" bestFit="1" customWidth="1"/>
    <col min="10757" max="10757" width="22.28515625" style="62" bestFit="1" customWidth="1"/>
    <col min="10758" max="10758" width="11.42578125" style="62" customWidth="1"/>
    <col min="10759" max="10759" width="20.28515625" style="62" bestFit="1" customWidth="1"/>
    <col min="10760" max="10760" width="21.85546875" style="62" bestFit="1" customWidth="1"/>
    <col min="10761" max="10761" width="22.28515625" style="62" bestFit="1" customWidth="1"/>
    <col min="10762" max="10762" width="14.5703125" style="62" customWidth="1"/>
    <col min="10763" max="10763" width="20.28515625" style="62" bestFit="1" customWidth="1"/>
    <col min="10764" max="10764" width="21.85546875" style="62" bestFit="1" customWidth="1"/>
    <col min="10765" max="10765" width="22.28515625" style="62" bestFit="1" customWidth="1"/>
    <col min="10766" max="10766" width="17.28515625" style="62" bestFit="1" customWidth="1"/>
    <col min="10767" max="10767" width="13.140625" style="62" bestFit="1" customWidth="1"/>
    <col min="10768" max="11008" width="10.7109375" style="62"/>
    <col min="11009" max="11009" width="11" style="62" customWidth="1"/>
    <col min="11010" max="11010" width="10.5703125" style="62" bestFit="1" customWidth="1"/>
    <col min="11011" max="11011" width="20.28515625" style="62" bestFit="1" customWidth="1"/>
    <col min="11012" max="11012" width="21.85546875" style="62" bestFit="1" customWidth="1"/>
    <col min="11013" max="11013" width="22.28515625" style="62" bestFit="1" customWidth="1"/>
    <col min="11014" max="11014" width="11.42578125" style="62" customWidth="1"/>
    <col min="11015" max="11015" width="20.28515625" style="62" bestFit="1" customWidth="1"/>
    <col min="11016" max="11016" width="21.85546875" style="62" bestFit="1" customWidth="1"/>
    <col min="11017" max="11017" width="22.28515625" style="62" bestFit="1" customWidth="1"/>
    <col min="11018" max="11018" width="14.5703125" style="62" customWidth="1"/>
    <col min="11019" max="11019" width="20.28515625" style="62" bestFit="1" customWidth="1"/>
    <col min="11020" max="11020" width="21.85546875" style="62" bestFit="1" customWidth="1"/>
    <col min="11021" max="11021" width="22.28515625" style="62" bestFit="1" customWidth="1"/>
    <col min="11022" max="11022" width="17.28515625" style="62" bestFit="1" customWidth="1"/>
    <col min="11023" max="11023" width="13.140625" style="62" bestFit="1" customWidth="1"/>
    <col min="11024" max="11264" width="10.7109375" style="62"/>
    <col min="11265" max="11265" width="11" style="62" customWidth="1"/>
    <col min="11266" max="11266" width="10.5703125" style="62" bestFit="1" customWidth="1"/>
    <col min="11267" max="11267" width="20.28515625" style="62" bestFit="1" customWidth="1"/>
    <col min="11268" max="11268" width="21.85546875" style="62" bestFit="1" customWidth="1"/>
    <col min="11269" max="11269" width="22.28515625" style="62" bestFit="1" customWidth="1"/>
    <col min="11270" max="11270" width="11.42578125" style="62" customWidth="1"/>
    <col min="11271" max="11271" width="20.28515625" style="62" bestFit="1" customWidth="1"/>
    <col min="11272" max="11272" width="21.85546875" style="62" bestFit="1" customWidth="1"/>
    <col min="11273" max="11273" width="22.28515625" style="62" bestFit="1" customWidth="1"/>
    <col min="11274" max="11274" width="14.5703125" style="62" customWidth="1"/>
    <col min="11275" max="11275" width="20.28515625" style="62" bestFit="1" customWidth="1"/>
    <col min="11276" max="11276" width="21.85546875" style="62" bestFit="1" customWidth="1"/>
    <col min="11277" max="11277" width="22.28515625" style="62" bestFit="1" customWidth="1"/>
    <col min="11278" max="11278" width="17.28515625" style="62" bestFit="1" customWidth="1"/>
    <col min="11279" max="11279" width="13.140625" style="62" bestFit="1" customWidth="1"/>
    <col min="11280" max="11520" width="10.7109375" style="62"/>
    <col min="11521" max="11521" width="11" style="62" customWidth="1"/>
    <col min="11522" max="11522" width="10.5703125" style="62" bestFit="1" customWidth="1"/>
    <col min="11523" max="11523" width="20.28515625" style="62" bestFit="1" customWidth="1"/>
    <col min="11524" max="11524" width="21.85546875" style="62" bestFit="1" customWidth="1"/>
    <col min="11525" max="11525" width="22.28515625" style="62" bestFit="1" customWidth="1"/>
    <col min="11526" max="11526" width="11.42578125" style="62" customWidth="1"/>
    <col min="11527" max="11527" width="20.28515625" style="62" bestFit="1" customWidth="1"/>
    <col min="11528" max="11528" width="21.85546875" style="62" bestFit="1" customWidth="1"/>
    <col min="11529" max="11529" width="22.28515625" style="62" bestFit="1" customWidth="1"/>
    <col min="11530" max="11530" width="14.5703125" style="62" customWidth="1"/>
    <col min="11531" max="11531" width="20.28515625" style="62" bestFit="1" customWidth="1"/>
    <col min="11532" max="11532" width="21.85546875" style="62" bestFit="1" customWidth="1"/>
    <col min="11533" max="11533" width="22.28515625" style="62" bestFit="1" customWidth="1"/>
    <col min="11534" max="11534" width="17.28515625" style="62" bestFit="1" customWidth="1"/>
    <col min="11535" max="11535" width="13.140625" style="62" bestFit="1" customWidth="1"/>
    <col min="11536" max="11776" width="10.7109375" style="62"/>
    <col min="11777" max="11777" width="11" style="62" customWidth="1"/>
    <col min="11778" max="11778" width="10.5703125" style="62" bestFit="1" customWidth="1"/>
    <col min="11779" max="11779" width="20.28515625" style="62" bestFit="1" customWidth="1"/>
    <col min="11780" max="11780" width="21.85546875" style="62" bestFit="1" customWidth="1"/>
    <col min="11781" max="11781" width="22.28515625" style="62" bestFit="1" customWidth="1"/>
    <col min="11782" max="11782" width="11.42578125" style="62" customWidth="1"/>
    <col min="11783" max="11783" width="20.28515625" style="62" bestFit="1" customWidth="1"/>
    <col min="11784" max="11784" width="21.85546875" style="62" bestFit="1" customWidth="1"/>
    <col min="11785" max="11785" width="22.28515625" style="62" bestFit="1" customWidth="1"/>
    <col min="11786" max="11786" width="14.5703125" style="62" customWidth="1"/>
    <col min="11787" max="11787" width="20.28515625" style="62" bestFit="1" customWidth="1"/>
    <col min="11788" max="11788" width="21.85546875" style="62" bestFit="1" customWidth="1"/>
    <col min="11789" max="11789" width="22.28515625" style="62" bestFit="1" customWidth="1"/>
    <col min="11790" max="11790" width="17.28515625" style="62" bestFit="1" customWidth="1"/>
    <col min="11791" max="11791" width="13.140625" style="62" bestFit="1" customWidth="1"/>
    <col min="11792" max="12032" width="10.7109375" style="62"/>
    <col min="12033" max="12033" width="11" style="62" customWidth="1"/>
    <col min="12034" max="12034" width="10.5703125" style="62" bestFit="1" customWidth="1"/>
    <col min="12035" max="12035" width="20.28515625" style="62" bestFit="1" customWidth="1"/>
    <col min="12036" max="12036" width="21.85546875" style="62" bestFit="1" customWidth="1"/>
    <col min="12037" max="12037" width="22.28515625" style="62" bestFit="1" customWidth="1"/>
    <col min="12038" max="12038" width="11.42578125" style="62" customWidth="1"/>
    <col min="12039" max="12039" width="20.28515625" style="62" bestFit="1" customWidth="1"/>
    <col min="12040" max="12040" width="21.85546875" style="62" bestFit="1" customWidth="1"/>
    <col min="12041" max="12041" width="22.28515625" style="62" bestFit="1" customWidth="1"/>
    <col min="12042" max="12042" width="14.5703125" style="62" customWidth="1"/>
    <col min="12043" max="12043" width="20.28515625" style="62" bestFit="1" customWidth="1"/>
    <col min="12044" max="12044" width="21.85546875" style="62" bestFit="1" customWidth="1"/>
    <col min="12045" max="12045" width="22.28515625" style="62" bestFit="1" customWidth="1"/>
    <col min="12046" max="12046" width="17.28515625" style="62" bestFit="1" customWidth="1"/>
    <col min="12047" max="12047" width="13.140625" style="62" bestFit="1" customWidth="1"/>
    <col min="12048" max="12288" width="10.7109375" style="62"/>
    <col min="12289" max="12289" width="11" style="62" customWidth="1"/>
    <col min="12290" max="12290" width="10.5703125" style="62" bestFit="1" customWidth="1"/>
    <col min="12291" max="12291" width="20.28515625" style="62" bestFit="1" customWidth="1"/>
    <col min="12292" max="12292" width="21.85546875" style="62" bestFit="1" customWidth="1"/>
    <col min="12293" max="12293" width="22.28515625" style="62" bestFit="1" customWidth="1"/>
    <col min="12294" max="12294" width="11.42578125" style="62" customWidth="1"/>
    <col min="12295" max="12295" width="20.28515625" style="62" bestFit="1" customWidth="1"/>
    <col min="12296" max="12296" width="21.85546875" style="62" bestFit="1" customWidth="1"/>
    <col min="12297" max="12297" width="22.28515625" style="62" bestFit="1" customWidth="1"/>
    <col min="12298" max="12298" width="14.5703125" style="62" customWidth="1"/>
    <col min="12299" max="12299" width="20.28515625" style="62" bestFit="1" customWidth="1"/>
    <col min="12300" max="12300" width="21.85546875" style="62" bestFit="1" customWidth="1"/>
    <col min="12301" max="12301" width="22.28515625" style="62" bestFit="1" customWidth="1"/>
    <col min="12302" max="12302" width="17.28515625" style="62" bestFit="1" customWidth="1"/>
    <col min="12303" max="12303" width="13.140625" style="62" bestFit="1" customWidth="1"/>
    <col min="12304" max="12544" width="10.7109375" style="62"/>
    <col min="12545" max="12545" width="11" style="62" customWidth="1"/>
    <col min="12546" max="12546" width="10.5703125" style="62" bestFit="1" customWidth="1"/>
    <col min="12547" max="12547" width="20.28515625" style="62" bestFit="1" customWidth="1"/>
    <col min="12548" max="12548" width="21.85546875" style="62" bestFit="1" customWidth="1"/>
    <col min="12549" max="12549" width="22.28515625" style="62" bestFit="1" customWidth="1"/>
    <col min="12550" max="12550" width="11.42578125" style="62" customWidth="1"/>
    <col min="12551" max="12551" width="20.28515625" style="62" bestFit="1" customWidth="1"/>
    <col min="12552" max="12552" width="21.85546875" style="62" bestFit="1" customWidth="1"/>
    <col min="12553" max="12553" width="22.28515625" style="62" bestFit="1" customWidth="1"/>
    <col min="12554" max="12554" width="14.5703125" style="62" customWidth="1"/>
    <col min="12555" max="12555" width="20.28515625" style="62" bestFit="1" customWidth="1"/>
    <col min="12556" max="12556" width="21.85546875" style="62" bestFit="1" customWidth="1"/>
    <col min="12557" max="12557" width="22.28515625" style="62" bestFit="1" customWidth="1"/>
    <col min="12558" max="12558" width="17.28515625" style="62" bestFit="1" customWidth="1"/>
    <col min="12559" max="12559" width="13.140625" style="62" bestFit="1" customWidth="1"/>
    <col min="12560" max="12800" width="10.7109375" style="62"/>
    <col min="12801" max="12801" width="11" style="62" customWidth="1"/>
    <col min="12802" max="12802" width="10.5703125" style="62" bestFit="1" customWidth="1"/>
    <col min="12803" max="12803" width="20.28515625" style="62" bestFit="1" customWidth="1"/>
    <col min="12804" max="12804" width="21.85546875" style="62" bestFit="1" customWidth="1"/>
    <col min="12805" max="12805" width="22.28515625" style="62" bestFit="1" customWidth="1"/>
    <col min="12806" max="12806" width="11.42578125" style="62" customWidth="1"/>
    <col min="12807" max="12807" width="20.28515625" style="62" bestFit="1" customWidth="1"/>
    <col min="12808" max="12808" width="21.85546875" style="62" bestFit="1" customWidth="1"/>
    <col min="12809" max="12809" width="22.28515625" style="62" bestFit="1" customWidth="1"/>
    <col min="12810" max="12810" width="14.5703125" style="62" customWidth="1"/>
    <col min="12811" max="12811" width="20.28515625" style="62" bestFit="1" customWidth="1"/>
    <col min="12812" max="12812" width="21.85546875" style="62" bestFit="1" customWidth="1"/>
    <col min="12813" max="12813" width="22.28515625" style="62" bestFit="1" customWidth="1"/>
    <col min="12814" max="12814" width="17.28515625" style="62" bestFit="1" customWidth="1"/>
    <col min="12815" max="12815" width="13.140625" style="62" bestFit="1" customWidth="1"/>
    <col min="12816" max="13056" width="10.7109375" style="62"/>
    <col min="13057" max="13057" width="11" style="62" customWidth="1"/>
    <col min="13058" max="13058" width="10.5703125" style="62" bestFit="1" customWidth="1"/>
    <col min="13059" max="13059" width="20.28515625" style="62" bestFit="1" customWidth="1"/>
    <col min="13060" max="13060" width="21.85546875" style="62" bestFit="1" customWidth="1"/>
    <col min="13061" max="13061" width="22.28515625" style="62" bestFit="1" customWidth="1"/>
    <col min="13062" max="13062" width="11.42578125" style="62" customWidth="1"/>
    <col min="13063" max="13063" width="20.28515625" style="62" bestFit="1" customWidth="1"/>
    <col min="13064" max="13064" width="21.85546875" style="62" bestFit="1" customWidth="1"/>
    <col min="13065" max="13065" width="22.28515625" style="62" bestFit="1" customWidth="1"/>
    <col min="13066" max="13066" width="14.5703125" style="62" customWidth="1"/>
    <col min="13067" max="13067" width="20.28515625" style="62" bestFit="1" customWidth="1"/>
    <col min="13068" max="13068" width="21.85546875" style="62" bestFit="1" customWidth="1"/>
    <col min="13069" max="13069" width="22.28515625" style="62" bestFit="1" customWidth="1"/>
    <col min="13070" max="13070" width="17.28515625" style="62" bestFit="1" customWidth="1"/>
    <col min="13071" max="13071" width="13.140625" style="62" bestFit="1" customWidth="1"/>
    <col min="13072" max="13312" width="10.7109375" style="62"/>
    <col min="13313" max="13313" width="11" style="62" customWidth="1"/>
    <col min="13314" max="13314" width="10.5703125" style="62" bestFit="1" customWidth="1"/>
    <col min="13315" max="13315" width="20.28515625" style="62" bestFit="1" customWidth="1"/>
    <col min="13316" max="13316" width="21.85546875" style="62" bestFit="1" customWidth="1"/>
    <col min="13317" max="13317" width="22.28515625" style="62" bestFit="1" customWidth="1"/>
    <col min="13318" max="13318" width="11.42578125" style="62" customWidth="1"/>
    <col min="13319" max="13319" width="20.28515625" style="62" bestFit="1" customWidth="1"/>
    <col min="13320" max="13320" width="21.85546875" style="62" bestFit="1" customWidth="1"/>
    <col min="13321" max="13321" width="22.28515625" style="62" bestFit="1" customWidth="1"/>
    <col min="13322" max="13322" width="14.5703125" style="62" customWidth="1"/>
    <col min="13323" max="13323" width="20.28515625" style="62" bestFit="1" customWidth="1"/>
    <col min="13324" max="13324" width="21.85546875" style="62" bestFit="1" customWidth="1"/>
    <col min="13325" max="13325" width="22.28515625" style="62" bestFit="1" customWidth="1"/>
    <col min="13326" max="13326" width="17.28515625" style="62" bestFit="1" customWidth="1"/>
    <col min="13327" max="13327" width="13.140625" style="62" bestFit="1" customWidth="1"/>
    <col min="13328" max="13568" width="10.7109375" style="62"/>
    <col min="13569" max="13569" width="11" style="62" customWidth="1"/>
    <col min="13570" max="13570" width="10.5703125" style="62" bestFit="1" customWidth="1"/>
    <col min="13571" max="13571" width="20.28515625" style="62" bestFit="1" customWidth="1"/>
    <col min="13572" max="13572" width="21.85546875" style="62" bestFit="1" customWidth="1"/>
    <col min="13573" max="13573" width="22.28515625" style="62" bestFit="1" customWidth="1"/>
    <col min="13574" max="13574" width="11.42578125" style="62" customWidth="1"/>
    <col min="13575" max="13575" width="20.28515625" style="62" bestFit="1" customWidth="1"/>
    <col min="13576" max="13576" width="21.85546875" style="62" bestFit="1" customWidth="1"/>
    <col min="13577" max="13577" width="22.28515625" style="62" bestFit="1" customWidth="1"/>
    <col min="13578" max="13578" width="14.5703125" style="62" customWidth="1"/>
    <col min="13579" max="13579" width="20.28515625" style="62" bestFit="1" customWidth="1"/>
    <col min="13580" max="13580" width="21.85546875" style="62" bestFit="1" customWidth="1"/>
    <col min="13581" max="13581" width="22.28515625" style="62" bestFit="1" customWidth="1"/>
    <col min="13582" max="13582" width="17.28515625" style="62" bestFit="1" customWidth="1"/>
    <col min="13583" max="13583" width="13.140625" style="62" bestFit="1" customWidth="1"/>
    <col min="13584" max="13824" width="10.7109375" style="62"/>
    <col min="13825" max="13825" width="11" style="62" customWidth="1"/>
    <col min="13826" max="13826" width="10.5703125" style="62" bestFit="1" customWidth="1"/>
    <col min="13827" max="13827" width="20.28515625" style="62" bestFit="1" customWidth="1"/>
    <col min="13828" max="13828" width="21.85546875" style="62" bestFit="1" customWidth="1"/>
    <col min="13829" max="13829" width="22.28515625" style="62" bestFit="1" customWidth="1"/>
    <col min="13830" max="13830" width="11.42578125" style="62" customWidth="1"/>
    <col min="13831" max="13831" width="20.28515625" style="62" bestFit="1" customWidth="1"/>
    <col min="13832" max="13832" width="21.85546875" style="62" bestFit="1" customWidth="1"/>
    <col min="13833" max="13833" width="22.28515625" style="62" bestFit="1" customWidth="1"/>
    <col min="13834" max="13834" width="14.5703125" style="62" customWidth="1"/>
    <col min="13835" max="13835" width="20.28515625" style="62" bestFit="1" customWidth="1"/>
    <col min="13836" max="13836" width="21.85546875" style="62" bestFit="1" customWidth="1"/>
    <col min="13837" max="13837" width="22.28515625" style="62" bestFit="1" customWidth="1"/>
    <col min="13838" max="13838" width="17.28515625" style="62" bestFit="1" customWidth="1"/>
    <col min="13839" max="13839" width="13.140625" style="62" bestFit="1" customWidth="1"/>
    <col min="13840" max="14080" width="10.7109375" style="62"/>
    <col min="14081" max="14081" width="11" style="62" customWidth="1"/>
    <col min="14082" max="14082" width="10.5703125" style="62" bestFit="1" customWidth="1"/>
    <col min="14083" max="14083" width="20.28515625" style="62" bestFit="1" customWidth="1"/>
    <col min="14084" max="14084" width="21.85546875" style="62" bestFit="1" customWidth="1"/>
    <col min="14085" max="14085" width="22.28515625" style="62" bestFit="1" customWidth="1"/>
    <col min="14086" max="14086" width="11.42578125" style="62" customWidth="1"/>
    <col min="14087" max="14087" width="20.28515625" style="62" bestFit="1" customWidth="1"/>
    <col min="14088" max="14088" width="21.85546875" style="62" bestFit="1" customWidth="1"/>
    <col min="14089" max="14089" width="22.28515625" style="62" bestFit="1" customWidth="1"/>
    <col min="14090" max="14090" width="14.5703125" style="62" customWidth="1"/>
    <col min="14091" max="14091" width="20.28515625" style="62" bestFit="1" customWidth="1"/>
    <col min="14092" max="14092" width="21.85546875" style="62" bestFit="1" customWidth="1"/>
    <col min="14093" max="14093" width="22.28515625" style="62" bestFit="1" customWidth="1"/>
    <col min="14094" max="14094" width="17.28515625" style="62" bestFit="1" customWidth="1"/>
    <col min="14095" max="14095" width="13.140625" style="62" bestFit="1" customWidth="1"/>
    <col min="14096" max="14336" width="10.7109375" style="62"/>
    <col min="14337" max="14337" width="11" style="62" customWidth="1"/>
    <col min="14338" max="14338" width="10.5703125" style="62" bestFit="1" customWidth="1"/>
    <col min="14339" max="14339" width="20.28515625" style="62" bestFit="1" customWidth="1"/>
    <col min="14340" max="14340" width="21.85546875" style="62" bestFit="1" customWidth="1"/>
    <col min="14341" max="14341" width="22.28515625" style="62" bestFit="1" customWidth="1"/>
    <col min="14342" max="14342" width="11.42578125" style="62" customWidth="1"/>
    <col min="14343" max="14343" width="20.28515625" style="62" bestFit="1" customWidth="1"/>
    <col min="14344" max="14344" width="21.85546875" style="62" bestFit="1" customWidth="1"/>
    <col min="14345" max="14345" width="22.28515625" style="62" bestFit="1" customWidth="1"/>
    <col min="14346" max="14346" width="14.5703125" style="62" customWidth="1"/>
    <col min="14347" max="14347" width="20.28515625" style="62" bestFit="1" customWidth="1"/>
    <col min="14348" max="14348" width="21.85546875" style="62" bestFit="1" customWidth="1"/>
    <col min="14349" max="14349" width="22.28515625" style="62" bestFit="1" customWidth="1"/>
    <col min="14350" max="14350" width="17.28515625" style="62" bestFit="1" customWidth="1"/>
    <col min="14351" max="14351" width="13.140625" style="62" bestFit="1" customWidth="1"/>
    <col min="14352" max="14592" width="10.7109375" style="62"/>
    <col min="14593" max="14593" width="11" style="62" customWidth="1"/>
    <col min="14594" max="14594" width="10.5703125" style="62" bestFit="1" customWidth="1"/>
    <col min="14595" max="14595" width="20.28515625" style="62" bestFit="1" customWidth="1"/>
    <col min="14596" max="14596" width="21.85546875" style="62" bestFit="1" customWidth="1"/>
    <col min="14597" max="14597" width="22.28515625" style="62" bestFit="1" customWidth="1"/>
    <col min="14598" max="14598" width="11.42578125" style="62" customWidth="1"/>
    <col min="14599" max="14599" width="20.28515625" style="62" bestFit="1" customWidth="1"/>
    <col min="14600" max="14600" width="21.85546875" style="62" bestFit="1" customWidth="1"/>
    <col min="14601" max="14601" width="22.28515625" style="62" bestFit="1" customWidth="1"/>
    <col min="14602" max="14602" width="14.5703125" style="62" customWidth="1"/>
    <col min="14603" max="14603" width="20.28515625" style="62" bestFit="1" customWidth="1"/>
    <col min="14604" max="14604" width="21.85546875" style="62" bestFit="1" customWidth="1"/>
    <col min="14605" max="14605" width="22.28515625" style="62" bestFit="1" customWidth="1"/>
    <col min="14606" max="14606" width="17.28515625" style="62" bestFit="1" customWidth="1"/>
    <col min="14607" max="14607" width="13.140625" style="62" bestFit="1" customWidth="1"/>
    <col min="14608" max="14848" width="10.7109375" style="62"/>
    <col min="14849" max="14849" width="11" style="62" customWidth="1"/>
    <col min="14850" max="14850" width="10.5703125" style="62" bestFit="1" customWidth="1"/>
    <col min="14851" max="14851" width="20.28515625" style="62" bestFit="1" customWidth="1"/>
    <col min="14852" max="14852" width="21.85546875" style="62" bestFit="1" customWidth="1"/>
    <col min="14853" max="14853" width="22.28515625" style="62" bestFit="1" customWidth="1"/>
    <col min="14854" max="14854" width="11.42578125" style="62" customWidth="1"/>
    <col min="14855" max="14855" width="20.28515625" style="62" bestFit="1" customWidth="1"/>
    <col min="14856" max="14856" width="21.85546875" style="62" bestFit="1" customWidth="1"/>
    <col min="14857" max="14857" width="22.28515625" style="62" bestFit="1" customWidth="1"/>
    <col min="14858" max="14858" width="14.5703125" style="62" customWidth="1"/>
    <col min="14859" max="14859" width="20.28515625" style="62" bestFit="1" customWidth="1"/>
    <col min="14860" max="14860" width="21.85546875" style="62" bestFit="1" customWidth="1"/>
    <col min="14861" max="14861" width="22.28515625" style="62" bestFit="1" customWidth="1"/>
    <col min="14862" max="14862" width="17.28515625" style="62" bestFit="1" customWidth="1"/>
    <col min="14863" max="14863" width="13.140625" style="62" bestFit="1" customWidth="1"/>
    <col min="14864" max="15104" width="10.7109375" style="62"/>
    <col min="15105" max="15105" width="11" style="62" customWidth="1"/>
    <col min="15106" max="15106" width="10.5703125" style="62" bestFit="1" customWidth="1"/>
    <col min="15107" max="15107" width="20.28515625" style="62" bestFit="1" customWidth="1"/>
    <col min="15108" max="15108" width="21.85546875" style="62" bestFit="1" customWidth="1"/>
    <col min="15109" max="15109" width="22.28515625" style="62" bestFit="1" customWidth="1"/>
    <col min="15110" max="15110" width="11.42578125" style="62" customWidth="1"/>
    <col min="15111" max="15111" width="20.28515625" style="62" bestFit="1" customWidth="1"/>
    <col min="15112" max="15112" width="21.85546875" style="62" bestFit="1" customWidth="1"/>
    <col min="15113" max="15113" width="22.28515625" style="62" bestFit="1" customWidth="1"/>
    <col min="15114" max="15114" width="14.5703125" style="62" customWidth="1"/>
    <col min="15115" max="15115" width="20.28515625" style="62" bestFit="1" customWidth="1"/>
    <col min="15116" max="15116" width="21.85546875" style="62" bestFit="1" customWidth="1"/>
    <col min="15117" max="15117" width="22.28515625" style="62" bestFit="1" customWidth="1"/>
    <col min="15118" max="15118" width="17.28515625" style="62" bestFit="1" customWidth="1"/>
    <col min="15119" max="15119" width="13.140625" style="62" bestFit="1" customWidth="1"/>
    <col min="15120" max="15360" width="10.7109375" style="62"/>
    <col min="15361" max="15361" width="11" style="62" customWidth="1"/>
    <col min="15362" max="15362" width="10.5703125" style="62" bestFit="1" customWidth="1"/>
    <col min="15363" max="15363" width="20.28515625" style="62" bestFit="1" customWidth="1"/>
    <col min="15364" max="15364" width="21.85546875" style="62" bestFit="1" customWidth="1"/>
    <col min="15365" max="15365" width="22.28515625" style="62" bestFit="1" customWidth="1"/>
    <col min="15366" max="15366" width="11.42578125" style="62" customWidth="1"/>
    <col min="15367" max="15367" width="20.28515625" style="62" bestFit="1" customWidth="1"/>
    <col min="15368" max="15368" width="21.85546875" style="62" bestFit="1" customWidth="1"/>
    <col min="15369" max="15369" width="22.28515625" style="62" bestFit="1" customWidth="1"/>
    <col min="15370" max="15370" width="14.5703125" style="62" customWidth="1"/>
    <col min="15371" max="15371" width="20.28515625" style="62" bestFit="1" customWidth="1"/>
    <col min="15372" max="15372" width="21.85546875" style="62" bestFit="1" customWidth="1"/>
    <col min="15373" max="15373" width="22.28515625" style="62" bestFit="1" customWidth="1"/>
    <col min="15374" max="15374" width="17.28515625" style="62" bestFit="1" customWidth="1"/>
    <col min="15375" max="15375" width="13.140625" style="62" bestFit="1" customWidth="1"/>
    <col min="15376" max="15616" width="10.7109375" style="62"/>
    <col min="15617" max="15617" width="11" style="62" customWidth="1"/>
    <col min="15618" max="15618" width="10.5703125" style="62" bestFit="1" customWidth="1"/>
    <col min="15619" max="15619" width="20.28515625" style="62" bestFit="1" customWidth="1"/>
    <col min="15620" max="15620" width="21.85546875" style="62" bestFit="1" customWidth="1"/>
    <col min="15621" max="15621" width="22.28515625" style="62" bestFit="1" customWidth="1"/>
    <col min="15622" max="15622" width="11.42578125" style="62" customWidth="1"/>
    <col min="15623" max="15623" width="20.28515625" style="62" bestFit="1" customWidth="1"/>
    <col min="15624" max="15624" width="21.85546875" style="62" bestFit="1" customWidth="1"/>
    <col min="15625" max="15625" width="22.28515625" style="62" bestFit="1" customWidth="1"/>
    <col min="15626" max="15626" width="14.5703125" style="62" customWidth="1"/>
    <col min="15627" max="15627" width="20.28515625" style="62" bestFit="1" customWidth="1"/>
    <col min="15628" max="15628" width="21.85546875" style="62" bestFit="1" customWidth="1"/>
    <col min="15629" max="15629" width="22.28515625" style="62" bestFit="1" customWidth="1"/>
    <col min="15630" max="15630" width="17.28515625" style="62" bestFit="1" customWidth="1"/>
    <col min="15631" max="15631" width="13.140625" style="62" bestFit="1" customWidth="1"/>
    <col min="15632" max="15872" width="10.7109375" style="62"/>
    <col min="15873" max="15873" width="11" style="62" customWidth="1"/>
    <col min="15874" max="15874" width="10.5703125" style="62" bestFit="1" customWidth="1"/>
    <col min="15875" max="15875" width="20.28515625" style="62" bestFit="1" customWidth="1"/>
    <col min="15876" max="15876" width="21.85546875" style="62" bestFit="1" customWidth="1"/>
    <col min="15877" max="15877" width="22.28515625" style="62" bestFit="1" customWidth="1"/>
    <col min="15878" max="15878" width="11.42578125" style="62" customWidth="1"/>
    <col min="15879" max="15879" width="20.28515625" style="62" bestFit="1" customWidth="1"/>
    <col min="15880" max="15880" width="21.85546875" style="62" bestFit="1" customWidth="1"/>
    <col min="15881" max="15881" width="22.28515625" style="62" bestFit="1" customWidth="1"/>
    <col min="15882" max="15882" width="14.5703125" style="62" customWidth="1"/>
    <col min="15883" max="15883" width="20.28515625" style="62" bestFit="1" customWidth="1"/>
    <col min="15884" max="15884" width="21.85546875" style="62" bestFit="1" customWidth="1"/>
    <col min="15885" max="15885" width="22.28515625" style="62" bestFit="1" customWidth="1"/>
    <col min="15886" max="15886" width="17.28515625" style="62" bestFit="1" customWidth="1"/>
    <col min="15887" max="15887" width="13.140625" style="62" bestFit="1" customWidth="1"/>
    <col min="15888" max="16128" width="10.7109375" style="62"/>
    <col min="16129" max="16129" width="11" style="62" customWidth="1"/>
    <col min="16130" max="16130" width="10.5703125" style="62" bestFit="1" customWidth="1"/>
    <col min="16131" max="16131" width="20.28515625" style="62" bestFit="1" customWidth="1"/>
    <col min="16132" max="16132" width="21.85546875" style="62" bestFit="1" customWidth="1"/>
    <col min="16133" max="16133" width="22.28515625" style="62" bestFit="1" customWidth="1"/>
    <col min="16134" max="16134" width="11.42578125" style="62" customWidth="1"/>
    <col min="16135" max="16135" width="20.28515625" style="62" bestFit="1" customWidth="1"/>
    <col min="16136" max="16136" width="21.85546875" style="62" bestFit="1" customWidth="1"/>
    <col min="16137" max="16137" width="22.28515625" style="62" bestFit="1" customWidth="1"/>
    <col min="16138" max="16138" width="14.5703125" style="62" customWidth="1"/>
    <col min="16139" max="16139" width="20.28515625" style="62" bestFit="1" customWidth="1"/>
    <col min="16140" max="16140" width="21.85546875" style="62" bestFit="1" customWidth="1"/>
    <col min="16141" max="16141" width="22.28515625" style="62" bestFit="1" customWidth="1"/>
    <col min="16142" max="16142" width="17.28515625" style="62" bestFit="1" customWidth="1"/>
    <col min="16143" max="16143" width="13.140625" style="62" bestFit="1" customWidth="1"/>
    <col min="16144" max="16384" width="10.7109375" style="62"/>
  </cols>
  <sheetData>
    <row r="1" spans="1:14" s="140" customFormat="1" ht="35.1" customHeight="1" x14ac:dyDescent="0.25">
      <c r="A1" s="324" t="s">
        <v>50</v>
      </c>
      <c r="B1" s="325"/>
      <c r="C1" s="316" t="s">
        <v>79</v>
      </c>
      <c r="D1" s="316"/>
      <c r="E1" s="316"/>
      <c r="F1" s="145"/>
      <c r="G1" s="145"/>
      <c r="H1" s="145"/>
      <c r="I1" s="145"/>
    </row>
    <row r="3" spans="1:14" ht="48" customHeight="1" x14ac:dyDescent="0.2">
      <c r="C3" s="89" t="s">
        <v>64</v>
      </c>
      <c r="D3" s="89" t="s">
        <v>65</v>
      </c>
      <c r="E3" s="89" t="s">
        <v>66</v>
      </c>
      <c r="F3" s="86"/>
      <c r="G3" s="86"/>
      <c r="H3" s="86"/>
      <c r="I3" s="86"/>
      <c r="J3" s="86"/>
      <c r="K3" s="86"/>
      <c r="L3" s="86"/>
      <c r="M3" s="86"/>
      <c r="N3" s="86"/>
    </row>
    <row r="4" spans="1:14" ht="42" customHeight="1" x14ac:dyDescent="0.2">
      <c r="A4" s="75" t="s">
        <v>54</v>
      </c>
      <c r="B4" s="76" t="s">
        <v>55</v>
      </c>
      <c r="C4" s="77" t="s">
        <v>220</v>
      </c>
      <c r="D4" s="77" t="s">
        <v>220</v>
      </c>
      <c r="E4" s="77" t="s">
        <v>56</v>
      </c>
      <c r="F4" s="87"/>
      <c r="G4" s="87"/>
      <c r="H4" s="88"/>
      <c r="I4" s="88"/>
      <c r="J4" s="88"/>
      <c r="K4" s="88"/>
      <c r="L4" s="88"/>
      <c r="M4" s="88"/>
      <c r="N4" s="88"/>
    </row>
    <row r="5" spans="1:14" x14ac:dyDescent="0.2">
      <c r="A5" s="322">
        <v>1996</v>
      </c>
      <c r="B5" s="78" t="s">
        <v>59</v>
      </c>
      <c r="C5" s="54"/>
      <c r="D5" s="54"/>
      <c r="E5" s="79">
        <v>634.20000000000005</v>
      </c>
      <c r="H5" s="62"/>
      <c r="I5" s="62"/>
      <c r="J5" s="62"/>
      <c r="K5" s="62"/>
      <c r="L5" s="62"/>
      <c r="M5" s="62"/>
      <c r="N5" s="62"/>
    </row>
    <row r="6" spans="1:14" x14ac:dyDescent="0.2">
      <c r="A6" s="322"/>
      <c r="B6" s="78" t="s">
        <v>60</v>
      </c>
      <c r="C6" s="54">
        <v>11.799999999999955</v>
      </c>
      <c r="D6" s="54">
        <v>16.300000000000011</v>
      </c>
      <c r="E6" s="79">
        <v>662.4</v>
      </c>
      <c r="H6" s="62"/>
      <c r="I6" s="62"/>
      <c r="J6" s="62"/>
      <c r="K6" s="62"/>
      <c r="L6" s="62"/>
      <c r="M6" s="62"/>
      <c r="N6" s="62"/>
    </row>
    <row r="7" spans="1:14" x14ac:dyDescent="0.2">
      <c r="A7" s="322"/>
      <c r="B7" s="78" t="s">
        <v>61</v>
      </c>
      <c r="C7" s="54">
        <v>18.200000000000045</v>
      </c>
      <c r="D7" s="54">
        <v>36.300000000000011</v>
      </c>
      <c r="E7" s="79">
        <v>716.8</v>
      </c>
      <c r="H7" s="62"/>
      <c r="I7" s="62"/>
      <c r="J7" s="62"/>
      <c r="K7" s="62"/>
      <c r="L7" s="62"/>
      <c r="M7" s="62"/>
      <c r="N7" s="62"/>
    </row>
    <row r="8" spans="1:14" ht="13.5" thickBot="1" x14ac:dyDescent="0.25">
      <c r="A8" s="323"/>
      <c r="B8" s="80" t="s">
        <v>62</v>
      </c>
      <c r="C8" s="65">
        <v>11.5</v>
      </c>
      <c r="D8" s="65">
        <v>2.3999999999999773</v>
      </c>
      <c r="E8" s="81">
        <v>730.7</v>
      </c>
      <c r="H8" s="62"/>
      <c r="I8" s="62"/>
      <c r="J8" s="62"/>
      <c r="K8" s="62"/>
      <c r="L8" s="62"/>
      <c r="M8" s="62"/>
      <c r="N8" s="62"/>
    </row>
    <row r="9" spans="1:14" ht="13.5" thickTop="1" x14ac:dyDescent="0.2">
      <c r="A9" s="321">
        <v>1997</v>
      </c>
      <c r="B9" s="82" t="s">
        <v>59</v>
      </c>
      <c r="C9" s="57">
        <v>5.7999999999999545</v>
      </c>
      <c r="D9" s="57">
        <v>25.400000000000034</v>
      </c>
      <c r="E9" s="83">
        <v>761.9</v>
      </c>
      <c r="H9" s="62"/>
      <c r="I9" s="62"/>
      <c r="J9" s="62"/>
      <c r="K9" s="62"/>
      <c r="L9" s="62"/>
      <c r="M9" s="62"/>
      <c r="N9" s="62"/>
    </row>
    <row r="10" spans="1:14" x14ac:dyDescent="0.2">
      <c r="A10" s="322"/>
      <c r="B10" s="78" t="s">
        <v>60</v>
      </c>
      <c r="C10" s="54">
        <v>11.700000000000045</v>
      </c>
      <c r="D10" s="54">
        <v>26.599999999999966</v>
      </c>
      <c r="E10" s="79">
        <v>800.3</v>
      </c>
      <c r="H10" s="62"/>
      <c r="I10" s="62"/>
      <c r="J10" s="62"/>
      <c r="K10" s="62"/>
      <c r="L10" s="62"/>
      <c r="M10" s="62"/>
      <c r="N10" s="62"/>
    </row>
    <row r="11" spans="1:14" x14ac:dyDescent="0.2">
      <c r="A11" s="322"/>
      <c r="B11" s="78" t="s">
        <v>61</v>
      </c>
      <c r="C11" s="54">
        <v>7.5999999999999659</v>
      </c>
      <c r="D11" s="54">
        <v>48.100000000000023</v>
      </c>
      <c r="E11" s="79">
        <v>856</v>
      </c>
      <c r="H11" s="62"/>
      <c r="I11" s="62"/>
      <c r="J11" s="62"/>
      <c r="K11" s="62"/>
      <c r="L11" s="62"/>
      <c r="M11" s="62"/>
      <c r="N11" s="62"/>
    </row>
    <row r="12" spans="1:14" ht="13.5" thickBot="1" x14ac:dyDescent="0.25">
      <c r="A12" s="323"/>
      <c r="B12" s="80" t="s">
        <v>62</v>
      </c>
      <c r="C12" s="65">
        <v>6.6999999999999886</v>
      </c>
      <c r="D12" s="65">
        <v>16.699999999999989</v>
      </c>
      <c r="E12" s="81">
        <v>879.4</v>
      </c>
      <c r="H12" s="62"/>
      <c r="I12" s="62"/>
      <c r="J12" s="62"/>
      <c r="K12" s="62"/>
      <c r="L12" s="62"/>
      <c r="M12" s="62"/>
      <c r="N12" s="62"/>
    </row>
    <row r="13" spans="1:14" ht="13.5" thickTop="1" x14ac:dyDescent="0.2">
      <c r="A13" s="321">
        <v>1998</v>
      </c>
      <c r="B13" s="82" t="s">
        <v>59</v>
      </c>
      <c r="C13" s="57">
        <v>4</v>
      </c>
      <c r="D13" s="57">
        <v>30.399999999999977</v>
      </c>
      <c r="E13" s="83">
        <v>913.8</v>
      </c>
      <c r="H13" s="62"/>
      <c r="I13" s="62"/>
      <c r="J13" s="62"/>
      <c r="K13" s="62"/>
      <c r="L13" s="62"/>
      <c r="M13" s="62"/>
      <c r="N13" s="62"/>
    </row>
    <row r="14" spans="1:14" x14ac:dyDescent="0.2">
      <c r="A14" s="322"/>
      <c r="B14" s="78" t="s">
        <v>60</v>
      </c>
      <c r="C14" s="54">
        <v>3.6000000000000227</v>
      </c>
      <c r="D14" s="54">
        <v>17.100000000000023</v>
      </c>
      <c r="E14" s="79">
        <v>934.5</v>
      </c>
      <c r="H14" s="62"/>
      <c r="I14" s="62"/>
      <c r="J14" s="62"/>
      <c r="K14" s="62"/>
      <c r="L14" s="62"/>
      <c r="M14" s="62"/>
      <c r="N14" s="62"/>
    </row>
    <row r="15" spans="1:14" x14ac:dyDescent="0.2">
      <c r="A15" s="322"/>
      <c r="B15" s="78" t="s">
        <v>61</v>
      </c>
      <c r="C15" s="54">
        <v>2.6999999999999886</v>
      </c>
      <c r="D15" s="54">
        <v>8.7999999999999545</v>
      </c>
      <c r="E15" s="79">
        <v>946</v>
      </c>
      <c r="H15" s="62"/>
      <c r="I15" s="62"/>
      <c r="J15" s="62"/>
      <c r="K15" s="62"/>
      <c r="L15" s="62"/>
      <c r="M15" s="62"/>
      <c r="N15" s="62"/>
    </row>
    <row r="16" spans="1:14" ht="13.5" thickBot="1" x14ac:dyDescent="0.25">
      <c r="A16" s="323"/>
      <c r="B16" s="80" t="s">
        <v>62</v>
      </c>
      <c r="C16" s="65">
        <v>10.600000000000023</v>
      </c>
      <c r="D16" s="65">
        <v>5.5</v>
      </c>
      <c r="E16" s="81">
        <v>962.1</v>
      </c>
      <c r="H16" s="62"/>
      <c r="I16" s="62"/>
      <c r="J16" s="62"/>
      <c r="K16" s="62"/>
      <c r="L16" s="62"/>
      <c r="M16" s="62"/>
      <c r="N16" s="62"/>
    </row>
    <row r="17" spans="1:14" ht="13.5" thickTop="1" x14ac:dyDescent="0.2">
      <c r="A17" s="321">
        <v>1999</v>
      </c>
      <c r="B17" s="82" t="s">
        <v>59</v>
      </c>
      <c r="C17" s="57">
        <v>11.5</v>
      </c>
      <c r="D17" s="57">
        <v>7.6000000000000227</v>
      </c>
      <c r="E17" s="83">
        <v>981.1</v>
      </c>
      <c r="H17" s="62"/>
      <c r="I17" s="62"/>
      <c r="J17" s="62"/>
      <c r="K17" s="62"/>
      <c r="L17" s="62"/>
      <c r="M17" s="62"/>
      <c r="N17" s="62"/>
    </row>
    <row r="18" spans="1:14" x14ac:dyDescent="0.2">
      <c r="A18" s="322"/>
      <c r="B18" s="78" t="s">
        <v>60</v>
      </c>
      <c r="C18" s="54">
        <v>9.3000000000000114</v>
      </c>
      <c r="D18" s="54">
        <v>19.899999999999977</v>
      </c>
      <c r="E18" s="79">
        <v>1010.4</v>
      </c>
      <c r="H18" s="62"/>
      <c r="I18" s="62"/>
      <c r="J18" s="62"/>
      <c r="K18" s="62"/>
      <c r="L18" s="62"/>
      <c r="M18" s="62"/>
      <c r="N18" s="62"/>
    </row>
    <row r="19" spans="1:14" x14ac:dyDescent="0.2">
      <c r="A19" s="322"/>
      <c r="B19" s="78" t="s">
        <v>61</v>
      </c>
      <c r="C19" s="54">
        <v>-2.3000000000000114</v>
      </c>
      <c r="D19" s="54">
        <v>28.300000000000068</v>
      </c>
      <c r="E19" s="79">
        <v>1036.4000000000001</v>
      </c>
      <c r="H19" s="62"/>
      <c r="I19" s="62"/>
      <c r="J19" s="62"/>
      <c r="K19" s="62"/>
      <c r="L19" s="62"/>
      <c r="M19" s="62"/>
      <c r="N19" s="62"/>
    </row>
    <row r="20" spans="1:14" ht="13.5" thickBot="1" x14ac:dyDescent="0.25">
      <c r="A20" s="323"/>
      <c r="B20" s="80" t="s">
        <v>62</v>
      </c>
      <c r="C20" s="65">
        <v>-4.4000000000000341</v>
      </c>
      <c r="D20" s="65">
        <v>5.6000000000000227</v>
      </c>
      <c r="E20" s="81">
        <v>1037.7</v>
      </c>
      <c r="H20" s="62"/>
      <c r="I20" s="62"/>
      <c r="J20" s="62"/>
      <c r="K20" s="62"/>
      <c r="L20" s="62"/>
      <c r="M20" s="62"/>
      <c r="N20" s="62"/>
    </row>
    <row r="21" spans="1:14" ht="13.5" thickTop="1" x14ac:dyDescent="0.2">
      <c r="A21" s="321">
        <v>2000</v>
      </c>
      <c r="B21" s="82" t="s">
        <v>59</v>
      </c>
      <c r="C21" s="57">
        <v>-6.3999999999999773</v>
      </c>
      <c r="D21" s="57">
        <v>-8.5</v>
      </c>
      <c r="E21" s="83">
        <v>1022.7</v>
      </c>
      <c r="H21" s="62"/>
      <c r="I21" s="62"/>
      <c r="J21" s="62"/>
      <c r="K21" s="62"/>
      <c r="L21" s="62"/>
      <c r="M21" s="62"/>
      <c r="N21" s="62"/>
    </row>
    <row r="22" spans="1:14" x14ac:dyDescent="0.2">
      <c r="A22" s="322"/>
      <c r="B22" s="78" t="s">
        <v>60</v>
      </c>
      <c r="C22" s="54">
        <v>-11.100000000000023</v>
      </c>
      <c r="D22" s="54">
        <v>-15.400000000000091</v>
      </c>
      <c r="E22" s="79">
        <v>996.2</v>
      </c>
      <c r="H22" s="62"/>
      <c r="I22" s="62"/>
      <c r="J22" s="62"/>
      <c r="K22" s="62"/>
      <c r="L22" s="62"/>
      <c r="M22" s="62"/>
      <c r="N22" s="62"/>
    </row>
    <row r="23" spans="1:14" x14ac:dyDescent="0.2">
      <c r="A23" s="322"/>
      <c r="B23" s="78" t="s">
        <v>61</v>
      </c>
      <c r="C23" s="54">
        <v>10.5</v>
      </c>
      <c r="D23" s="54">
        <v>-7.7999999999999545</v>
      </c>
      <c r="E23" s="79">
        <v>998.9</v>
      </c>
      <c r="H23" s="62"/>
      <c r="I23" s="62"/>
      <c r="J23" s="62"/>
      <c r="K23" s="62"/>
      <c r="L23" s="62"/>
      <c r="M23" s="62"/>
      <c r="N23" s="62"/>
    </row>
    <row r="24" spans="1:14" ht="13.5" thickBot="1" x14ac:dyDescent="0.25">
      <c r="A24" s="323"/>
      <c r="B24" s="80" t="s">
        <v>62</v>
      </c>
      <c r="C24" s="65">
        <v>-4.1999999999999886</v>
      </c>
      <c r="D24" s="65">
        <v>11.700000000000045</v>
      </c>
      <c r="E24" s="81">
        <v>1006.4</v>
      </c>
      <c r="H24" s="62"/>
      <c r="I24" s="62"/>
      <c r="J24" s="62"/>
      <c r="K24" s="62"/>
      <c r="L24" s="62"/>
      <c r="M24" s="62"/>
      <c r="N24" s="62"/>
    </row>
    <row r="25" spans="1:14" ht="13.5" thickTop="1" x14ac:dyDescent="0.2">
      <c r="A25" s="321">
        <v>2001</v>
      </c>
      <c r="B25" s="82" t="s">
        <v>59</v>
      </c>
      <c r="C25" s="57">
        <v>3.9000000000000341</v>
      </c>
      <c r="D25" s="57">
        <v>3.2999999999999545</v>
      </c>
      <c r="E25" s="83">
        <v>1013.6</v>
      </c>
      <c r="H25" s="62"/>
      <c r="I25" s="62"/>
      <c r="J25" s="62"/>
      <c r="K25" s="62"/>
      <c r="L25" s="62"/>
      <c r="M25" s="62"/>
      <c r="N25" s="62"/>
    </row>
    <row r="26" spans="1:14" x14ac:dyDescent="0.2">
      <c r="A26" s="322"/>
      <c r="B26" s="78" t="s">
        <v>60</v>
      </c>
      <c r="C26" s="54">
        <v>4.6999999999999886</v>
      </c>
      <c r="D26" s="54">
        <v>-5.6000000000000227</v>
      </c>
      <c r="E26" s="79">
        <v>1012.7</v>
      </c>
      <c r="H26" s="62"/>
      <c r="I26" s="62"/>
      <c r="J26" s="62"/>
      <c r="K26" s="62"/>
      <c r="L26" s="62"/>
      <c r="M26" s="62"/>
      <c r="N26" s="62"/>
    </row>
    <row r="27" spans="1:14" x14ac:dyDescent="0.2">
      <c r="A27" s="322"/>
      <c r="B27" s="78" t="s">
        <v>61</v>
      </c>
      <c r="C27" s="54">
        <v>1.8000000000000114</v>
      </c>
      <c r="D27" s="54">
        <v>-28.899999999999977</v>
      </c>
      <c r="E27" s="79">
        <v>985.6</v>
      </c>
      <c r="H27" s="62"/>
      <c r="I27" s="62"/>
      <c r="J27" s="62"/>
      <c r="K27" s="62"/>
      <c r="L27" s="62"/>
      <c r="M27" s="62"/>
      <c r="N27" s="62"/>
    </row>
    <row r="28" spans="1:14" ht="13.5" thickBot="1" x14ac:dyDescent="0.25">
      <c r="A28" s="323"/>
      <c r="B28" s="80" t="s">
        <v>62</v>
      </c>
      <c r="C28" s="65">
        <v>6.0999999999999659</v>
      </c>
      <c r="D28" s="65">
        <v>-2.6000000000000227</v>
      </c>
      <c r="E28" s="81">
        <v>989</v>
      </c>
      <c r="H28" s="62"/>
      <c r="I28" s="62"/>
      <c r="J28" s="62"/>
      <c r="K28" s="62"/>
      <c r="L28" s="62"/>
      <c r="M28" s="62"/>
      <c r="N28" s="62"/>
    </row>
    <row r="29" spans="1:14" ht="13.5" thickTop="1" x14ac:dyDescent="0.2">
      <c r="A29" s="321">
        <v>2002</v>
      </c>
      <c r="B29" s="82" t="s">
        <v>59</v>
      </c>
      <c r="C29" s="57">
        <v>11</v>
      </c>
      <c r="D29" s="57">
        <v>-2.6999999999999318</v>
      </c>
      <c r="E29" s="83">
        <v>997.4</v>
      </c>
      <c r="H29" s="62"/>
      <c r="I29" s="62"/>
      <c r="J29" s="62"/>
      <c r="K29" s="62"/>
      <c r="L29" s="62"/>
      <c r="M29" s="62"/>
      <c r="N29" s="62"/>
    </row>
    <row r="30" spans="1:14" x14ac:dyDescent="0.2">
      <c r="A30" s="322"/>
      <c r="B30" s="78" t="s">
        <v>60</v>
      </c>
      <c r="C30" s="54">
        <v>2.3000000000000114</v>
      </c>
      <c r="D30" s="54">
        <v>-5.3000000000000682</v>
      </c>
      <c r="E30" s="79">
        <v>994.5</v>
      </c>
      <c r="H30" s="62"/>
      <c r="I30" s="62"/>
      <c r="J30" s="62"/>
      <c r="K30" s="62"/>
      <c r="L30" s="62"/>
      <c r="M30" s="62"/>
      <c r="N30" s="62"/>
    </row>
    <row r="31" spans="1:14" x14ac:dyDescent="0.2">
      <c r="A31" s="322"/>
      <c r="B31" s="78" t="s">
        <v>61</v>
      </c>
      <c r="C31" s="54">
        <v>7.6000000000000227</v>
      </c>
      <c r="D31" s="54">
        <v>-12.799999999999955</v>
      </c>
      <c r="E31" s="79">
        <v>989.2</v>
      </c>
      <c r="H31" s="62"/>
      <c r="I31" s="62"/>
      <c r="J31" s="62"/>
      <c r="K31" s="62"/>
      <c r="L31" s="62"/>
      <c r="M31" s="62"/>
      <c r="N31" s="62"/>
    </row>
    <row r="32" spans="1:14" ht="13.5" thickBot="1" x14ac:dyDescent="0.25">
      <c r="A32" s="323"/>
      <c r="B32" s="80" t="s">
        <v>62</v>
      </c>
      <c r="C32" s="65">
        <v>2.7999999999999545</v>
      </c>
      <c r="D32" s="65">
        <v>7.3999999999999773</v>
      </c>
      <c r="E32" s="81">
        <v>999.4</v>
      </c>
      <c r="H32" s="62"/>
      <c r="I32" s="62"/>
      <c r="J32" s="62"/>
      <c r="K32" s="62"/>
      <c r="L32" s="62"/>
      <c r="M32" s="62"/>
      <c r="N32" s="62"/>
    </row>
    <row r="33" spans="1:14" ht="13.5" thickTop="1" x14ac:dyDescent="0.2">
      <c r="A33" s="321">
        <v>2003</v>
      </c>
      <c r="B33" s="82" t="s">
        <v>59</v>
      </c>
      <c r="C33" s="57">
        <v>10.200000000000045</v>
      </c>
      <c r="D33" s="57">
        <v>0.79999999999995453</v>
      </c>
      <c r="E33" s="83">
        <v>1010.5</v>
      </c>
      <c r="H33" s="62"/>
      <c r="I33" s="62"/>
      <c r="J33" s="62"/>
      <c r="K33" s="62"/>
      <c r="L33" s="62"/>
      <c r="M33" s="62"/>
      <c r="N33" s="62"/>
    </row>
    <row r="34" spans="1:14" x14ac:dyDescent="0.2">
      <c r="A34" s="322"/>
      <c r="B34" s="78" t="s">
        <v>60</v>
      </c>
      <c r="C34" s="54">
        <v>4.6999999999999886</v>
      </c>
      <c r="D34" s="54">
        <v>1.4000000000000909</v>
      </c>
      <c r="E34" s="79">
        <v>1016.5</v>
      </c>
      <c r="H34" s="62"/>
      <c r="I34" s="62"/>
      <c r="J34" s="62"/>
      <c r="K34" s="62"/>
      <c r="L34" s="62"/>
      <c r="M34" s="62"/>
      <c r="N34" s="62"/>
    </row>
    <row r="35" spans="1:14" x14ac:dyDescent="0.2">
      <c r="A35" s="322"/>
      <c r="B35" s="78" t="s">
        <v>61</v>
      </c>
      <c r="C35" s="54">
        <v>9.6999999999999886</v>
      </c>
      <c r="D35" s="54">
        <v>5.5</v>
      </c>
      <c r="E35" s="79">
        <v>1031.5999999999999</v>
      </c>
      <c r="H35" s="62"/>
      <c r="I35" s="62"/>
      <c r="J35" s="62"/>
      <c r="K35" s="62"/>
      <c r="L35" s="62"/>
      <c r="M35" s="62"/>
      <c r="N35" s="62"/>
    </row>
    <row r="36" spans="1:14" ht="13.5" thickBot="1" x14ac:dyDescent="0.25">
      <c r="A36" s="323"/>
      <c r="B36" s="80" t="s">
        <v>62</v>
      </c>
      <c r="C36" s="65">
        <v>14.899999999999977</v>
      </c>
      <c r="D36" s="65">
        <v>13.699999999999932</v>
      </c>
      <c r="E36" s="81">
        <v>1060.3</v>
      </c>
      <c r="H36" s="62"/>
      <c r="I36" s="62"/>
      <c r="J36" s="62"/>
      <c r="K36" s="62"/>
      <c r="L36" s="62"/>
      <c r="M36" s="62"/>
      <c r="N36" s="62"/>
    </row>
    <row r="37" spans="1:14" ht="13.5" thickTop="1" x14ac:dyDescent="0.2">
      <c r="A37" s="321">
        <v>2004</v>
      </c>
      <c r="B37" s="82" t="s">
        <v>59</v>
      </c>
      <c r="C37" s="57">
        <v>-8.5</v>
      </c>
      <c r="D37" s="57">
        <v>27</v>
      </c>
      <c r="E37" s="83">
        <v>1078.9000000000001</v>
      </c>
      <c r="H37" s="62"/>
      <c r="I37" s="62"/>
      <c r="J37" s="62"/>
      <c r="K37" s="62"/>
      <c r="L37" s="62"/>
      <c r="M37" s="62"/>
      <c r="N37" s="62"/>
    </row>
    <row r="38" spans="1:14" x14ac:dyDescent="0.2">
      <c r="A38" s="322"/>
      <c r="B38" s="78" t="s">
        <v>60</v>
      </c>
      <c r="C38" s="54">
        <v>23.5</v>
      </c>
      <c r="D38" s="54">
        <v>16.600000000000023</v>
      </c>
      <c r="E38" s="79">
        <v>1118.8</v>
      </c>
      <c r="H38" s="62"/>
      <c r="I38" s="62"/>
      <c r="J38" s="62"/>
      <c r="K38" s="62"/>
      <c r="L38" s="62"/>
      <c r="M38" s="62"/>
      <c r="N38" s="62"/>
    </row>
    <row r="39" spans="1:14" x14ac:dyDescent="0.2">
      <c r="A39" s="322"/>
      <c r="B39" s="78" t="s">
        <v>61</v>
      </c>
      <c r="C39" s="54">
        <v>8.7000000000000455</v>
      </c>
      <c r="D39" s="54">
        <v>18</v>
      </c>
      <c r="E39" s="79">
        <v>1145.5999999999999</v>
      </c>
      <c r="H39" s="62"/>
      <c r="I39" s="62"/>
      <c r="J39" s="62"/>
      <c r="K39" s="62"/>
      <c r="L39" s="62"/>
      <c r="M39" s="62"/>
      <c r="N39" s="62"/>
    </row>
    <row r="40" spans="1:14" ht="13.5" thickBot="1" x14ac:dyDescent="0.25">
      <c r="A40" s="323"/>
      <c r="B40" s="80" t="s">
        <v>62</v>
      </c>
      <c r="C40" s="65">
        <v>9.0999999999999659</v>
      </c>
      <c r="D40" s="65">
        <v>21.100000000000023</v>
      </c>
      <c r="E40" s="81">
        <v>1175.8</v>
      </c>
      <c r="H40" s="62"/>
      <c r="I40" s="62"/>
      <c r="J40" s="62"/>
      <c r="K40" s="62"/>
      <c r="L40" s="62"/>
      <c r="M40" s="62"/>
      <c r="N40" s="62"/>
    </row>
    <row r="41" spans="1:14" ht="13.5" thickTop="1" x14ac:dyDescent="0.2">
      <c r="A41" s="321">
        <v>2005</v>
      </c>
      <c r="B41" s="82" t="s">
        <v>59</v>
      </c>
      <c r="C41" s="57">
        <v>10.600000000000023</v>
      </c>
      <c r="D41" s="57">
        <v>5</v>
      </c>
      <c r="E41" s="83">
        <v>1191.3</v>
      </c>
      <c r="H41" s="62"/>
      <c r="I41" s="62"/>
      <c r="J41" s="62"/>
      <c r="K41" s="62"/>
      <c r="L41" s="62"/>
      <c r="M41" s="62"/>
      <c r="N41" s="62"/>
    </row>
    <row r="42" spans="1:14" x14ac:dyDescent="0.2">
      <c r="A42" s="322"/>
      <c r="B42" s="78" t="s">
        <v>60</v>
      </c>
      <c r="C42" s="54">
        <v>8.9000000000000341</v>
      </c>
      <c r="D42" s="54">
        <v>2.8999999999999773</v>
      </c>
      <c r="E42" s="79">
        <v>1203.2</v>
      </c>
      <c r="H42" s="62"/>
      <c r="I42" s="62"/>
      <c r="J42" s="62"/>
      <c r="K42" s="62"/>
      <c r="L42" s="62"/>
      <c r="M42" s="62"/>
      <c r="N42" s="62"/>
    </row>
    <row r="43" spans="1:14" x14ac:dyDescent="0.2">
      <c r="A43" s="322"/>
      <c r="B43" s="78" t="s">
        <v>61</v>
      </c>
      <c r="C43" s="54">
        <v>3</v>
      </c>
      <c r="D43" s="54">
        <v>6.7999999999999545</v>
      </c>
      <c r="E43" s="79">
        <v>1213</v>
      </c>
      <c r="H43" s="62"/>
      <c r="I43" s="62"/>
      <c r="J43" s="62"/>
      <c r="K43" s="62"/>
      <c r="L43" s="62"/>
      <c r="M43" s="62"/>
      <c r="N43" s="62"/>
    </row>
    <row r="44" spans="1:14" ht="13.5" thickBot="1" x14ac:dyDescent="0.25">
      <c r="A44" s="323"/>
      <c r="B44" s="80" t="s">
        <v>62</v>
      </c>
      <c r="C44" s="65">
        <v>-5.6000000000000227</v>
      </c>
      <c r="D44" s="65">
        <v>-9.0999999999999091</v>
      </c>
      <c r="E44" s="81">
        <v>1198.3</v>
      </c>
      <c r="H44" s="62"/>
      <c r="I44" s="62"/>
      <c r="J44" s="62"/>
      <c r="K44" s="62"/>
      <c r="L44" s="62"/>
      <c r="M44" s="62"/>
      <c r="N44" s="62"/>
    </row>
    <row r="45" spans="1:14" ht="13.5" thickTop="1" x14ac:dyDescent="0.2">
      <c r="A45" s="321">
        <v>2006</v>
      </c>
      <c r="B45" s="82" t="s">
        <v>59</v>
      </c>
      <c r="C45" s="57">
        <v>0.19999999999993179</v>
      </c>
      <c r="D45" s="57">
        <v>-17.700000000000045</v>
      </c>
      <c r="E45" s="83">
        <v>1180.8</v>
      </c>
      <c r="H45" s="62"/>
      <c r="I45" s="62"/>
      <c r="J45" s="62"/>
      <c r="K45" s="62"/>
      <c r="L45" s="62"/>
      <c r="M45" s="62"/>
      <c r="N45" s="62"/>
    </row>
    <row r="46" spans="1:14" x14ac:dyDescent="0.2">
      <c r="A46" s="322"/>
      <c r="B46" s="78" t="s">
        <v>60</v>
      </c>
      <c r="C46" s="54">
        <v>-2.8999999999999773</v>
      </c>
      <c r="D46" s="54">
        <v>-1.8999999999999773</v>
      </c>
      <c r="E46" s="79">
        <v>1176</v>
      </c>
      <c r="H46" s="62"/>
      <c r="I46" s="62"/>
      <c r="J46" s="62"/>
      <c r="K46" s="62"/>
      <c r="L46" s="62"/>
      <c r="M46" s="62"/>
      <c r="N46" s="62"/>
    </row>
    <row r="47" spans="1:14" x14ac:dyDescent="0.2">
      <c r="A47" s="322"/>
      <c r="B47" s="78" t="s">
        <v>61</v>
      </c>
      <c r="C47" s="54">
        <v>-6.3999999999999773</v>
      </c>
      <c r="D47" s="54">
        <v>-6.7000000000000455</v>
      </c>
      <c r="E47" s="79">
        <v>1162.9000000000001</v>
      </c>
      <c r="H47" s="62"/>
      <c r="I47" s="62"/>
      <c r="J47" s="62"/>
      <c r="K47" s="62"/>
      <c r="L47" s="62"/>
      <c r="M47" s="62"/>
      <c r="N47" s="62"/>
    </row>
    <row r="48" spans="1:14" ht="13.5" thickBot="1" x14ac:dyDescent="0.25">
      <c r="A48" s="323"/>
      <c r="B48" s="80" t="s">
        <v>62</v>
      </c>
      <c r="C48" s="65">
        <v>-0.19999999999998863</v>
      </c>
      <c r="D48" s="65">
        <v>-22.100000000000023</v>
      </c>
      <c r="E48" s="81">
        <v>1140.7</v>
      </c>
      <c r="H48" s="62"/>
      <c r="I48" s="62"/>
      <c r="J48" s="62"/>
      <c r="K48" s="62"/>
      <c r="L48" s="62"/>
      <c r="M48" s="62"/>
      <c r="N48" s="62"/>
    </row>
    <row r="49" spans="1:14" ht="13.5" thickTop="1" x14ac:dyDescent="0.2">
      <c r="A49" s="321">
        <v>2007</v>
      </c>
      <c r="B49" s="82" t="s">
        <v>59</v>
      </c>
      <c r="C49" s="57">
        <v>-12.400000000000034</v>
      </c>
      <c r="D49" s="57">
        <v>4.4000000000000909</v>
      </c>
      <c r="E49" s="83">
        <v>1132.5</v>
      </c>
      <c r="H49" s="62"/>
      <c r="I49" s="62"/>
      <c r="J49" s="62"/>
      <c r="K49" s="62"/>
      <c r="L49" s="62"/>
      <c r="M49" s="62"/>
      <c r="N49" s="62"/>
    </row>
    <row r="50" spans="1:14" x14ac:dyDescent="0.2">
      <c r="A50" s="322"/>
      <c r="B50" s="78" t="s">
        <v>60</v>
      </c>
      <c r="C50" s="54">
        <v>-18.299999999999955</v>
      </c>
      <c r="D50" s="54">
        <v>4.2999999999999545</v>
      </c>
      <c r="E50" s="79">
        <v>1118.7</v>
      </c>
      <c r="H50" s="62"/>
      <c r="I50" s="62"/>
      <c r="J50" s="62"/>
      <c r="K50" s="62"/>
      <c r="L50" s="62"/>
      <c r="M50" s="62"/>
      <c r="N50" s="62"/>
    </row>
    <row r="51" spans="1:14" x14ac:dyDescent="0.2">
      <c r="A51" s="322"/>
      <c r="B51" s="78" t="s">
        <v>61</v>
      </c>
      <c r="C51" s="54">
        <v>-0.10000000000002274</v>
      </c>
      <c r="D51" s="54">
        <v>-17.899999999999977</v>
      </c>
      <c r="E51" s="79">
        <v>1100.5</v>
      </c>
      <c r="H51" s="62"/>
      <c r="I51" s="62"/>
      <c r="J51" s="62"/>
      <c r="K51" s="62"/>
      <c r="L51" s="62"/>
      <c r="M51" s="62"/>
      <c r="N51" s="62"/>
    </row>
    <row r="52" spans="1:14" ht="13.5" thickBot="1" x14ac:dyDescent="0.25">
      <c r="A52" s="323"/>
      <c r="B52" s="80" t="s">
        <v>62</v>
      </c>
      <c r="C52" s="65">
        <v>-11</v>
      </c>
      <c r="D52" s="65">
        <v>8.3999999999999773</v>
      </c>
      <c r="E52" s="81">
        <v>1098</v>
      </c>
      <c r="H52" s="62"/>
      <c r="I52" s="62"/>
      <c r="J52" s="62"/>
      <c r="K52" s="62"/>
      <c r="L52" s="62"/>
      <c r="M52" s="62"/>
      <c r="N52" s="62"/>
    </row>
    <row r="53" spans="1:14" ht="13.5" thickTop="1" x14ac:dyDescent="0.2">
      <c r="A53" s="321">
        <v>2008</v>
      </c>
      <c r="B53" s="82" t="s">
        <v>59</v>
      </c>
      <c r="C53" s="57">
        <v>3.6000000000000227</v>
      </c>
      <c r="D53" s="57">
        <v>7</v>
      </c>
      <c r="E53" s="83">
        <v>1108.5999999999999</v>
      </c>
      <c r="H53" s="62"/>
      <c r="I53" s="62"/>
      <c r="J53" s="62"/>
      <c r="K53" s="62"/>
      <c r="L53" s="62"/>
      <c r="M53" s="62"/>
      <c r="N53" s="62"/>
    </row>
    <row r="54" spans="1:14" x14ac:dyDescent="0.2">
      <c r="A54" s="322"/>
      <c r="B54" s="78" t="s">
        <v>60</v>
      </c>
      <c r="C54" s="54">
        <v>-1.8000000000000114</v>
      </c>
      <c r="D54" s="54">
        <v>-26.100000000000023</v>
      </c>
      <c r="E54" s="79">
        <v>1080.7</v>
      </c>
      <c r="H54" s="62"/>
      <c r="I54" s="62"/>
      <c r="J54" s="62"/>
      <c r="K54" s="62"/>
      <c r="L54" s="62"/>
      <c r="M54" s="62"/>
      <c r="N54" s="62"/>
    </row>
    <row r="55" spans="1:14" x14ac:dyDescent="0.2">
      <c r="A55" s="322"/>
      <c r="B55" s="78" t="s">
        <v>61</v>
      </c>
      <c r="C55" s="54">
        <v>4.8999999999999773</v>
      </c>
      <c r="D55" s="54">
        <v>-23.100000000000023</v>
      </c>
      <c r="E55" s="79">
        <v>1062.5</v>
      </c>
      <c r="H55" s="62"/>
      <c r="I55" s="62"/>
      <c r="J55" s="62"/>
      <c r="K55" s="62"/>
      <c r="L55" s="62"/>
      <c r="M55" s="62"/>
      <c r="N55" s="62"/>
    </row>
    <row r="56" spans="1:14" ht="13.5" thickBot="1" x14ac:dyDescent="0.25">
      <c r="A56" s="323"/>
      <c r="B56" s="80" t="s">
        <v>62</v>
      </c>
      <c r="C56" s="65">
        <v>6.4000000000000341</v>
      </c>
      <c r="D56" s="65">
        <v>-11.799999999999955</v>
      </c>
      <c r="E56" s="81">
        <v>1057.0999999999999</v>
      </c>
      <c r="H56" s="62"/>
      <c r="I56" s="62"/>
      <c r="J56" s="62"/>
      <c r="K56" s="62"/>
      <c r="L56" s="62"/>
      <c r="M56" s="62"/>
      <c r="N56" s="62"/>
    </row>
    <row r="57" spans="1:14" ht="13.5" thickTop="1" x14ac:dyDescent="0.2">
      <c r="A57" s="321">
        <v>2009</v>
      </c>
      <c r="B57" s="82" t="s">
        <v>59</v>
      </c>
      <c r="C57" s="57">
        <v>9.0999999999999659</v>
      </c>
      <c r="D57" s="57">
        <v>-10.100000000000023</v>
      </c>
      <c r="E57" s="83">
        <v>1056.0999999999999</v>
      </c>
      <c r="H57" s="62"/>
      <c r="I57" s="62"/>
      <c r="J57" s="62"/>
      <c r="K57" s="62"/>
      <c r="L57" s="62"/>
      <c r="M57" s="62"/>
      <c r="N57" s="62"/>
    </row>
    <row r="58" spans="1:14" x14ac:dyDescent="0.2">
      <c r="A58" s="322"/>
      <c r="B58" s="78" t="s">
        <v>60</v>
      </c>
      <c r="C58" s="54">
        <v>23.699999999999989</v>
      </c>
      <c r="D58" s="54">
        <v>29</v>
      </c>
      <c r="E58" s="79">
        <v>1108.7</v>
      </c>
      <c r="H58" s="62"/>
      <c r="I58" s="62"/>
      <c r="J58" s="62"/>
      <c r="K58" s="62"/>
      <c r="L58" s="62"/>
      <c r="M58" s="62"/>
      <c r="N58" s="62"/>
    </row>
    <row r="59" spans="1:14" x14ac:dyDescent="0.2">
      <c r="A59" s="322"/>
      <c r="B59" s="95" t="s">
        <v>61</v>
      </c>
      <c r="C59" s="96">
        <v>-1</v>
      </c>
      <c r="D59" s="96">
        <v>56</v>
      </c>
      <c r="E59" s="97">
        <v>1163.8</v>
      </c>
      <c r="H59" s="62"/>
      <c r="I59" s="62"/>
      <c r="J59" s="62"/>
      <c r="K59" s="62"/>
      <c r="L59" s="62"/>
      <c r="M59" s="62"/>
      <c r="N59" s="62"/>
    </row>
    <row r="60" spans="1:14" ht="13.5" thickBot="1" x14ac:dyDescent="0.25">
      <c r="A60" s="323"/>
      <c r="B60" s="90" t="s">
        <v>62</v>
      </c>
      <c r="C60" s="70">
        <v>14.200000000000045</v>
      </c>
      <c r="D60" s="70">
        <v>29.100000000000023</v>
      </c>
      <c r="E60" s="91">
        <v>1207.0999999999999</v>
      </c>
      <c r="H60" s="62"/>
      <c r="I60" s="62"/>
      <c r="J60" s="62"/>
      <c r="K60" s="62"/>
      <c r="L60" s="62"/>
      <c r="M60" s="62"/>
      <c r="N60" s="62"/>
    </row>
    <row r="61" spans="1:14" ht="13.5" thickTop="1" x14ac:dyDescent="0.2">
      <c r="A61" s="321">
        <v>2010</v>
      </c>
      <c r="B61" s="92" t="s">
        <v>59</v>
      </c>
      <c r="C61" s="93">
        <v>5.3999999999999773</v>
      </c>
      <c r="D61" s="93">
        <v>30.299999999999955</v>
      </c>
      <c r="E61" s="94">
        <v>1242.9000000000001</v>
      </c>
      <c r="H61" s="62"/>
      <c r="I61" s="62"/>
      <c r="J61" s="62"/>
      <c r="K61" s="62"/>
      <c r="L61" s="62"/>
      <c r="M61" s="62"/>
      <c r="N61" s="62"/>
    </row>
    <row r="62" spans="1:14" x14ac:dyDescent="0.2">
      <c r="A62" s="322"/>
      <c r="B62" s="95" t="s">
        <v>60</v>
      </c>
      <c r="C62" s="96">
        <v>6.1000000000000227</v>
      </c>
      <c r="D62" s="96">
        <v>29</v>
      </c>
      <c r="E62" s="97">
        <v>1277.9000000000001</v>
      </c>
      <c r="H62" s="62"/>
      <c r="I62" s="62"/>
      <c r="J62" s="62"/>
      <c r="K62" s="62"/>
      <c r="L62" s="62"/>
      <c r="M62" s="62"/>
      <c r="N62" s="62"/>
    </row>
    <row r="63" spans="1:14" x14ac:dyDescent="0.2">
      <c r="A63" s="322"/>
      <c r="B63" s="95" t="s">
        <v>61</v>
      </c>
      <c r="C63" s="96">
        <v>6.1999999999999318</v>
      </c>
      <c r="D63" s="96">
        <v>27.700000000000045</v>
      </c>
      <c r="E63" s="97">
        <v>1311.8</v>
      </c>
      <c r="H63" s="62"/>
      <c r="I63" s="62"/>
      <c r="J63" s="62"/>
      <c r="K63" s="62"/>
      <c r="L63" s="62"/>
      <c r="M63" s="62"/>
      <c r="N63" s="62"/>
    </row>
    <row r="64" spans="1:14" ht="13.5" thickBot="1" x14ac:dyDescent="0.25">
      <c r="A64" s="323"/>
      <c r="B64" s="90" t="s">
        <v>62</v>
      </c>
      <c r="C64" s="70">
        <v>6</v>
      </c>
      <c r="D64" s="70">
        <v>27.5</v>
      </c>
      <c r="E64" s="91">
        <v>1345.3</v>
      </c>
      <c r="H64" s="62"/>
      <c r="I64" s="62"/>
      <c r="J64" s="62"/>
      <c r="K64" s="62"/>
      <c r="L64" s="62"/>
      <c r="M64" s="62"/>
      <c r="N64" s="62"/>
    </row>
    <row r="65" spans="1:14" ht="13.5" thickTop="1" x14ac:dyDescent="0.2">
      <c r="A65" s="321">
        <v>2011</v>
      </c>
      <c r="B65" s="92" t="s">
        <v>59</v>
      </c>
      <c r="C65" s="93">
        <v>6.9000000000000909</v>
      </c>
      <c r="D65" s="93">
        <v>25.600000000000023</v>
      </c>
      <c r="E65" s="94">
        <v>1377.9</v>
      </c>
      <c r="H65" s="62"/>
      <c r="I65" s="62"/>
      <c r="J65" s="62"/>
      <c r="K65" s="62"/>
      <c r="L65" s="62"/>
      <c r="M65" s="62"/>
      <c r="N65" s="62"/>
    </row>
    <row r="66" spans="1:14" x14ac:dyDescent="0.2">
      <c r="A66" s="322"/>
      <c r="B66" s="95" t="s">
        <v>60</v>
      </c>
      <c r="C66" s="96">
        <v>9.1999999999999318</v>
      </c>
      <c r="D66" s="96">
        <v>19.799999999999955</v>
      </c>
      <c r="E66" s="97">
        <v>1406.9</v>
      </c>
      <c r="H66" s="62"/>
      <c r="I66" s="62"/>
      <c r="J66" s="62"/>
      <c r="K66" s="62"/>
      <c r="L66" s="62"/>
      <c r="M66" s="62"/>
      <c r="N66" s="62"/>
    </row>
    <row r="67" spans="1:14" x14ac:dyDescent="0.2">
      <c r="A67" s="322"/>
      <c r="B67" s="95" t="s">
        <v>61</v>
      </c>
      <c r="C67" s="96">
        <v>5</v>
      </c>
      <c r="D67" s="96">
        <v>2.3999999999999773</v>
      </c>
      <c r="E67" s="97">
        <v>1414.2</v>
      </c>
      <c r="H67" s="62"/>
      <c r="I67" s="62"/>
      <c r="J67" s="62"/>
      <c r="K67" s="62"/>
      <c r="L67" s="62"/>
      <c r="M67" s="62"/>
      <c r="N67" s="62"/>
    </row>
    <row r="68" spans="1:14" ht="13.5" thickBot="1" x14ac:dyDescent="0.25">
      <c r="A68" s="323"/>
      <c r="B68" s="90" t="s">
        <v>62</v>
      </c>
      <c r="C68" s="70">
        <v>3.7000000000000455</v>
      </c>
      <c r="D68" s="70">
        <v>8.9000000000000909</v>
      </c>
      <c r="E68" s="91">
        <v>1426.7</v>
      </c>
      <c r="H68" s="62"/>
      <c r="I68" s="62"/>
      <c r="J68" s="62"/>
      <c r="K68" s="62"/>
      <c r="L68" s="62"/>
      <c r="M68" s="62"/>
      <c r="N68" s="62"/>
    </row>
    <row r="69" spans="1:14" ht="13.5" thickTop="1" x14ac:dyDescent="0.2">
      <c r="A69" s="321">
        <v>2012</v>
      </c>
      <c r="B69" s="92" t="s">
        <v>59</v>
      </c>
      <c r="C69" s="93">
        <v>10.399999999999977</v>
      </c>
      <c r="D69" s="93">
        <v>7.7999999999999545</v>
      </c>
      <c r="E69" s="94">
        <v>1445</v>
      </c>
      <c r="H69" s="62"/>
      <c r="I69" s="62"/>
      <c r="J69" s="62"/>
      <c r="K69" s="62"/>
      <c r="L69" s="62"/>
      <c r="M69" s="62"/>
      <c r="N69" s="62"/>
    </row>
    <row r="70" spans="1:14" x14ac:dyDescent="0.2">
      <c r="A70" s="322"/>
      <c r="B70" s="95" t="s">
        <v>60</v>
      </c>
      <c r="C70" s="96">
        <v>14</v>
      </c>
      <c r="D70" s="96">
        <v>13.799999999999955</v>
      </c>
      <c r="E70" s="97">
        <v>1472.8</v>
      </c>
      <c r="H70" s="62"/>
      <c r="I70" s="62"/>
      <c r="J70" s="62"/>
      <c r="K70" s="62"/>
      <c r="L70" s="62"/>
      <c r="M70" s="62"/>
      <c r="N70" s="62"/>
    </row>
    <row r="71" spans="1:14" x14ac:dyDescent="0.2">
      <c r="A71" s="322"/>
      <c r="B71" s="95" t="s">
        <v>61</v>
      </c>
      <c r="C71" s="96">
        <v>16.399999999999977</v>
      </c>
      <c r="D71" s="96">
        <v>9.3000000000000682</v>
      </c>
      <c r="E71" s="97">
        <v>1498.5</v>
      </c>
      <c r="H71" s="62"/>
      <c r="I71" s="62"/>
      <c r="J71" s="62"/>
      <c r="K71" s="62"/>
      <c r="L71" s="62"/>
      <c r="M71" s="62"/>
      <c r="N71" s="62"/>
    </row>
    <row r="72" spans="1:14" ht="13.5" thickBot="1" x14ac:dyDescent="0.25">
      <c r="A72" s="323"/>
      <c r="B72" s="90" t="s">
        <v>62</v>
      </c>
      <c r="C72" s="70">
        <v>17.200000000000045</v>
      </c>
      <c r="D72" s="70">
        <v>6.3999999999999773</v>
      </c>
      <c r="E72" s="91">
        <v>1522.1</v>
      </c>
      <c r="H72" s="62"/>
      <c r="I72" s="62"/>
      <c r="J72" s="62"/>
      <c r="K72" s="62"/>
      <c r="L72" s="62"/>
      <c r="M72" s="62"/>
      <c r="N72" s="62"/>
    </row>
    <row r="73" spans="1:14" ht="13.5" thickTop="1" x14ac:dyDescent="0.2">
      <c r="A73" s="321">
        <v>2013</v>
      </c>
      <c r="B73" s="92" t="s">
        <v>59</v>
      </c>
      <c r="C73" s="93">
        <v>18.600000000000023</v>
      </c>
      <c r="D73" s="93">
        <v>10.700000000000045</v>
      </c>
      <c r="E73" s="94">
        <v>1551.3</v>
      </c>
      <c r="H73" s="62"/>
      <c r="I73" s="62"/>
      <c r="J73" s="62"/>
      <c r="K73" s="62"/>
      <c r="L73" s="62"/>
      <c r="M73" s="62"/>
      <c r="N73" s="62"/>
    </row>
    <row r="74" spans="1:14" x14ac:dyDescent="0.2">
      <c r="A74" s="322"/>
      <c r="B74" s="95" t="s">
        <v>60</v>
      </c>
      <c r="C74" s="96">
        <v>0.89999999999997726</v>
      </c>
      <c r="D74" s="96">
        <v>14.099999999999909</v>
      </c>
      <c r="E74" s="97">
        <v>1566.4</v>
      </c>
      <c r="H74" s="62"/>
      <c r="I74" s="62"/>
      <c r="J74" s="62"/>
      <c r="K74" s="62"/>
      <c r="L74" s="62"/>
      <c r="M74" s="62"/>
      <c r="N74" s="62"/>
    </row>
    <row r="75" spans="1:14" x14ac:dyDescent="0.2">
      <c r="A75" s="322"/>
      <c r="B75" s="95" t="s">
        <v>61</v>
      </c>
      <c r="C75" s="96">
        <v>3.1999999999999318</v>
      </c>
      <c r="D75" s="96">
        <v>17.700000000000045</v>
      </c>
      <c r="E75" s="97">
        <v>1587.3</v>
      </c>
      <c r="H75" s="62"/>
      <c r="I75" s="62"/>
      <c r="J75" s="62"/>
      <c r="K75" s="62"/>
      <c r="L75" s="62"/>
      <c r="M75" s="62"/>
      <c r="N75" s="62"/>
    </row>
    <row r="76" spans="1:14" ht="13.5" thickBot="1" x14ac:dyDescent="0.25">
      <c r="A76" s="323"/>
      <c r="B76" s="90" t="s">
        <v>62</v>
      </c>
      <c r="C76" s="70">
        <v>15.100000000000023</v>
      </c>
      <c r="D76" s="70">
        <v>28.600000000000023</v>
      </c>
      <c r="E76" s="91">
        <v>1631</v>
      </c>
      <c r="H76" s="62"/>
      <c r="I76" s="62"/>
      <c r="J76" s="62"/>
      <c r="K76" s="62"/>
      <c r="L76" s="62"/>
      <c r="M76" s="62"/>
      <c r="N76" s="62"/>
    </row>
    <row r="77" spans="1:14" ht="13.5" thickTop="1" x14ac:dyDescent="0.2">
      <c r="A77" s="321">
        <v>2014</v>
      </c>
      <c r="B77" s="92" t="s">
        <v>59</v>
      </c>
      <c r="C77" s="93">
        <v>2.6000000000000227</v>
      </c>
      <c r="D77" s="93">
        <v>8.6000000000000227</v>
      </c>
      <c r="E77" s="94">
        <v>1642.3</v>
      </c>
      <c r="H77" s="62"/>
      <c r="I77" s="62"/>
      <c r="J77" s="62"/>
      <c r="K77" s="62"/>
      <c r="L77" s="62"/>
      <c r="M77" s="62"/>
      <c r="N77" s="62"/>
    </row>
    <row r="78" spans="1:14" x14ac:dyDescent="0.2">
      <c r="A78" s="322"/>
      <c r="B78" s="95" t="s">
        <v>60</v>
      </c>
      <c r="C78" s="96">
        <v>7.7999999999999545</v>
      </c>
      <c r="D78" s="96">
        <v>20.699999999999932</v>
      </c>
      <c r="E78" s="97">
        <v>1670.6</v>
      </c>
      <c r="H78" s="62"/>
      <c r="I78" s="62"/>
      <c r="J78" s="62"/>
      <c r="K78" s="62"/>
      <c r="L78" s="62"/>
      <c r="M78" s="62"/>
      <c r="N78" s="62"/>
    </row>
    <row r="79" spans="1:14" x14ac:dyDescent="0.2">
      <c r="A79" s="322"/>
      <c r="B79" s="95" t="s">
        <v>61</v>
      </c>
      <c r="C79" s="96">
        <v>3.1000000000000227</v>
      </c>
      <c r="D79" s="96">
        <v>27.600000000000023</v>
      </c>
      <c r="E79" s="97">
        <v>1701.3</v>
      </c>
      <c r="H79" s="62"/>
      <c r="I79" s="62"/>
      <c r="J79" s="62"/>
      <c r="K79" s="62"/>
      <c r="L79" s="62"/>
      <c r="M79" s="62"/>
      <c r="N79" s="62"/>
    </row>
    <row r="80" spans="1:14" ht="13.5" thickBot="1" x14ac:dyDescent="0.25">
      <c r="A80" s="323"/>
      <c r="B80" s="90" t="s">
        <v>62</v>
      </c>
      <c r="C80" s="70">
        <v>12.399999999999977</v>
      </c>
      <c r="D80" s="70">
        <v>32.5</v>
      </c>
      <c r="E80" s="91">
        <v>1746.3</v>
      </c>
      <c r="H80" s="62"/>
      <c r="I80" s="62"/>
      <c r="J80" s="62"/>
      <c r="K80" s="62"/>
      <c r="L80" s="62"/>
      <c r="M80" s="62"/>
      <c r="N80" s="62"/>
    </row>
    <row r="81" spans="1:14" ht="13.5" thickTop="1" x14ac:dyDescent="0.2">
      <c r="A81" s="321">
        <v>2015</v>
      </c>
      <c r="B81" s="92" t="s">
        <v>59</v>
      </c>
      <c r="C81" s="93">
        <v>11.300000000000068</v>
      </c>
      <c r="D81" s="93">
        <v>48.400000000000091</v>
      </c>
      <c r="E81" s="94">
        <v>1806</v>
      </c>
      <c r="H81" s="62"/>
      <c r="I81" s="62"/>
      <c r="J81" s="62"/>
      <c r="K81" s="62"/>
      <c r="L81" s="62"/>
      <c r="M81" s="62"/>
      <c r="N81" s="62"/>
    </row>
    <row r="82" spans="1:14" x14ac:dyDescent="0.2">
      <c r="A82" s="322"/>
      <c r="B82" s="95" t="s">
        <v>60</v>
      </c>
      <c r="C82" s="96">
        <v>15.399999999999977</v>
      </c>
      <c r="D82" s="96">
        <v>53.799999999999955</v>
      </c>
      <c r="E82" s="97">
        <v>1875.1</v>
      </c>
      <c r="I82" s="62"/>
      <c r="J82" s="62"/>
      <c r="K82" s="62"/>
      <c r="L82" s="62"/>
      <c r="M82" s="62"/>
      <c r="N82" s="62"/>
    </row>
    <row r="83" spans="1:14" x14ac:dyDescent="0.2">
      <c r="A83" s="322"/>
      <c r="B83" s="95" t="s">
        <v>61</v>
      </c>
      <c r="C83" s="96">
        <v>4.1000000000000227</v>
      </c>
      <c r="D83" s="96">
        <v>20.700000000000045</v>
      </c>
      <c r="E83" s="97">
        <v>1900</v>
      </c>
      <c r="G83" s="62"/>
      <c r="H83" s="62"/>
      <c r="I83" s="62"/>
      <c r="J83" s="62"/>
      <c r="K83" s="62"/>
      <c r="L83" s="62"/>
      <c r="M83" s="62"/>
      <c r="N83" s="62"/>
    </row>
    <row r="84" spans="1:14" ht="13.5" thickBot="1" x14ac:dyDescent="0.25">
      <c r="A84" s="323"/>
      <c r="B84" s="90" t="s">
        <v>62</v>
      </c>
      <c r="C84" s="70">
        <v>8.6999999999999318</v>
      </c>
      <c r="D84" s="70">
        <v>8.1999999999998181</v>
      </c>
      <c r="E84" s="91">
        <v>1916.8</v>
      </c>
      <c r="G84" s="62"/>
      <c r="H84" s="62"/>
      <c r="I84" s="62"/>
      <c r="J84" s="62"/>
      <c r="K84" s="62"/>
      <c r="L84" s="62"/>
      <c r="M84" s="62"/>
      <c r="N84" s="62"/>
    </row>
    <row r="85" spans="1:14" ht="13.5" thickTop="1" x14ac:dyDescent="0.2">
      <c r="A85" s="321">
        <v>2016</v>
      </c>
      <c r="B85" s="92" t="s">
        <v>59</v>
      </c>
      <c r="C85" s="93">
        <v>1.8000000000000682</v>
      </c>
      <c r="D85" s="93">
        <v>25.400000000000091</v>
      </c>
      <c r="E85" s="94">
        <v>1944.1</v>
      </c>
      <c r="G85" s="62"/>
      <c r="H85" s="62"/>
      <c r="I85" s="62"/>
      <c r="J85" s="62"/>
      <c r="K85" s="62"/>
      <c r="L85" s="62"/>
      <c r="M85" s="62"/>
      <c r="N85" s="62"/>
    </row>
    <row r="86" spans="1:14" x14ac:dyDescent="0.2">
      <c r="A86" s="322"/>
      <c r="B86" s="95" t="s">
        <v>60</v>
      </c>
      <c r="C86" s="96">
        <v>7</v>
      </c>
      <c r="D86" s="96">
        <v>-0.59999999999990905</v>
      </c>
      <c r="E86" s="97">
        <v>1950.5</v>
      </c>
      <c r="G86" s="62"/>
      <c r="H86" s="62"/>
      <c r="I86" s="62"/>
      <c r="J86" s="62"/>
      <c r="K86" s="62"/>
      <c r="L86" s="62"/>
      <c r="M86" s="62"/>
      <c r="N86" s="62"/>
    </row>
    <row r="87" spans="1:14" x14ac:dyDescent="0.2">
      <c r="A87" s="322"/>
      <c r="B87" s="95" t="s">
        <v>61</v>
      </c>
      <c r="C87" s="96">
        <v>2.2999999999999545</v>
      </c>
      <c r="D87" s="96">
        <v>51.799999999999955</v>
      </c>
      <c r="E87" s="97">
        <v>2004.6</v>
      </c>
      <c r="G87" s="62"/>
      <c r="H87" s="62"/>
      <c r="I87" s="62"/>
      <c r="J87" s="62"/>
      <c r="K87" s="62"/>
      <c r="L87" s="62"/>
      <c r="M87" s="62"/>
      <c r="N87" s="62"/>
    </row>
    <row r="88" spans="1:14" ht="13.5" thickBot="1" x14ac:dyDescent="0.25">
      <c r="A88" s="323"/>
      <c r="B88" s="90" t="s">
        <v>62</v>
      </c>
      <c r="C88" s="70">
        <v>0.60000000000002274</v>
      </c>
      <c r="D88" s="70">
        <v>39.700000000000045</v>
      </c>
      <c r="E88" s="91">
        <v>2044.9</v>
      </c>
      <c r="G88" s="62"/>
      <c r="H88" s="62"/>
      <c r="I88" s="62"/>
      <c r="J88" s="62"/>
      <c r="K88" s="62"/>
      <c r="L88" s="62"/>
      <c r="M88" s="62"/>
      <c r="N88" s="62"/>
    </row>
    <row r="89" spans="1:14" ht="13.5" thickTop="1" x14ac:dyDescent="0.2">
      <c r="A89" s="321">
        <v>2017</v>
      </c>
      <c r="B89" s="92" t="s">
        <v>59</v>
      </c>
      <c r="C89" s="93">
        <v>-5.6000000000000227</v>
      </c>
      <c r="D89" s="93">
        <v>27</v>
      </c>
      <c r="E89" s="97">
        <v>2066.4</v>
      </c>
      <c r="G89" s="62"/>
      <c r="H89" s="62"/>
      <c r="I89" s="62"/>
      <c r="J89" s="62"/>
      <c r="K89" s="62"/>
      <c r="L89" s="62"/>
      <c r="M89" s="62"/>
      <c r="N89" s="62"/>
    </row>
    <row r="90" spans="1:14" x14ac:dyDescent="0.2">
      <c r="A90" s="322"/>
      <c r="B90" s="95" t="s">
        <v>60</v>
      </c>
      <c r="C90" s="96">
        <v>11.100000000000023</v>
      </c>
      <c r="D90" s="96">
        <v>34.899999999999864</v>
      </c>
      <c r="E90" s="97">
        <v>2112.1999999999998</v>
      </c>
      <c r="G90" s="62"/>
      <c r="H90" s="62"/>
      <c r="I90" s="62"/>
      <c r="J90" s="62"/>
      <c r="K90" s="62"/>
      <c r="L90" s="62"/>
      <c r="M90" s="62"/>
      <c r="N90" s="62"/>
    </row>
    <row r="91" spans="1:14" x14ac:dyDescent="0.2">
      <c r="A91" s="322"/>
      <c r="B91" s="95" t="s">
        <v>61</v>
      </c>
      <c r="C91" s="96">
        <v>19.700000000000045</v>
      </c>
      <c r="D91" s="96">
        <v>32</v>
      </c>
      <c r="E91" s="97">
        <v>2164.1</v>
      </c>
      <c r="G91" s="62"/>
      <c r="H91" s="62"/>
      <c r="I91" s="62"/>
      <c r="J91" s="62"/>
      <c r="K91" s="62"/>
      <c r="L91" s="62"/>
      <c r="M91" s="62"/>
      <c r="N91" s="62"/>
    </row>
    <row r="92" spans="1:14" ht="13.5" thickBot="1" x14ac:dyDescent="0.25">
      <c r="A92" s="323"/>
      <c r="B92" s="90" t="s">
        <v>62</v>
      </c>
      <c r="C92" s="70">
        <v>2</v>
      </c>
      <c r="D92" s="70">
        <v>37.5</v>
      </c>
      <c r="E92" s="91">
        <v>2203.5</v>
      </c>
      <c r="G92" s="62"/>
      <c r="H92" s="62"/>
      <c r="I92" s="62"/>
      <c r="J92" s="62"/>
      <c r="K92" s="62"/>
      <c r="L92" s="62"/>
      <c r="M92" s="62"/>
      <c r="N92" s="62"/>
    </row>
    <row r="93" spans="1:14" ht="13.5" thickTop="1" x14ac:dyDescent="0.2">
      <c r="A93" s="321">
        <v>2018</v>
      </c>
      <c r="B93" s="92" t="s">
        <v>59</v>
      </c>
      <c r="C93" s="93">
        <v>10</v>
      </c>
      <c r="D93" s="93">
        <v>18.200000000000045</v>
      </c>
      <c r="E93" s="97">
        <v>2231.6999999999998</v>
      </c>
      <c r="G93" s="62"/>
      <c r="H93" s="62"/>
      <c r="I93" s="62"/>
      <c r="J93" s="62"/>
      <c r="K93" s="62"/>
      <c r="L93" s="62"/>
      <c r="M93" s="62"/>
      <c r="N93" s="62"/>
    </row>
    <row r="94" spans="1:14" x14ac:dyDescent="0.2">
      <c r="A94" s="322"/>
      <c r="B94" s="95" t="s">
        <v>60</v>
      </c>
      <c r="C94" s="96">
        <v>-1</v>
      </c>
      <c r="D94" s="96">
        <v>8.7999999999999545</v>
      </c>
      <c r="E94" s="97">
        <v>2239.5</v>
      </c>
      <c r="G94" s="62"/>
      <c r="H94" s="62"/>
      <c r="I94" s="62"/>
      <c r="J94" s="62"/>
      <c r="K94" s="62"/>
      <c r="L94" s="62"/>
      <c r="M94" s="62"/>
      <c r="N94" s="62"/>
    </row>
    <row r="95" spans="1:14" x14ac:dyDescent="0.2">
      <c r="A95" s="322"/>
      <c r="B95" s="95" t="s">
        <v>61</v>
      </c>
      <c r="C95" s="96">
        <v>9.0999999999999091</v>
      </c>
      <c r="D95" s="96">
        <v>-3.3999999999998636</v>
      </c>
      <c r="E95" s="97">
        <v>2245.1999999999998</v>
      </c>
      <c r="G95" s="62"/>
      <c r="H95" s="62"/>
      <c r="I95" s="62"/>
      <c r="J95" s="62"/>
      <c r="K95" s="62"/>
      <c r="L95" s="62"/>
      <c r="M95" s="62"/>
      <c r="N95" s="62"/>
    </row>
    <row r="96" spans="1:14" ht="13.5" thickBot="1" x14ac:dyDescent="0.25">
      <c r="A96" s="323"/>
      <c r="B96" s="90" t="s">
        <v>62</v>
      </c>
      <c r="C96" s="70">
        <v>-13</v>
      </c>
      <c r="D96" s="70">
        <v>10.099999999999909</v>
      </c>
      <c r="E96" s="91">
        <v>2242.3000000000002</v>
      </c>
      <c r="G96" s="62"/>
      <c r="H96" s="62"/>
      <c r="I96" s="62"/>
      <c r="J96" s="62"/>
      <c r="K96" s="62"/>
      <c r="L96" s="62"/>
      <c r="M96" s="62"/>
      <c r="N96" s="62"/>
    </row>
    <row r="97" spans="7:14" ht="13.5" thickTop="1" x14ac:dyDescent="0.2">
      <c r="G97" s="84"/>
      <c r="K97" s="85"/>
      <c r="L97" s="62"/>
      <c r="M97" s="62"/>
      <c r="N97" s="62"/>
    </row>
    <row r="98" spans="7:14" x14ac:dyDescent="0.2">
      <c r="L98" s="62"/>
      <c r="M98" s="62"/>
      <c r="N98" s="62"/>
    </row>
    <row r="99" spans="7:14" x14ac:dyDescent="0.2">
      <c r="L99" s="62"/>
      <c r="M99" s="62"/>
      <c r="N99" s="62"/>
    </row>
    <row r="100" spans="7:14" x14ac:dyDescent="0.2">
      <c r="L100" s="62"/>
      <c r="M100" s="62"/>
      <c r="N100" s="62"/>
    </row>
  </sheetData>
  <mergeCells count="25">
    <mergeCell ref="A1:B1"/>
    <mergeCell ref="A5:A8"/>
    <mergeCell ref="A53:A56"/>
    <mergeCell ref="A9:A12"/>
    <mergeCell ref="A13:A16"/>
    <mergeCell ref="A17:A20"/>
    <mergeCell ref="A21:A24"/>
    <mergeCell ref="A25:A28"/>
    <mergeCell ref="A29:A32"/>
    <mergeCell ref="C1:E1"/>
    <mergeCell ref="A81:A84"/>
    <mergeCell ref="A85:A88"/>
    <mergeCell ref="A89:A92"/>
    <mergeCell ref="A93:A96"/>
    <mergeCell ref="A57:A60"/>
    <mergeCell ref="A61:A64"/>
    <mergeCell ref="A65:A68"/>
    <mergeCell ref="A69:A72"/>
    <mergeCell ref="A73:A76"/>
    <mergeCell ref="A77:A80"/>
    <mergeCell ref="A33:A36"/>
    <mergeCell ref="A37:A40"/>
    <mergeCell ref="A41:A44"/>
    <mergeCell ref="A45:A48"/>
    <mergeCell ref="A49:A52"/>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6" workbookViewId="0">
      <selection sqref="A1:L1"/>
    </sheetView>
  </sheetViews>
  <sheetFormatPr baseColWidth="10" defaultRowHeight="15" x14ac:dyDescent="0.25"/>
  <cols>
    <col min="1" max="1" width="139.140625" customWidth="1"/>
  </cols>
  <sheetData>
    <row r="1" spans="1:12" s="141" customFormat="1" ht="35.1" customHeight="1" x14ac:dyDescent="0.25">
      <c r="A1" s="309" t="s">
        <v>87</v>
      </c>
      <c r="B1" s="309"/>
      <c r="C1" s="309"/>
      <c r="D1" s="309"/>
      <c r="E1" s="309"/>
      <c r="F1" s="309"/>
      <c r="G1" s="309"/>
      <c r="H1" s="309"/>
      <c r="I1" s="309"/>
      <c r="J1" s="309"/>
      <c r="K1" s="309"/>
      <c r="L1" s="309"/>
    </row>
    <row r="31" spans="1:1" ht="13.5" customHeight="1" x14ac:dyDescent="0.25">
      <c r="A31" s="209" t="s">
        <v>193</v>
      </c>
    </row>
    <row r="32" spans="1:1" ht="15" customHeight="1" x14ac:dyDescent="0.25">
      <c r="A32" s="209" t="s">
        <v>194</v>
      </c>
    </row>
    <row r="33" spans="1:1" ht="15.75" customHeight="1" x14ac:dyDescent="0.25">
      <c r="A33" s="209" t="s">
        <v>195</v>
      </c>
    </row>
  </sheetData>
  <mergeCells count="1">
    <mergeCell ref="A1:L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F16" sqref="F16"/>
    </sheetView>
  </sheetViews>
  <sheetFormatPr baseColWidth="10" defaultColWidth="10.7109375" defaultRowHeight="12.75" x14ac:dyDescent="0.2"/>
  <cols>
    <col min="1" max="1" width="11.5703125" style="4" customWidth="1"/>
    <col min="2" max="2" width="9.5703125" style="4" bestFit="1" customWidth="1"/>
    <col min="3" max="3" width="16.42578125" style="4" customWidth="1"/>
    <col min="4" max="4" width="17.42578125" style="4" bestFit="1" customWidth="1"/>
    <col min="5" max="5" width="20.42578125" style="4" bestFit="1" customWidth="1"/>
    <col min="6" max="6" width="17.140625" style="4" customWidth="1"/>
    <col min="7" max="7" width="11.28515625" style="4" customWidth="1"/>
    <col min="8" max="256" width="10.7109375" style="62"/>
    <col min="257" max="257" width="11.5703125" style="62" customWidth="1"/>
    <col min="258" max="258" width="9.5703125" style="62" bestFit="1" customWidth="1"/>
    <col min="259" max="259" width="16.42578125" style="62" customWidth="1"/>
    <col min="260" max="260" width="17.42578125" style="62" bestFit="1" customWidth="1"/>
    <col min="261" max="261" width="20.42578125" style="62" bestFit="1" customWidth="1"/>
    <col min="262" max="262" width="17.140625" style="62" customWidth="1"/>
    <col min="263" max="263" width="11.28515625" style="62" customWidth="1"/>
    <col min="264" max="512" width="10.7109375" style="62"/>
    <col min="513" max="513" width="11.5703125" style="62" customWidth="1"/>
    <col min="514" max="514" width="9.5703125" style="62" bestFit="1" customWidth="1"/>
    <col min="515" max="515" width="16.42578125" style="62" customWidth="1"/>
    <col min="516" max="516" width="17.42578125" style="62" bestFit="1" customWidth="1"/>
    <col min="517" max="517" width="20.42578125" style="62" bestFit="1" customWidth="1"/>
    <col min="518" max="518" width="17.140625" style="62" customWidth="1"/>
    <col min="519" max="519" width="11.28515625" style="62" customWidth="1"/>
    <col min="520" max="768" width="10.7109375" style="62"/>
    <col min="769" max="769" width="11.5703125" style="62" customWidth="1"/>
    <col min="770" max="770" width="9.5703125" style="62" bestFit="1" customWidth="1"/>
    <col min="771" max="771" width="16.42578125" style="62" customWidth="1"/>
    <col min="772" max="772" width="17.42578125" style="62" bestFit="1" customWidth="1"/>
    <col min="773" max="773" width="20.42578125" style="62" bestFit="1" customWidth="1"/>
    <col min="774" max="774" width="17.140625" style="62" customWidth="1"/>
    <col min="775" max="775" width="11.28515625" style="62" customWidth="1"/>
    <col min="776" max="1024" width="10.7109375" style="62"/>
    <col min="1025" max="1025" width="11.5703125" style="62" customWidth="1"/>
    <col min="1026" max="1026" width="9.5703125" style="62" bestFit="1" customWidth="1"/>
    <col min="1027" max="1027" width="16.42578125" style="62" customWidth="1"/>
    <col min="1028" max="1028" width="17.42578125" style="62" bestFit="1" customWidth="1"/>
    <col min="1029" max="1029" width="20.42578125" style="62" bestFit="1" customWidth="1"/>
    <col min="1030" max="1030" width="17.140625" style="62" customWidth="1"/>
    <col min="1031" max="1031" width="11.28515625" style="62" customWidth="1"/>
    <col min="1032" max="1280" width="10.7109375" style="62"/>
    <col min="1281" max="1281" width="11.5703125" style="62" customWidth="1"/>
    <col min="1282" max="1282" width="9.5703125" style="62" bestFit="1" customWidth="1"/>
    <col min="1283" max="1283" width="16.42578125" style="62" customWidth="1"/>
    <col min="1284" max="1284" width="17.42578125" style="62" bestFit="1" customWidth="1"/>
    <col min="1285" max="1285" width="20.42578125" style="62" bestFit="1" customWidth="1"/>
    <col min="1286" max="1286" width="17.140625" style="62" customWidth="1"/>
    <col min="1287" max="1287" width="11.28515625" style="62" customWidth="1"/>
    <col min="1288" max="1536" width="10.7109375" style="62"/>
    <col min="1537" max="1537" width="11.5703125" style="62" customWidth="1"/>
    <col min="1538" max="1538" width="9.5703125" style="62" bestFit="1" customWidth="1"/>
    <col min="1539" max="1539" width="16.42578125" style="62" customWidth="1"/>
    <col min="1540" max="1540" width="17.42578125" style="62" bestFit="1" customWidth="1"/>
    <col min="1541" max="1541" width="20.42578125" style="62" bestFit="1" customWidth="1"/>
    <col min="1542" max="1542" width="17.140625" style="62" customWidth="1"/>
    <col min="1543" max="1543" width="11.28515625" style="62" customWidth="1"/>
    <col min="1544" max="1792" width="10.7109375" style="62"/>
    <col min="1793" max="1793" width="11.5703125" style="62" customWidth="1"/>
    <col min="1794" max="1794" width="9.5703125" style="62" bestFit="1" customWidth="1"/>
    <col min="1795" max="1795" width="16.42578125" style="62" customWidth="1"/>
    <col min="1796" max="1796" width="17.42578125" style="62" bestFit="1" customWidth="1"/>
    <col min="1797" max="1797" width="20.42578125" style="62" bestFit="1" customWidth="1"/>
    <col min="1798" max="1798" width="17.140625" style="62" customWidth="1"/>
    <col min="1799" max="1799" width="11.28515625" style="62" customWidth="1"/>
    <col min="1800" max="2048" width="10.7109375" style="62"/>
    <col min="2049" max="2049" width="11.5703125" style="62" customWidth="1"/>
    <col min="2050" max="2050" width="9.5703125" style="62" bestFit="1" customWidth="1"/>
    <col min="2051" max="2051" width="16.42578125" style="62" customWidth="1"/>
    <col min="2052" max="2052" width="17.42578125" style="62" bestFit="1" customWidth="1"/>
    <col min="2053" max="2053" width="20.42578125" style="62" bestFit="1" customWidth="1"/>
    <col min="2054" max="2054" width="17.140625" style="62" customWidth="1"/>
    <col min="2055" max="2055" width="11.28515625" style="62" customWidth="1"/>
    <col min="2056" max="2304" width="10.7109375" style="62"/>
    <col min="2305" max="2305" width="11.5703125" style="62" customWidth="1"/>
    <col min="2306" max="2306" width="9.5703125" style="62" bestFit="1" customWidth="1"/>
    <col min="2307" max="2307" width="16.42578125" style="62" customWidth="1"/>
    <col min="2308" max="2308" width="17.42578125" style="62" bestFit="1" customWidth="1"/>
    <col min="2309" max="2309" width="20.42578125" style="62" bestFit="1" customWidth="1"/>
    <col min="2310" max="2310" width="17.140625" style="62" customWidth="1"/>
    <col min="2311" max="2311" width="11.28515625" style="62" customWidth="1"/>
    <col min="2312" max="2560" width="10.7109375" style="62"/>
    <col min="2561" max="2561" width="11.5703125" style="62" customWidth="1"/>
    <col min="2562" max="2562" width="9.5703125" style="62" bestFit="1" customWidth="1"/>
    <col min="2563" max="2563" width="16.42578125" style="62" customWidth="1"/>
    <col min="2564" max="2564" width="17.42578125" style="62" bestFit="1" customWidth="1"/>
    <col min="2565" max="2565" width="20.42578125" style="62" bestFit="1" customWidth="1"/>
    <col min="2566" max="2566" width="17.140625" style="62" customWidth="1"/>
    <col min="2567" max="2567" width="11.28515625" style="62" customWidth="1"/>
    <col min="2568" max="2816" width="10.7109375" style="62"/>
    <col min="2817" max="2817" width="11.5703125" style="62" customWidth="1"/>
    <col min="2818" max="2818" width="9.5703125" style="62" bestFit="1" customWidth="1"/>
    <col min="2819" max="2819" width="16.42578125" style="62" customWidth="1"/>
    <col min="2820" max="2820" width="17.42578125" style="62" bestFit="1" customWidth="1"/>
    <col min="2821" max="2821" width="20.42578125" style="62" bestFit="1" customWidth="1"/>
    <col min="2822" max="2822" width="17.140625" style="62" customWidth="1"/>
    <col min="2823" max="2823" width="11.28515625" style="62" customWidth="1"/>
    <col min="2824" max="3072" width="10.7109375" style="62"/>
    <col min="3073" max="3073" width="11.5703125" style="62" customWidth="1"/>
    <col min="3074" max="3074" width="9.5703125" style="62" bestFit="1" customWidth="1"/>
    <col min="3075" max="3075" width="16.42578125" style="62" customWidth="1"/>
    <col min="3076" max="3076" width="17.42578125" style="62" bestFit="1" customWidth="1"/>
    <col min="3077" max="3077" width="20.42578125" style="62" bestFit="1" customWidth="1"/>
    <col min="3078" max="3078" width="17.140625" style="62" customWidth="1"/>
    <col min="3079" max="3079" width="11.28515625" style="62" customWidth="1"/>
    <col min="3080" max="3328" width="10.7109375" style="62"/>
    <col min="3329" max="3329" width="11.5703125" style="62" customWidth="1"/>
    <col min="3330" max="3330" width="9.5703125" style="62" bestFit="1" customWidth="1"/>
    <col min="3331" max="3331" width="16.42578125" style="62" customWidth="1"/>
    <col min="3332" max="3332" width="17.42578125" style="62" bestFit="1" customWidth="1"/>
    <col min="3333" max="3333" width="20.42578125" style="62" bestFit="1" customWidth="1"/>
    <col min="3334" max="3334" width="17.140625" style="62" customWidth="1"/>
    <col min="3335" max="3335" width="11.28515625" style="62" customWidth="1"/>
    <col min="3336" max="3584" width="10.7109375" style="62"/>
    <col min="3585" max="3585" width="11.5703125" style="62" customWidth="1"/>
    <col min="3586" max="3586" width="9.5703125" style="62" bestFit="1" customWidth="1"/>
    <col min="3587" max="3587" width="16.42578125" style="62" customWidth="1"/>
    <col min="3588" max="3588" width="17.42578125" style="62" bestFit="1" customWidth="1"/>
    <col min="3589" max="3589" width="20.42578125" style="62" bestFit="1" customWidth="1"/>
    <col min="3590" max="3590" width="17.140625" style="62" customWidth="1"/>
    <col min="3591" max="3591" width="11.28515625" style="62" customWidth="1"/>
    <col min="3592" max="3840" width="10.7109375" style="62"/>
    <col min="3841" max="3841" width="11.5703125" style="62" customWidth="1"/>
    <col min="3842" max="3842" width="9.5703125" style="62" bestFit="1" customWidth="1"/>
    <col min="3843" max="3843" width="16.42578125" style="62" customWidth="1"/>
    <col min="3844" max="3844" width="17.42578125" style="62" bestFit="1" customWidth="1"/>
    <col min="3845" max="3845" width="20.42578125" style="62" bestFit="1" customWidth="1"/>
    <col min="3846" max="3846" width="17.140625" style="62" customWidth="1"/>
    <col min="3847" max="3847" width="11.28515625" style="62" customWidth="1"/>
    <col min="3848" max="4096" width="10.7109375" style="62"/>
    <col min="4097" max="4097" width="11.5703125" style="62" customWidth="1"/>
    <col min="4098" max="4098" width="9.5703125" style="62" bestFit="1" customWidth="1"/>
    <col min="4099" max="4099" width="16.42578125" style="62" customWidth="1"/>
    <col min="4100" max="4100" width="17.42578125" style="62" bestFit="1" customWidth="1"/>
    <col min="4101" max="4101" width="20.42578125" style="62" bestFit="1" customWidth="1"/>
    <col min="4102" max="4102" width="17.140625" style="62" customWidth="1"/>
    <col min="4103" max="4103" width="11.28515625" style="62" customWidth="1"/>
    <col min="4104" max="4352" width="10.7109375" style="62"/>
    <col min="4353" max="4353" width="11.5703125" style="62" customWidth="1"/>
    <col min="4354" max="4354" width="9.5703125" style="62" bestFit="1" customWidth="1"/>
    <col min="4355" max="4355" width="16.42578125" style="62" customWidth="1"/>
    <col min="4356" max="4356" width="17.42578125" style="62" bestFit="1" customWidth="1"/>
    <col min="4357" max="4357" width="20.42578125" style="62" bestFit="1" customWidth="1"/>
    <col min="4358" max="4358" width="17.140625" style="62" customWidth="1"/>
    <col min="4359" max="4359" width="11.28515625" style="62" customWidth="1"/>
    <col min="4360" max="4608" width="10.7109375" style="62"/>
    <col min="4609" max="4609" width="11.5703125" style="62" customWidth="1"/>
    <col min="4610" max="4610" width="9.5703125" style="62" bestFit="1" customWidth="1"/>
    <col min="4611" max="4611" width="16.42578125" style="62" customWidth="1"/>
    <col min="4612" max="4612" width="17.42578125" style="62" bestFit="1" customWidth="1"/>
    <col min="4613" max="4613" width="20.42578125" style="62" bestFit="1" customWidth="1"/>
    <col min="4614" max="4614" width="17.140625" style="62" customWidth="1"/>
    <col min="4615" max="4615" width="11.28515625" style="62" customWidth="1"/>
    <col min="4616" max="4864" width="10.7109375" style="62"/>
    <col min="4865" max="4865" width="11.5703125" style="62" customWidth="1"/>
    <col min="4866" max="4866" width="9.5703125" style="62" bestFit="1" customWidth="1"/>
    <col min="4867" max="4867" width="16.42578125" style="62" customWidth="1"/>
    <col min="4868" max="4868" width="17.42578125" style="62" bestFit="1" customWidth="1"/>
    <col min="4869" max="4869" width="20.42578125" style="62" bestFit="1" customWidth="1"/>
    <col min="4870" max="4870" width="17.140625" style="62" customWidth="1"/>
    <col min="4871" max="4871" width="11.28515625" style="62" customWidth="1"/>
    <col min="4872" max="5120" width="10.7109375" style="62"/>
    <col min="5121" max="5121" width="11.5703125" style="62" customWidth="1"/>
    <col min="5122" max="5122" width="9.5703125" style="62" bestFit="1" customWidth="1"/>
    <col min="5123" max="5123" width="16.42578125" style="62" customWidth="1"/>
    <col min="5124" max="5124" width="17.42578125" style="62" bestFit="1" customWidth="1"/>
    <col min="5125" max="5125" width="20.42578125" style="62" bestFit="1" customWidth="1"/>
    <col min="5126" max="5126" width="17.140625" style="62" customWidth="1"/>
    <col min="5127" max="5127" width="11.28515625" style="62" customWidth="1"/>
    <col min="5128" max="5376" width="10.7109375" style="62"/>
    <col min="5377" max="5377" width="11.5703125" style="62" customWidth="1"/>
    <col min="5378" max="5378" width="9.5703125" style="62" bestFit="1" customWidth="1"/>
    <col min="5379" max="5379" width="16.42578125" style="62" customWidth="1"/>
    <col min="5380" max="5380" width="17.42578125" style="62" bestFit="1" customWidth="1"/>
    <col min="5381" max="5381" width="20.42578125" style="62" bestFit="1" customWidth="1"/>
    <col min="5382" max="5382" width="17.140625" style="62" customWidth="1"/>
    <col min="5383" max="5383" width="11.28515625" style="62" customWidth="1"/>
    <col min="5384" max="5632" width="10.7109375" style="62"/>
    <col min="5633" max="5633" width="11.5703125" style="62" customWidth="1"/>
    <col min="5634" max="5634" width="9.5703125" style="62" bestFit="1" customWidth="1"/>
    <col min="5635" max="5635" width="16.42578125" style="62" customWidth="1"/>
    <col min="5636" max="5636" width="17.42578125" style="62" bestFit="1" customWidth="1"/>
    <col min="5637" max="5637" width="20.42578125" style="62" bestFit="1" customWidth="1"/>
    <col min="5638" max="5638" width="17.140625" style="62" customWidth="1"/>
    <col min="5639" max="5639" width="11.28515625" style="62" customWidth="1"/>
    <col min="5640" max="5888" width="10.7109375" style="62"/>
    <col min="5889" max="5889" width="11.5703125" style="62" customWidth="1"/>
    <col min="5890" max="5890" width="9.5703125" style="62" bestFit="1" customWidth="1"/>
    <col min="5891" max="5891" width="16.42578125" style="62" customWidth="1"/>
    <col min="5892" max="5892" width="17.42578125" style="62" bestFit="1" customWidth="1"/>
    <col min="5893" max="5893" width="20.42578125" style="62" bestFit="1" customWidth="1"/>
    <col min="5894" max="5894" width="17.140625" style="62" customWidth="1"/>
    <col min="5895" max="5895" width="11.28515625" style="62" customWidth="1"/>
    <col min="5896" max="6144" width="10.7109375" style="62"/>
    <col min="6145" max="6145" width="11.5703125" style="62" customWidth="1"/>
    <col min="6146" max="6146" width="9.5703125" style="62" bestFit="1" customWidth="1"/>
    <col min="6147" max="6147" width="16.42578125" style="62" customWidth="1"/>
    <col min="6148" max="6148" width="17.42578125" style="62" bestFit="1" customWidth="1"/>
    <col min="6149" max="6149" width="20.42578125" style="62" bestFit="1" customWidth="1"/>
    <col min="6150" max="6150" width="17.140625" style="62" customWidth="1"/>
    <col min="6151" max="6151" width="11.28515625" style="62" customWidth="1"/>
    <col min="6152" max="6400" width="10.7109375" style="62"/>
    <col min="6401" max="6401" width="11.5703125" style="62" customWidth="1"/>
    <col min="6402" max="6402" width="9.5703125" style="62" bestFit="1" customWidth="1"/>
    <col min="6403" max="6403" width="16.42578125" style="62" customWidth="1"/>
    <col min="6404" max="6404" width="17.42578125" style="62" bestFit="1" customWidth="1"/>
    <col min="6405" max="6405" width="20.42578125" style="62" bestFit="1" customWidth="1"/>
    <col min="6406" max="6406" width="17.140625" style="62" customWidth="1"/>
    <col min="6407" max="6407" width="11.28515625" style="62" customWidth="1"/>
    <col min="6408" max="6656" width="10.7109375" style="62"/>
    <col min="6657" max="6657" width="11.5703125" style="62" customWidth="1"/>
    <col min="6658" max="6658" width="9.5703125" style="62" bestFit="1" customWidth="1"/>
    <col min="6659" max="6659" width="16.42578125" style="62" customWidth="1"/>
    <col min="6660" max="6660" width="17.42578125" style="62" bestFit="1" customWidth="1"/>
    <col min="6661" max="6661" width="20.42578125" style="62" bestFit="1" customWidth="1"/>
    <col min="6662" max="6662" width="17.140625" style="62" customWidth="1"/>
    <col min="6663" max="6663" width="11.28515625" style="62" customWidth="1"/>
    <col min="6664" max="6912" width="10.7109375" style="62"/>
    <col min="6913" max="6913" width="11.5703125" style="62" customWidth="1"/>
    <col min="6914" max="6914" width="9.5703125" style="62" bestFit="1" customWidth="1"/>
    <col min="6915" max="6915" width="16.42578125" style="62" customWidth="1"/>
    <col min="6916" max="6916" width="17.42578125" style="62" bestFit="1" customWidth="1"/>
    <col min="6917" max="6917" width="20.42578125" style="62" bestFit="1" customWidth="1"/>
    <col min="6918" max="6918" width="17.140625" style="62" customWidth="1"/>
    <col min="6919" max="6919" width="11.28515625" style="62" customWidth="1"/>
    <col min="6920" max="7168" width="10.7109375" style="62"/>
    <col min="7169" max="7169" width="11.5703125" style="62" customWidth="1"/>
    <col min="7170" max="7170" width="9.5703125" style="62" bestFit="1" customWidth="1"/>
    <col min="7171" max="7171" width="16.42578125" style="62" customWidth="1"/>
    <col min="7172" max="7172" width="17.42578125" style="62" bestFit="1" customWidth="1"/>
    <col min="7173" max="7173" width="20.42578125" style="62" bestFit="1" customWidth="1"/>
    <col min="7174" max="7174" width="17.140625" style="62" customWidth="1"/>
    <col min="7175" max="7175" width="11.28515625" style="62" customWidth="1"/>
    <col min="7176" max="7424" width="10.7109375" style="62"/>
    <col min="7425" max="7425" width="11.5703125" style="62" customWidth="1"/>
    <col min="7426" max="7426" width="9.5703125" style="62" bestFit="1" customWidth="1"/>
    <col min="7427" max="7427" width="16.42578125" style="62" customWidth="1"/>
    <col min="7428" max="7428" width="17.42578125" style="62" bestFit="1" customWidth="1"/>
    <col min="7429" max="7429" width="20.42578125" style="62" bestFit="1" customWidth="1"/>
    <col min="7430" max="7430" width="17.140625" style="62" customWidth="1"/>
    <col min="7431" max="7431" width="11.28515625" style="62" customWidth="1"/>
    <col min="7432" max="7680" width="10.7109375" style="62"/>
    <col min="7681" max="7681" width="11.5703125" style="62" customWidth="1"/>
    <col min="7682" max="7682" width="9.5703125" style="62" bestFit="1" customWidth="1"/>
    <col min="7683" max="7683" width="16.42578125" style="62" customWidth="1"/>
    <col min="7684" max="7684" width="17.42578125" style="62" bestFit="1" customWidth="1"/>
    <col min="7685" max="7685" width="20.42578125" style="62" bestFit="1" customWidth="1"/>
    <col min="7686" max="7686" width="17.140625" style="62" customWidth="1"/>
    <col min="7687" max="7687" width="11.28515625" style="62" customWidth="1"/>
    <col min="7688" max="7936" width="10.7109375" style="62"/>
    <col min="7937" max="7937" width="11.5703125" style="62" customWidth="1"/>
    <col min="7938" max="7938" width="9.5703125" style="62" bestFit="1" customWidth="1"/>
    <col min="7939" max="7939" width="16.42578125" style="62" customWidth="1"/>
    <col min="7940" max="7940" width="17.42578125" style="62" bestFit="1" customWidth="1"/>
    <col min="7941" max="7941" width="20.42578125" style="62" bestFit="1" customWidth="1"/>
    <col min="7942" max="7942" width="17.140625" style="62" customWidth="1"/>
    <col min="7943" max="7943" width="11.28515625" style="62" customWidth="1"/>
    <col min="7944" max="8192" width="10.7109375" style="62"/>
    <col min="8193" max="8193" width="11.5703125" style="62" customWidth="1"/>
    <col min="8194" max="8194" width="9.5703125" style="62" bestFit="1" customWidth="1"/>
    <col min="8195" max="8195" width="16.42578125" style="62" customWidth="1"/>
    <col min="8196" max="8196" width="17.42578125" style="62" bestFit="1" customWidth="1"/>
    <col min="8197" max="8197" width="20.42578125" style="62" bestFit="1" customWidth="1"/>
    <col min="8198" max="8198" width="17.140625" style="62" customWidth="1"/>
    <col min="8199" max="8199" width="11.28515625" style="62" customWidth="1"/>
    <col min="8200" max="8448" width="10.7109375" style="62"/>
    <col min="8449" max="8449" width="11.5703125" style="62" customWidth="1"/>
    <col min="8450" max="8450" width="9.5703125" style="62" bestFit="1" customWidth="1"/>
    <col min="8451" max="8451" width="16.42578125" style="62" customWidth="1"/>
    <col min="8452" max="8452" width="17.42578125" style="62" bestFit="1" customWidth="1"/>
    <col min="8453" max="8453" width="20.42578125" style="62" bestFit="1" customWidth="1"/>
    <col min="8454" max="8454" width="17.140625" style="62" customWidth="1"/>
    <col min="8455" max="8455" width="11.28515625" style="62" customWidth="1"/>
    <col min="8456" max="8704" width="10.7109375" style="62"/>
    <col min="8705" max="8705" width="11.5703125" style="62" customWidth="1"/>
    <col min="8706" max="8706" width="9.5703125" style="62" bestFit="1" customWidth="1"/>
    <col min="8707" max="8707" width="16.42578125" style="62" customWidth="1"/>
    <col min="8708" max="8708" width="17.42578125" style="62" bestFit="1" customWidth="1"/>
    <col min="8709" max="8709" width="20.42578125" style="62" bestFit="1" customWidth="1"/>
    <col min="8710" max="8710" width="17.140625" style="62" customWidth="1"/>
    <col min="8711" max="8711" width="11.28515625" style="62" customWidth="1"/>
    <col min="8712" max="8960" width="10.7109375" style="62"/>
    <col min="8961" max="8961" width="11.5703125" style="62" customWidth="1"/>
    <col min="8962" max="8962" width="9.5703125" style="62" bestFit="1" customWidth="1"/>
    <col min="8963" max="8963" width="16.42578125" style="62" customWidth="1"/>
    <col min="8964" max="8964" width="17.42578125" style="62" bestFit="1" customWidth="1"/>
    <col min="8965" max="8965" width="20.42578125" style="62" bestFit="1" customWidth="1"/>
    <col min="8966" max="8966" width="17.140625" style="62" customWidth="1"/>
    <col min="8967" max="8967" width="11.28515625" style="62" customWidth="1"/>
    <col min="8968" max="9216" width="10.7109375" style="62"/>
    <col min="9217" max="9217" width="11.5703125" style="62" customWidth="1"/>
    <col min="9218" max="9218" width="9.5703125" style="62" bestFit="1" customWidth="1"/>
    <col min="9219" max="9219" width="16.42578125" style="62" customWidth="1"/>
    <col min="9220" max="9220" width="17.42578125" style="62" bestFit="1" customWidth="1"/>
    <col min="9221" max="9221" width="20.42578125" style="62" bestFit="1" customWidth="1"/>
    <col min="9222" max="9222" width="17.140625" style="62" customWidth="1"/>
    <col min="9223" max="9223" width="11.28515625" style="62" customWidth="1"/>
    <col min="9224" max="9472" width="10.7109375" style="62"/>
    <col min="9473" max="9473" width="11.5703125" style="62" customWidth="1"/>
    <col min="9474" max="9474" width="9.5703125" style="62" bestFit="1" customWidth="1"/>
    <col min="9475" max="9475" width="16.42578125" style="62" customWidth="1"/>
    <col min="9476" max="9476" width="17.42578125" style="62" bestFit="1" customWidth="1"/>
    <col min="9477" max="9477" width="20.42578125" style="62" bestFit="1" customWidth="1"/>
    <col min="9478" max="9478" width="17.140625" style="62" customWidth="1"/>
    <col min="9479" max="9479" width="11.28515625" style="62" customWidth="1"/>
    <col min="9480" max="9728" width="10.7109375" style="62"/>
    <col min="9729" max="9729" width="11.5703125" style="62" customWidth="1"/>
    <col min="9730" max="9730" width="9.5703125" style="62" bestFit="1" customWidth="1"/>
    <col min="9731" max="9731" width="16.42578125" style="62" customWidth="1"/>
    <col min="9732" max="9732" width="17.42578125" style="62" bestFit="1" customWidth="1"/>
    <col min="9733" max="9733" width="20.42578125" style="62" bestFit="1" customWidth="1"/>
    <col min="9734" max="9734" width="17.140625" style="62" customWidth="1"/>
    <col min="9735" max="9735" width="11.28515625" style="62" customWidth="1"/>
    <col min="9736" max="9984" width="10.7109375" style="62"/>
    <col min="9985" max="9985" width="11.5703125" style="62" customWidth="1"/>
    <col min="9986" max="9986" width="9.5703125" style="62" bestFit="1" customWidth="1"/>
    <col min="9987" max="9987" width="16.42578125" style="62" customWidth="1"/>
    <col min="9988" max="9988" width="17.42578125" style="62" bestFit="1" customWidth="1"/>
    <col min="9989" max="9989" width="20.42578125" style="62" bestFit="1" customWidth="1"/>
    <col min="9990" max="9990" width="17.140625" style="62" customWidth="1"/>
    <col min="9991" max="9991" width="11.28515625" style="62" customWidth="1"/>
    <col min="9992" max="10240" width="10.7109375" style="62"/>
    <col min="10241" max="10241" width="11.5703125" style="62" customWidth="1"/>
    <col min="10242" max="10242" width="9.5703125" style="62" bestFit="1" customWidth="1"/>
    <col min="10243" max="10243" width="16.42578125" style="62" customWidth="1"/>
    <col min="10244" max="10244" width="17.42578125" style="62" bestFit="1" customWidth="1"/>
    <col min="10245" max="10245" width="20.42578125" style="62" bestFit="1" customWidth="1"/>
    <col min="10246" max="10246" width="17.140625" style="62" customWidth="1"/>
    <col min="10247" max="10247" width="11.28515625" style="62" customWidth="1"/>
    <col min="10248" max="10496" width="10.7109375" style="62"/>
    <col min="10497" max="10497" width="11.5703125" style="62" customWidth="1"/>
    <col min="10498" max="10498" width="9.5703125" style="62" bestFit="1" customWidth="1"/>
    <col min="10499" max="10499" width="16.42578125" style="62" customWidth="1"/>
    <col min="10500" max="10500" width="17.42578125" style="62" bestFit="1" customWidth="1"/>
    <col min="10501" max="10501" width="20.42578125" style="62" bestFit="1" customWidth="1"/>
    <col min="10502" max="10502" width="17.140625" style="62" customWidth="1"/>
    <col min="10503" max="10503" width="11.28515625" style="62" customWidth="1"/>
    <col min="10504" max="10752" width="10.7109375" style="62"/>
    <col min="10753" max="10753" width="11.5703125" style="62" customWidth="1"/>
    <col min="10754" max="10754" width="9.5703125" style="62" bestFit="1" customWidth="1"/>
    <col min="10755" max="10755" width="16.42578125" style="62" customWidth="1"/>
    <col min="10756" max="10756" width="17.42578125" style="62" bestFit="1" customWidth="1"/>
    <col min="10757" max="10757" width="20.42578125" style="62" bestFit="1" customWidth="1"/>
    <col min="10758" max="10758" width="17.140625" style="62" customWidth="1"/>
    <col min="10759" max="10759" width="11.28515625" style="62" customWidth="1"/>
    <col min="10760" max="11008" width="10.7109375" style="62"/>
    <col min="11009" max="11009" width="11.5703125" style="62" customWidth="1"/>
    <col min="11010" max="11010" width="9.5703125" style="62" bestFit="1" customWidth="1"/>
    <col min="11011" max="11011" width="16.42578125" style="62" customWidth="1"/>
    <col min="11012" max="11012" width="17.42578125" style="62" bestFit="1" customWidth="1"/>
    <col min="11013" max="11013" width="20.42578125" style="62" bestFit="1" customWidth="1"/>
    <col min="11014" max="11014" width="17.140625" style="62" customWidth="1"/>
    <col min="11015" max="11015" width="11.28515625" style="62" customWidth="1"/>
    <col min="11016" max="11264" width="10.7109375" style="62"/>
    <col min="11265" max="11265" width="11.5703125" style="62" customWidth="1"/>
    <col min="11266" max="11266" width="9.5703125" style="62" bestFit="1" customWidth="1"/>
    <col min="11267" max="11267" width="16.42578125" style="62" customWidth="1"/>
    <col min="11268" max="11268" width="17.42578125" style="62" bestFit="1" customWidth="1"/>
    <col min="11269" max="11269" width="20.42578125" style="62" bestFit="1" customWidth="1"/>
    <col min="11270" max="11270" width="17.140625" style="62" customWidth="1"/>
    <col min="11271" max="11271" width="11.28515625" style="62" customWidth="1"/>
    <col min="11272" max="11520" width="10.7109375" style="62"/>
    <col min="11521" max="11521" width="11.5703125" style="62" customWidth="1"/>
    <col min="11522" max="11522" width="9.5703125" style="62" bestFit="1" customWidth="1"/>
    <col min="11523" max="11523" width="16.42578125" style="62" customWidth="1"/>
    <col min="11524" max="11524" width="17.42578125" style="62" bestFit="1" customWidth="1"/>
    <col min="11525" max="11525" width="20.42578125" style="62" bestFit="1" customWidth="1"/>
    <col min="11526" max="11526" width="17.140625" style="62" customWidth="1"/>
    <col min="11527" max="11527" width="11.28515625" style="62" customWidth="1"/>
    <col min="11528" max="11776" width="10.7109375" style="62"/>
    <col min="11777" max="11777" width="11.5703125" style="62" customWidth="1"/>
    <col min="11778" max="11778" width="9.5703125" style="62" bestFit="1" customWidth="1"/>
    <col min="11779" max="11779" width="16.42578125" style="62" customWidth="1"/>
    <col min="11780" max="11780" width="17.42578125" style="62" bestFit="1" customWidth="1"/>
    <col min="11781" max="11781" width="20.42578125" style="62" bestFit="1" customWidth="1"/>
    <col min="11782" max="11782" width="17.140625" style="62" customWidth="1"/>
    <col min="11783" max="11783" width="11.28515625" style="62" customWidth="1"/>
    <col min="11784" max="12032" width="10.7109375" style="62"/>
    <col min="12033" max="12033" width="11.5703125" style="62" customWidth="1"/>
    <col min="12034" max="12034" width="9.5703125" style="62" bestFit="1" customWidth="1"/>
    <col min="12035" max="12035" width="16.42578125" style="62" customWidth="1"/>
    <col min="12036" max="12036" width="17.42578125" style="62" bestFit="1" customWidth="1"/>
    <col min="12037" max="12037" width="20.42578125" style="62" bestFit="1" customWidth="1"/>
    <col min="12038" max="12038" width="17.140625" style="62" customWidth="1"/>
    <col min="12039" max="12039" width="11.28515625" style="62" customWidth="1"/>
    <col min="12040" max="12288" width="10.7109375" style="62"/>
    <col min="12289" max="12289" width="11.5703125" style="62" customWidth="1"/>
    <col min="12290" max="12290" width="9.5703125" style="62" bestFit="1" customWidth="1"/>
    <col min="12291" max="12291" width="16.42578125" style="62" customWidth="1"/>
    <col min="12292" max="12292" width="17.42578125" style="62" bestFit="1" customWidth="1"/>
    <col min="12293" max="12293" width="20.42578125" style="62" bestFit="1" customWidth="1"/>
    <col min="12294" max="12294" width="17.140625" style="62" customWidth="1"/>
    <col min="12295" max="12295" width="11.28515625" style="62" customWidth="1"/>
    <col min="12296" max="12544" width="10.7109375" style="62"/>
    <col min="12545" max="12545" width="11.5703125" style="62" customWidth="1"/>
    <col min="12546" max="12546" width="9.5703125" style="62" bestFit="1" customWidth="1"/>
    <col min="12547" max="12547" width="16.42578125" style="62" customWidth="1"/>
    <col min="12548" max="12548" width="17.42578125" style="62" bestFit="1" customWidth="1"/>
    <col min="12549" max="12549" width="20.42578125" style="62" bestFit="1" customWidth="1"/>
    <col min="12550" max="12550" width="17.140625" style="62" customWidth="1"/>
    <col min="12551" max="12551" width="11.28515625" style="62" customWidth="1"/>
    <col min="12552" max="12800" width="10.7109375" style="62"/>
    <col min="12801" max="12801" width="11.5703125" style="62" customWidth="1"/>
    <col min="12802" max="12802" width="9.5703125" style="62" bestFit="1" customWidth="1"/>
    <col min="12803" max="12803" width="16.42578125" style="62" customWidth="1"/>
    <col min="12804" max="12804" width="17.42578125" style="62" bestFit="1" customWidth="1"/>
    <col min="12805" max="12805" width="20.42578125" style="62" bestFit="1" customWidth="1"/>
    <col min="12806" max="12806" width="17.140625" style="62" customWidth="1"/>
    <col min="12807" max="12807" width="11.28515625" style="62" customWidth="1"/>
    <col min="12808" max="13056" width="10.7109375" style="62"/>
    <col min="13057" max="13057" width="11.5703125" style="62" customWidth="1"/>
    <col min="13058" max="13058" width="9.5703125" style="62" bestFit="1" customWidth="1"/>
    <col min="13059" max="13059" width="16.42578125" style="62" customWidth="1"/>
    <col min="13060" max="13060" width="17.42578125" style="62" bestFit="1" customWidth="1"/>
    <col min="13061" max="13061" width="20.42578125" style="62" bestFit="1" customWidth="1"/>
    <col min="13062" max="13062" width="17.140625" style="62" customWidth="1"/>
    <col min="13063" max="13063" width="11.28515625" style="62" customWidth="1"/>
    <col min="13064" max="13312" width="10.7109375" style="62"/>
    <col min="13313" max="13313" width="11.5703125" style="62" customWidth="1"/>
    <col min="13314" max="13314" width="9.5703125" style="62" bestFit="1" customWidth="1"/>
    <col min="13315" max="13315" width="16.42578125" style="62" customWidth="1"/>
    <col min="13316" max="13316" width="17.42578125" style="62" bestFit="1" customWidth="1"/>
    <col min="13317" max="13317" width="20.42578125" style="62" bestFit="1" customWidth="1"/>
    <col min="13318" max="13318" width="17.140625" style="62" customWidth="1"/>
    <col min="13319" max="13319" width="11.28515625" style="62" customWidth="1"/>
    <col min="13320" max="13568" width="10.7109375" style="62"/>
    <col min="13569" max="13569" width="11.5703125" style="62" customWidth="1"/>
    <col min="13570" max="13570" width="9.5703125" style="62" bestFit="1" customWidth="1"/>
    <col min="13571" max="13571" width="16.42578125" style="62" customWidth="1"/>
    <col min="13572" max="13572" width="17.42578125" style="62" bestFit="1" customWidth="1"/>
    <col min="13573" max="13573" width="20.42578125" style="62" bestFit="1" customWidth="1"/>
    <col min="13574" max="13574" width="17.140625" style="62" customWidth="1"/>
    <col min="13575" max="13575" width="11.28515625" style="62" customWidth="1"/>
    <col min="13576" max="13824" width="10.7109375" style="62"/>
    <col min="13825" max="13825" width="11.5703125" style="62" customWidth="1"/>
    <col min="13826" max="13826" width="9.5703125" style="62" bestFit="1" customWidth="1"/>
    <col min="13827" max="13827" width="16.42578125" style="62" customWidth="1"/>
    <col min="13828" max="13828" width="17.42578125" style="62" bestFit="1" customWidth="1"/>
    <col min="13829" max="13829" width="20.42578125" style="62" bestFit="1" customWidth="1"/>
    <col min="13830" max="13830" width="17.140625" style="62" customWidth="1"/>
    <col min="13831" max="13831" width="11.28515625" style="62" customWidth="1"/>
    <col min="13832" max="14080" width="10.7109375" style="62"/>
    <col min="14081" max="14081" width="11.5703125" style="62" customWidth="1"/>
    <col min="14082" max="14082" width="9.5703125" style="62" bestFit="1" customWidth="1"/>
    <col min="14083" max="14083" width="16.42578125" style="62" customWidth="1"/>
    <col min="14084" max="14084" width="17.42578125" style="62" bestFit="1" customWidth="1"/>
    <col min="14085" max="14085" width="20.42578125" style="62" bestFit="1" customWidth="1"/>
    <col min="14086" max="14086" width="17.140625" style="62" customWidth="1"/>
    <col min="14087" max="14087" width="11.28515625" style="62" customWidth="1"/>
    <col min="14088" max="14336" width="10.7109375" style="62"/>
    <col min="14337" max="14337" width="11.5703125" style="62" customWidth="1"/>
    <col min="14338" max="14338" width="9.5703125" style="62" bestFit="1" customWidth="1"/>
    <col min="14339" max="14339" width="16.42578125" style="62" customWidth="1"/>
    <col min="14340" max="14340" width="17.42578125" style="62" bestFit="1" customWidth="1"/>
    <col min="14341" max="14341" width="20.42578125" style="62" bestFit="1" customWidth="1"/>
    <col min="14342" max="14342" width="17.140625" style="62" customWidth="1"/>
    <col min="14343" max="14343" width="11.28515625" style="62" customWidth="1"/>
    <col min="14344" max="14592" width="10.7109375" style="62"/>
    <col min="14593" max="14593" width="11.5703125" style="62" customWidth="1"/>
    <col min="14594" max="14594" width="9.5703125" style="62" bestFit="1" customWidth="1"/>
    <col min="14595" max="14595" width="16.42578125" style="62" customWidth="1"/>
    <col min="14596" max="14596" width="17.42578125" style="62" bestFit="1" customWidth="1"/>
    <col min="14597" max="14597" width="20.42578125" style="62" bestFit="1" customWidth="1"/>
    <col min="14598" max="14598" width="17.140625" style="62" customWidth="1"/>
    <col min="14599" max="14599" width="11.28515625" style="62" customWidth="1"/>
    <col min="14600" max="14848" width="10.7109375" style="62"/>
    <col min="14849" max="14849" width="11.5703125" style="62" customWidth="1"/>
    <col min="14850" max="14850" width="9.5703125" style="62" bestFit="1" customWidth="1"/>
    <col min="14851" max="14851" width="16.42578125" style="62" customWidth="1"/>
    <col min="14852" max="14852" width="17.42578125" style="62" bestFit="1" customWidth="1"/>
    <col min="14853" max="14853" width="20.42578125" style="62" bestFit="1" customWidth="1"/>
    <col min="14854" max="14854" width="17.140625" style="62" customWidth="1"/>
    <col min="14855" max="14855" width="11.28515625" style="62" customWidth="1"/>
    <col min="14856" max="15104" width="10.7109375" style="62"/>
    <col min="15105" max="15105" width="11.5703125" style="62" customWidth="1"/>
    <col min="15106" max="15106" width="9.5703125" style="62" bestFit="1" customWidth="1"/>
    <col min="15107" max="15107" width="16.42578125" style="62" customWidth="1"/>
    <col min="15108" max="15108" width="17.42578125" style="62" bestFit="1" customWidth="1"/>
    <col min="15109" max="15109" width="20.42578125" style="62" bestFit="1" customWidth="1"/>
    <col min="15110" max="15110" width="17.140625" style="62" customWidth="1"/>
    <col min="15111" max="15111" width="11.28515625" style="62" customWidth="1"/>
    <col min="15112" max="15360" width="10.7109375" style="62"/>
    <col min="15361" max="15361" width="11.5703125" style="62" customWidth="1"/>
    <col min="15362" max="15362" width="9.5703125" style="62" bestFit="1" customWidth="1"/>
    <col min="15363" max="15363" width="16.42578125" style="62" customWidth="1"/>
    <col min="15364" max="15364" width="17.42578125" style="62" bestFit="1" customWidth="1"/>
    <col min="15365" max="15365" width="20.42578125" style="62" bestFit="1" customWidth="1"/>
    <col min="15366" max="15366" width="17.140625" style="62" customWidth="1"/>
    <col min="15367" max="15367" width="11.28515625" style="62" customWidth="1"/>
    <col min="15368" max="15616" width="10.7109375" style="62"/>
    <col min="15617" max="15617" width="11.5703125" style="62" customWidth="1"/>
    <col min="15618" max="15618" width="9.5703125" style="62" bestFit="1" customWidth="1"/>
    <col min="15619" max="15619" width="16.42578125" style="62" customWidth="1"/>
    <col min="15620" max="15620" width="17.42578125" style="62" bestFit="1" customWidth="1"/>
    <col min="15621" max="15621" width="20.42578125" style="62" bestFit="1" customWidth="1"/>
    <col min="15622" max="15622" width="17.140625" style="62" customWidth="1"/>
    <col min="15623" max="15623" width="11.28515625" style="62" customWidth="1"/>
    <col min="15624" max="15872" width="10.7109375" style="62"/>
    <col min="15873" max="15873" width="11.5703125" style="62" customWidth="1"/>
    <col min="15874" max="15874" width="9.5703125" style="62" bestFit="1" customWidth="1"/>
    <col min="15875" max="15875" width="16.42578125" style="62" customWidth="1"/>
    <col min="15876" max="15876" width="17.42578125" style="62" bestFit="1" customWidth="1"/>
    <col min="15877" max="15877" width="20.42578125" style="62" bestFit="1" customWidth="1"/>
    <col min="15878" max="15878" width="17.140625" style="62" customWidth="1"/>
    <col min="15879" max="15879" width="11.28515625" style="62" customWidth="1"/>
    <col min="15880" max="16128" width="10.7109375" style="62"/>
    <col min="16129" max="16129" width="11.5703125" style="62" customWidth="1"/>
    <col min="16130" max="16130" width="9.5703125" style="62" bestFit="1" customWidth="1"/>
    <col min="16131" max="16131" width="16.42578125" style="62" customWidth="1"/>
    <col min="16132" max="16132" width="17.42578125" style="62" bestFit="1" customWidth="1"/>
    <col min="16133" max="16133" width="20.42578125" style="62" bestFit="1" customWidth="1"/>
    <col min="16134" max="16134" width="17.140625" style="62" customWidth="1"/>
    <col min="16135" max="16135" width="11.28515625" style="62" customWidth="1"/>
    <col min="16136" max="16384" width="10.7109375" style="62"/>
  </cols>
  <sheetData>
    <row r="1" spans="1:9" s="140" customFormat="1" ht="35.1" customHeight="1" x14ac:dyDescent="0.25">
      <c r="A1" s="314" t="s">
        <v>50</v>
      </c>
      <c r="B1" s="315"/>
      <c r="C1" s="316" t="s">
        <v>79</v>
      </c>
      <c r="D1" s="316"/>
      <c r="E1" s="316"/>
      <c r="F1" s="145"/>
      <c r="G1" s="145"/>
      <c r="H1" s="145"/>
      <c r="I1" s="145"/>
    </row>
    <row r="2" spans="1:9" s="4" customFormat="1" x14ac:dyDescent="0.2"/>
    <row r="3" spans="1:9" s="4" customFormat="1" ht="16.899999999999999" customHeight="1" x14ac:dyDescent="0.2">
      <c r="A3" s="74" t="s">
        <v>67</v>
      </c>
      <c r="B3" s="74"/>
      <c r="C3" s="74"/>
      <c r="D3" s="74"/>
      <c r="E3" s="74"/>
    </row>
    <row r="4" spans="1:9" s="4" customFormat="1" ht="17.45" customHeight="1" x14ac:dyDescent="0.2">
      <c r="C4" s="101" t="s">
        <v>68</v>
      </c>
      <c r="D4" s="101" t="s">
        <v>69</v>
      </c>
      <c r="E4" s="326"/>
      <c r="F4" s="326"/>
      <c r="G4" s="98"/>
    </row>
    <row r="5" spans="1:9" s="4" customFormat="1" ht="45" customHeight="1" x14ac:dyDescent="0.2">
      <c r="A5" s="100" t="s">
        <v>54</v>
      </c>
      <c r="B5" s="100" t="s">
        <v>55</v>
      </c>
      <c r="C5" s="99" t="s">
        <v>56</v>
      </c>
      <c r="D5" s="99" t="s">
        <v>56</v>
      </c>
      <c r="E5" s="88"/>
      <c r="F5" s="88"/>
      <c r="G5" s="88"/>
    </row>
    <row r="6" spans="1:9" s="4" customFormat="1" ht="15" x14ac:dyDescent="0.2">
      <c r="A6" s="322">
        <v>2006</v>
      </c>
      <c r="B6" s="111" t="s">
        <v>59</v>
      </c>
      <c r="C6" s="102">
        <v>153.30000000000001</v>
      </c>
      <c r="D6" s="106">
        <v>31.3</v>
      </c>
    </row>
    <row r="7" spans="1:9" s="4" customFormat="1" ht="15" x14ac:dyDescent="0.2">
      <c r="A7" s="322"/>
      <c r="B7" s="112" t="s">
        <v>60</v>
      </c>
      <c r="C7" s="103">
        <v>153.69999999999999</v>
      </c>
      <c r="D7" s="107">
        <v>32.799999999999997</v>
      </c>
    </row>
    <row r="8" spans="1:9" s="4" customFormat="1" ht="15" x14ac:dyDescent="0.2">
      <c r="A8" s="322"/>
      <c r="B8" s="112" t="s">
        <v>61</v>
      </c>
      <c r="C8" s="103">
        <v>154.19999999999999</v>
      </c>
      <c r="D8" s="107">
        <v>32.9</v>
      </c>
    </row>
    <row r="9" spans="1:9" s="4" customFormat="1" ht="15.75" thickBot="1" x14ac:dyDescent="0.25">
      <c r="A9" s="323"/>
      <c r="B9" s="113" t="s">
        <v>62</v>
      </c>
      <c r="C9" s="104">
        <v>154.1</v>
      </c>
      <c r="D9" s="108">
        <v>33.4</v>
      </c>
    </row>
    <row r="10" spans="1:9" s="4" customFormat="1" ht="15.75" thickTop="1" x14ac:dyDescent="0.2">
      <c r="A10" s="321">
        <v>2007</v>
      </c>
      <c r="B10" s="114" t="s">
        <v>59</v>
      </c>
      <c r="C10" s="103">
        <v>153</v>
      </c>
      <c r="D10" s="107">
        <v>32.1</v>
      </c>
    </row>
    <row r="11" spans="1:9" s="4" customFormat="1" ht="15" x14ac:dyDescent="0.2">
      <c r="A11" s="322"/>
      <c r="B11" s="112" t="s">
        <v>60</v>
      </c>
      <c r="C11" s="103">
        <v>150.80000000000001</v>
      </c>
      <c r="D11" s="107">
        <v>31.5</v>
      </c>
    </row>
    <row r="12" spans="1:9" s="4" customFormat="1" ht="15" x14ac:dyDescent="0.2">
      <c r="A12" s="322"/>
      <c r="B12" s="112" t="s">
        <v>61</v>
      </c>
      <c r="C12" s="103">
        <v>150</v>
      </c>
      <c r="D12" s="107">
        <v>32</v>
      </c>
    </row>
    <row r="13" spans="1:9" s="4" customFormat="1" ht="15.75" thickBot="1" x14ac:dyDescent="0.25">
      <c r="A13" s="323"/>
      <c r="B13" s="113" t="s">
        <v>62</v>
      </c>
      <c r="C13" s="104">
        <v>150.1</v>
      </c>
      <c r="D13" s="108">
        <v>31.8</v>
      </c>
    </row>
    <row r="14" spans="1:9" s="4" customFormat="1" ht="15.75" thickTop="1" x14ac:dyDescent="0.2">
      <c r="A14" s="321">
        <v>2008</v>
      </c>
      <c r="B14" s="114" t="s">
        <v>59</v>
      </c>
      <c r="C14" s="103">
        <v>148.80000000000001</v>
      </c>
      <c r="D14" s="107">
        <v>29.5</v>
      </c>
    </row>
    <row r="15" spans="1:9" s="4" customFormat="1" ht="15" x14ac:dyDescent="0.2">
      <c r="A15" s="322"/>
      <c r="B15" s="112" t="s">
        <v>60</v>
      </c>
      <c r="C15" s="103">
        <v>147.6</v>
      </c>
      <c r="D15" s="107">
        <v>29.5</v>
      </c>
    </row>
    <row r="16" spans="1:9" s="4" customFormat="1" ht="15" x14ac:dyDescent="0.2">
      <c r="A16" s="322"/>
      <c r="B16" s="112" t="s">
        <v>61</v>
      </c>
      <c r="C16" s="103">
        <v>147.69999999999999</v>
      </c>
      <c r="D16" s="107">
        <v>33.5</v>
      </c>
    </row>
    <row r="17" spans="1:4" s="4" customFormat="1" ht="15.75" thickBot="1" x14ac:dyDescent="0.25">
      <c r="A17" s="323"/>
      <c r="B17" s="113" t="s">
        <v>62</v>
      </c>
      <c r="C17" s="104">
        <v>142.9</v>
      </c>
      <c r="D17" s="108">
        <v>42.1</v>
      </c>
    </row>
    <row r="18" spans="1:4" s="4" customFormat="1" ht="15.75" thickTop="1" x14ac:dyDescent="0.2">
      <c r="A18" s="321">
        <v>2009</v>
      </c>
      <c r="B18" s="114" t="s">
        <v>59</v>
      </c>
      <c r="C18" s="103">
        <v>142.19999999999999</v>
      </c>
      <c r="D18" s="107">
        <v>54.6</v>
      </c>
    </row>
    <row r="19" spans="1:4" s="4" customFormat="1" ht="15" x14ac:dyDescent="0.2">
      <c r="A19" s="322"/>
      <c r="B19" s="112" t="s">
        <v>60</v>
      </c>
      <c r="C19" s="103">
        <v>141.9</v>
      </c>
      <c r="D19" s="107">
        <v>73.900000000000006</v>
      </c>
    </row>
    <row r="20" spans="1:4" s="4" customFormat="1" ht="15" x14ac:dyDescent="0.2">
      <c r="A20" s="322"/>
      <c r="B20" s="112" t="s">
        <v>61</v>
      </c>
      <c r="C20" s="103">
        <v>145.30000000000001</v>
      </c>
      <c r="D20" s="107">
        <v>90.8</v>
      </c>
    </row>
    <row r="21" spans="1:4" s="4" customFormat="1" ht="15.75" thickBot="1" x14ac:dyDescent="0.25">
      <c r="A21" s="323"/>
      <c r="B21" s="113" t="s">
        <v>62</v>
      </c>
      <c r="C21" s="104">
        <v>143.69999999999999</v>
      </c>
      <c r="D21" s="108">
        <v>95.6</v>
      </c>
    </row>
    <row r="22" spans="1:4" s="4" customFormat="1" ht="15.75" thickTop="1" x14ac:dyDescent="0.2">
      <c r="A22" s="321">
        <v>2010</v>
      </c>
      <c r="B22" s="114" t="s">
        <v>59</v>
      </c>
      <c r="C22" s="103">
        <v>146.69999999999999</v>
      </c>
      <c r="D22" s="107">
        <v>111.5</v>
      </c>
    </row>
    <row r="23" spans="1:4" s="4" customFormat="1" ht="15" x14ac:dyDescent="0.2">
      <c r="A23" s="322"/>
      <c r="B23" s="112" t="s">
        <v>60</v>
      </c>
      <c r="C23" s="103">
        <v>149.30000000000001</v>
      </c>
      <c r="D23" s="107">
        <v>119.1</v>
      </c>
    </row>
    <row r="24" spans="1:4" s="4" customFormat="1" ht="15" x14ac:dyDescent="0.2">
      <c r="A24" s="322"/>
      <c r="B24" s="112" t="s">
        <v>61</v>
      </c>
      <c r="C24" s="103">
        <v>156.5</v>
      </c>
      <c r="D24" s="107">
        <v>110.5</v>
      </c>
    </row>
    <row r="25" spans="1:4" s="4" customFormat="1" ht="15.75" thickBot="1" x14ac:dyDescent="0.25">
      <c r="A25" s="323"/>
      <c r="B25" s="113" t="s">
        <v>62</v>
      </c>
      <c r="C25" s="104">
        <v>153.1</v>
      </c>
      <c r="D25" s="108">
        <v>101.5</v>
      </c>
    </row>
    <row r="26" spans="1:4" s="4" customFormat="1" ht="15.75" thickTop="1" x14ac:dyDescent="0.2">
      <c r="A26" s="321">
        <v>2011</v>
      </c>
      <c r="B26" s="114" t="s">
        <v>59</v>
      </c>
      <c r="C26" s="103">
        <v>157.6</v>
      </c>
      <c r="D26" s="107">
        <v>90.5</v>
      </c>
    </row>
    <row r="27" spans="1:4" s="4" customFormat="1" ht="15" x14ac:dyDescent="0.2">
      <c r="A27" s="322"/>
      <c r="B27" s="112" t="s">
        <v>60</v>
      </c>
      <c r="C27" s="103">
        <v>158.4</v>
      </c>
      <c r="D27" s="107">
        <v>83.4</v>
      </c>
    </row>
    <row r="28" spans="1:4" s="4" customFormat="1" ht="15" x14ac:dyDescent="0.2">
      <c r="A28" s="322"/>
      <c r="B28" s="112" t="s">
        <v>61</v>
      </c>
      <c r="C28" s="103">
        <v>158.30000000000001</v>
      </c>
      <c r="D28" s="107">
        <v>83.3</v>
      </c>
    </row>
    <row r="29" spans="1:4" s="4" customFormat="1" ht="15.75" thickBot="1" x14ac:dyDescent="0.25">
      <c r="A29" s="323"/>
      <c r="B29" s="113" t="s">
        <v>62</v>
      </c>
      <c r="C29" s="104">
        <v>155.4</v>
      </c>
      <c r="D29" s="108">
        <v>85.2</v>
      </c>
    </row>
    <row r="30" spans="1:4" s="4" customFormat="1" ht="15.75" thickTop="1" x14ac:dyDescent="0.2">
      <c r="A30" s="321">
        <v>2012</v>
      </c>
      <c r="B30" s="114" t="s">
        <v>59</v>
      </c>
      <c r="C30" s="103">
        <v>158.19999999999999</v>
      </c>
      <c r="D30" s="107">
        <v>87.9</v>
      </c>
    </row>
    <row r="31" spans="1:4" s="4" customFormat="1" ht="15" x14ac:dyDescent="0.2">
      <c r="A31" s="322"/>
      <c r="B31" s="112" t="s">
        <v>60</v>
      </c>
      <c r="C31" s="103">
        <v>161</v>
      </c>
      <c r="D31" s="107">
        <v>89.2</v>
      </c>
    </row>
    <row r="32" spans="1:4" s="4" customFormat="1" ht="15" x14ac:dyDescent="0.2">
      <c r="A32" s="322"/>
      <c r="B32" s="112" t="s">
        <v>61</v>
      </c>
      <c r="C32" s="103">
        <v>161.80000000000001</v>
      </c>
      <c r="D32" s="107">
        <v>92.7</v>
      </c>
    </row>
    <row r="33" spans="1:7" s="4" customFormat="1" ht="15.75" thickBot="1" x14ac:dyDescent="0.25">
      <c r="A33" s="323"/>
      <c r="B33" s="113" t="s">
        <v>62</v>
      </c>
      <c r="C33" s="104">
        <v>168.5</v>
      </c>
      <c r="D33" s="108">
        <v>98.4</v>
      </c>
    </row>
    <row r="34" spans="1:7" s="4" customFormat="1" ht="15.75" thickTop="1" x14ac:dyDescent="0.2">
      <c r="A34" s="321">
        <v>2013</v>
      </c>
      <c r="B34" s="114" t="s">
        <v>59</v>
      </c>
      <c r="C34" s="103">
        <v>165.2</v>
      </c>
      <c r="D34" s="107">
        <v>100.7</v>
      </c>
    </row>
    <row r="35" spans="1:7" s="4" customFormat="1" ht="15" x14ac:dyDescent="0.2">
      <c r="A35" s="322"/>
      <c r="B35" s="112" t="s">
        <v>60</v>
      </c>
      <c r="C35" s="103">
        <v>167.7</v>
      </c>
      <c r="D35" s="107">
        <v>105.5</v>
      </c>
    </row>
    <row r="36" spans="1:7" s="4" customFormat="1" ht="15" x14ac:dyDescent="0.2">
      <c r="A36" s="322"/>
      <c r="B36" s="112" t="s">
        <v>61</v>
      </c>
      <c r="C36" s="103">
        <v>163.19999999999999</v>
      </c>
      <c r="D36" s="107">
        <v>110.2</v>
      </c>
    </row>
    <row r="37" spans="1:7" s="4" customFormat="1" ht="15.75" thickBot="1" x14ac:dyDescent="0.25">
      <c r="A37" s="323"/>
      <c r="B37" s="113" t="s">
        <v>62</v>
      </c>
      <c r="C37" s="104">
        <v>172.5</v>
      </c>
      <c r="D37" s="108">
        <v>110.7</v>
      </c>
    </row>
    <row r="38" spans="1:7" ht="15.75" thickTop="1" x14ac:dyDescent="0.2">
      <c r="A38" s="321">
        <v>2014</v>
      </c>
      <c r="B38" s="114" t="s">
        <v>59</v>
      </c>
      <c r="C38" s="103">
        <v>178.7</v>
      </c>
      <c r="D38" s="107">
        <v>108.3</v>
      </c>
      <c r="E38" s="62"/>
      <c r="F38" s="62"/>
      <c r="G38" s="62"/>
    </row>
    <row r="39" spans="1:7" ht="15" x14ac:dyDescent="0.2">
      <c r="A39" s="322"/>
      <c r="B39" s="112" t="s">
        <v>60</v>
      </c>
      <c r="C39" s="103">
        <v>180.9</v>
      </c>
      <c r="D39" s="107">
        <v>106.2</v>
      </c>
      <c r="E39" s="62"/>
      <c r="F39" s="62"/>
      <c r="G39" s="62"/>
    </row>
    <row r="40" spans="1:7" ht="15" x14ac:dyDescent="0.2">
      <c r="A40" s="322"/>
      <c r="B40" s="112" t="s">
        <v>61</v>
      </c>
      <c r="C40" s="103">
        <v>183</v>
      </c>
      <c r="D40" s="107">
        <v>103.1</v>
      </c>
      <c r="E40" s="62"/>
      <c r="F40" s="62"/>
      <c r="G40" s="62"/>
    </row>
    <row r="41" spans="1:7" ht="13.5" thickBot="1" x14ac:dyDescent="0.25">
      <c r="A41" s="323"/>
      <c r="B41" s="113" t="s">
        <v>62</v>
      </c>
      <c r="C41" s="105">
        <v>180.9</v>
      </c>
      <c r="D41" s="109">
        <v>103.3</v>
      </c>
      <c r="E41" s="62"/>
      <c r="F41" s="62"/>
      <c r="G41" s="62"/>
    </row>
    <row r="42" spans="1:7" ht="15.75" thickTop="1" x14ac:dyDescent="0.2">
      <c r="A42" s="321">
        <v>2015</v>
      </c>
      <c r="B42" s="114" t="s">
        <v>59</v>
      </c>
      <c r="C42" s="103">
        <v>183.9</v>
      </c>
      <c r="D42" s="107">
        <v>103.7</v>
      </c>
      <c r="E42" s="62"/>
      <c r="F42" s="62"/>
      <c r="G42" s="62"/>
    </row>
    <row r="43" spans="1:7" ht="15" x14ac:dyDescent="0.2">
      <c r="A43" s="322"/>
      <c r="B43" s="112" t="s">
        <v>60</v>
      </c>
      <c r="C43" s="103">
        <v>184.2</v>
      </c>
      <c r="D43" s="107">
        <v>103.2</v>
      </c>
      <c r="E43" s="62"/>
      <c r="F43" s="62"/>
      <c r="G43" s="62"/>
    </row>
    <row r="44" spans="1:7" ht="15" x14ac:dyDescent="0.2">
      <c r="A44" s="322"/>
      <c r="B44" s="112" t="s">
        <v>61</v>
      </c>
      <c r="C44" s="103">
        <v>190.6</v>
      </c>
      <c r="D44" s="107">
        <v>101.9</v>
      </c>
      <c r="E44" s="62"/>
      <c r="F44" s="62"/>
      <c r="G44" s="62"/>
    </row>
    <row r="45" spans="1:7" ht="13.5" thickBot="1" x14ac:dyDescent="0.25">
      <c r="A45" s="323"/>
      <c r="B45" s="113" t="s">
        <v>62</v>
      </c>
      <c r="C45" s="105">
        <v>187.3</v>
      </c>
      <c r="D45" s="109">
        <v>95.5</v>
      </c>
      <c r="E45" s="62"/>
      <c r="F45" s="62"/>
      <c r="G45" s="62"/>
    </row>
    <row r="46" spans="1:7" ht="15.75" thickTop="1" x14ac:dyDescent="0.2">
      <c r="A46" s="321">
        <v>2016</v>
      </c>
      <c r="B46" s="114" t="s">
        <v>59</v>
      </c>
      <c r="C46" s="103">
        <v>194</v>
      </c>
      <c r="D46" s="107">
        <v>89.1</v>
      </c>
      <c r="E46" s="62"/>
      <c r="F46" s="62"/>
      <c r="G46" s="62"/>
    </row>
    <row r="47" spans="1:7" ht="15" x14ac:dyDescent="0.2">
      <c r="A47" s="322"/>
      <c r="B47" s="112" t="s">
        <v>60</v>
      </c>
      <c r="C47" s="103">
        <v>220.9</v>
      </c>
      <c r="D47" s="107">
        <v>84.6</v>
      </c>
      <c r="E47" s="62"/>
      <c r="F47" s="62"/>
      <c r="G47" s="62"/>
    </row>
    <row r="48" spans="1:7" ht="15" x14ac:dyDescent="0.2">
      <c r="A48" s="322"/>
      <c r="B48" s="112" t="s">
        <v>61</v>
      </c>
      <c r="C48" s="103">
        <v>252.7</v>
      </c>
      <c r="D48" s="107">
        <v>79.8</v>
      </c>
      <c r="E48" s="62"/>
      <c r="F48" s="62"/>
      <c r="G48" s="62"/>
    </row>
    <row r="49" spans="1:7" ht="13.5" thickBot="1" x14ac:dyDescent="0.25">
      <c r="A49" s="323"/>
      <c r="B49" s="113" t="s">
        <v>62</v>
      </c>
      <c r="C49" s="105">
        <v>264.7</v>
      </c>
      <c r="D49" s="109">
        <v>75.7</v>
      </c>
      <c r="E49" s="62"/>
      <c r="F49" s="62"/>
      <c r="G49" s="62"/>
    </row>
    <row r="50" spans="1:7" ht="15.75" thickTop="1" x14ac:dyDescent="0.2">
      <c r="A50" s="321">
        <v>2017</v>
      </c>
      <c r="B50" s="114" t="s">
        <v>59</v>
      </c>
      <c r="C50" s="103">
        <v>262.3</v>
      </c>
      <c r="D50" s="107">
        <v>71.900000000000006</v>
      </c>
      <c r="E50" s="62"/>
      <c r="F50" s="62"/>
      <c r="G50" s="62"/>
    </row>
    <row r="51" spans="1:7" ht="15" x14ac:dyDescent="0.2">
      <c r="A51" s="322"/>
      <c r="B51" s="112" t="s">
        <v>60</v>
      </c>
      <c r="C51" s="103">
        <v>249.6</v>
      </c>
      <c r="D51" s="107">
        <v>67.599999999999994</v>
      </c>
      <c r="E51" s="62"/>
      <c r="F51" s="62"/>
      <c r="G51" s="62"/>
    </row>
    <row r="52" spans="1:7" ht="15" x14ac:dyDescent="0.2">
      <c r="A52" s="322"/>
      <c r="B52" s="112" t="s">
        <v>61</v>
      </c>
      <c r="C52" s="103">
        <v>232.8</v>
      </c>
      <c r="D52" s="107">
        <v>65.099999999999994</v>
      </c>
      <c r="E52" s="62"/>
      <c r="F52" s="62"/>
      <c r="G52" s="62"/>
    </row>
    <row r="53" spans="1:7" ht="13.5" thickBot="1" x14ac:dyDescent="0.25">
      <c r="A53" s="323"/>
      <c r="B53" s="113" t="s">
        <v>62</v>
      </c>
      <c r="C53" s="105">
        <v>212.4</v>
      </c>
      <c r="D53" s="109">
        <v>63</v>
      </c>
      <c r="E53" s="196"/>
      <c r="F53" s="62"/>
      <c r="G53" s="62"/>
    </row>
    <row r="54" spans="1:7" ht="15.75" thickTop="1" x14ac:dyDescent="0.2">
      <c r="A54" s="321">
        <v>2018</v>
      </c>
      <c r="B54" s="114" t="s">
        <v>59</v>
      </c>
      <c r="C54" s="103">
        <v>214.4</v>
      </c>
      <c r="D54" s="107">
        <v>60.6</v>
      </c>
      <c r="E54" s="62"/>
      <c r="F54" s="62"/>
      <c r="G54" s="62"/>
    </row>
    <row r="55" spans="1:7" ht="15" x14ac:dyDescent="0.2">
      <c r="A55" s="322"/>
      <c r="B55" s="112" t="s">
        <v>60</v>
      </c>
      <c r="C55" s="103">
        <v>213.7</v>
      </c>
      <c r="D55" s="107">
        <v>58.4</v>
      </c>
      <c r="E55" s="62"/>
      <c r="F55" s="62"/>
      <c r="G55" s="62"/>
    </row>
    <row r="56" spans="1:7" ht="15" x14ac:dyDescent="0.2">
      <c r="A56" s="322"/>
      <c r="B56" s="112" t="s">
        <v>61</v>
      </c>
      <c r="C56" s="107">
        <v>224</v>
      </c>
      <c r="D56" s="107">
        <v>58</v>
      </c>
      <c r="E56" s="62"/>
      <c r="F56" s="62"/>
      <c r="G56" s="62"/>
    </row>
    <row r="57" spans="1:7" ht="13.5" thickBot="1" x14ac:dyDescent="0.25">
      <c r="A57" s="323"/>
      <c r="B57" s="115" t="s">
        <v>62</v>
      </c>
      <c r="C57" s="110">
        <v>227.3</v>
      </c>
      <c r="D57" s="110">
        <v>57.1</v>
      </c>
      <c r="E57" s="196"/>
      <c r="F57" s="196"/>
      <c r="G57" s="196"/>
    </row>
    <row r="58" spans="1:7" ht="13.5" thickTop="1" x14ac:dyDescent="0.2"/>
  </sheetData>
  <mergeCells count="16">
    <mergeCell ref="A54:A57"/>
    <mergeCell ref="C1:E1"/>
    <mergeCell ref="A30:A33"/>
    <mergeCell ref="A34:A37"/>
    <mergeCell ref="A38:A41"/>
    <mergeCell ref="A42:A45"/>
    <mergeCell ref="A46:A49"/>
    <mergeCell ref="A50:A53"/>
    <mergeCell ref="A6:A9"/>
    <mergeCell ref="A10:A13"/>
    <mergeCell ref="A14:A17"/>
    <mergeCell ref="A18:A21"/>
    <mergeCell ref="A22:A25"/>
    <mergeCell ref="A26:A29"/>
    <mergeCell ref="A1:B1"/>
    <mergeCell ref="E4:F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6" workbookViewId="0">
      <selection sqref="A1:L1"/>
    </sheetView>
  </sheetViews>
  <sheetFormatPr baseColWidth="10" defaultRowHeight="15" x14ac:dyDescent="0.25"/>
  <cols>
    <col min="1" max="1" width="140.28515625" customWidth="1"/>
  </cols>
  <sheetData>
    <row r="1" spans="1:12" s="141" customFormat="1" ht="35.1" customHeight="1" x14ac:dyDescent="0.25">
      <c r="A1" s="309" t="s">
        <v>201</v>
      </c>
      <c r="B1" s="309"/>
      <c r="C1" s="309"/>
      <c r="D1" s="309"/>
      <c r="E1" s="309"/>
      <c r="F1" s="309"/>
      <c r="G1" s="309"/>
      <c r="H1" s="309"/>
      <c r="I1" s="309"/>
      <c r="J1" s="309"/>
      <c r="K1" s="309"/>
      <c r="L1" s="309"/>
    </row>
    <row r="32" spans="1:1" ht="11.25" customHeight="1" x14ac:dyDescent="0.25">
      <c r="A32" s="209" t="s">
        <v>196</v>
      </c>
    </row>
    <row r="33" spans="1:1" ht="11.25" customHeight="1" x14ac:dyDescent="0.25">
      <c r="A33" s="209" t="s">
        <v>191</v>
      </c>
    </row>
  </sheetData>
  <mergeCells count="1">
    <mergeCell ref="A1:L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pane xSplit="1" ySplit="4" topLeftCell="B5" activePane="bottomRight" state="frozen"/>
      <selection pane="topRight"/>
      <selection pane="bottomLeft"/>
      <selection pane="bottomRight" sqref="A1:B1"/>
    </sheetView>
  </sheetViews>
  <sheetFormatPr baseColWidth="10" defaultRowHeight="12.75" x14ac:dyDescent="0.2"/>
  <cols>
    <col min="1" max="1" width="15.7109375" style="4" customWidth="1"/>
    <col min="2" max="2" width="14.5703125" style="4" customWidth="1"/>
    <col min="3" max="3" width="17.7109375" style="4" customWidth="1"/>
    <col min="4" max="4" width="19.42578125" style="4" bestFit="1" customWidth="1"/>
    <col min="5" max="5" width="20.42578125" style="4" customWidth="1"/>
    <col min="6" max="6" width="23" style="4" customWidth="1"/>
    <col min="7" max="16384" width="11.42578125" style="4"/>
  </cols>
  <sheetData>
    <row r="1" spans="1:9" s="140" customFormat="1" ht="35.1" customHeight="1" x14ac:dyDescent="0.25">
      <c r="A1" s="324" t="s">
        <v>50</v>
      </c>
      <c r="B1" s="325"/>
      <c r="C1" s="316" t="s">
        <v>79</v>
      </c>
      <c r="D1" s="316"/>
      <c r="E1" s="316"/>
      <c r="F1" s="316"/>
      <c r="G1" s="145"/>
      <c r="H1" s="145"/>
      <c r="I1" s="145"/>
    </row>
    <row r="2" spans="1:9" ht="21.6" customHeight="1" thickBot="1" x14ac:dyDescent="0.25"/>
    <row r="3" spans="1:9" ht="15.6" customHeight="1" thickBot="1" x14ac:dyDescent="0.25">
      <c r="C3" s="330" t="s">
        <v>70</v>
      </c>
      <c r="D3" s="331"/>
      <c r="E3" s="331"/>
      <c r="F3" s="332"/>
    </row>
    <row r="4" spans="1:9" ht="46.5" customHeight="1" thickBot="1" x14ac:dyDescent="0.25">
      <c r="A4" s="116"/>
      <c r="B4" s="117"/>
      <c r="C4" s="129" t="s">
        <v>71</v>
      </c>
      <c r="D4" s="130" t="s">
        <v>72</v>
      </c>
      <c r="E4" s="130" t="s">
        <v>73</v>
      </c>
      <c r="F4" s="131" t="s">
        <v>74</v>
      </c>
    </row>
    <row r="5" spans="1:9" ht="60" x14ac:dyDescent="0.2">
      <c r="A5" s="116"/>
      <c r="B5" s="117" t="s">
        <v>55</v>
      </c>
      <c r="C5" s="118" t="s">
        <v>56</v>
      </c>
      <c r="D5" s="118" t="s">
        <v>56</v>
      </c>
      <c r="E5" s="118" t="s">
        <v>56</v>
      </c>
      <c r="F5" s="118" t="s">
        <v>56</v>
      </c>
    </row>
    <row r="6" spans="1:9" x14ac:dyDescent="0.2">
      <c r="A6" s="328">
        <v>2006</v>
      </c>
      <c r="B6" s="78" t="s">
        <v>59</v>
      </c>
      <c r="C6" s="119">
        <v>34.5</v>
      </c>
      <c r="D6" s="119">
        <v>18.899999999999999</v>
      </c>
      <c r="E6" s="119">
        <v>82.4</v>
      </c>
      <c r="F6" s="119">
        <v>14.7</v>
      </c>
    </row>
    <row r="7" spans="1:9" x14ac:dyDescent="0.2">
      <c r="A7" s="328"/>
      <c r="B7" s="78" t="s">
        <v>60</v>
      </c>
      <c r="C7" s="120">
        <v>35.700000000000003</v>
      </c>
      <c r="D7" s="120">
        <v>17.100000000000001</v>
      </c>
      <c r="E7" s="120">
        <v>86</v>
      </c>
      <c r="F7" s="120">
        <v>20</v>
      </c>
    </row>
    <row r="8" spans="1:9" x14ac:dyDescent="0.2">
      <c r="A8" s="328"/>
      <c r="B8" s="78" t="s">
        <v>61</v>
      </c>
      <c r="C8" s="120">
        <v>40.799999999999997</v>
      </c>
      <c r="D8" s="120">
        <v>15.8</v>
      </c>
      <c r="E8" s="120">
        <v>97.1</v>
      </c>
      <c r="F8" s="120">
        <v>27.2</v>
      </c>
    </row>
    <row r="9" spans="1:9" ht="13.5" thickBot="1" x14ac:dyDescent="0.25">
      <c r="A9" s="329"/>
      <c r="B9" s="80" t="s">
        <v>62</v>
      </c>
      <c r="C9" s="121">
        <v>42.2</v>
      </c>
      <c r="D9" s="121">
        <v>15.1</v>
      </c>
      <c r="E9" s="121">
        <v>108.1</v>
      </c>
      <c r="F9" s="121">
        <v>35.1</v>
      </c>
    </row>
    <row r="10" spans="1:9" ht="13.5" thickTop="1" x14ac:dyDescent="0.2">
      <c r="A10" s="327">
        <v>2007</v>
      </c>
      <c r="B10" s="122" t="s">
        <v>59</v>
      </c>
      <c r="C10" s="123">
        <v>39.1</v>
      </c>
      <c r="D10" s="123">
        <v>15.4</v>
      </c>
      <c r="E10" s="123">
        <v>119</v>
      </c>
      <c r="F10" s="123">
        <v>47.2</v>
      </c>
    </row>
    <row r="11" spans="1:9" x14ac:dyDescent="0.2">
      <c r="A11" s="328"/>
      <c r="B11" s="124" t="s">
        <v>60</v>
      </c>
      <c r="C11" s="120">
        <v>36.700000000000003</v>
      </c>
      <c r="D11" s="120">
        <v>14.7</v>
      </c>
      <c r="E11" s="120">
        <v>125.6</v>
      </c>
      <c r="F11" s="120">
        <v>57.7</v>
      </c>
    </row>
    <row r="12" spans="1:9" x14ac:dyDescent="0.2">
      <c r="A12" s="328"/>
      <c r="B12" s="124" t="s">
        <v>61</v>
      </c>
      <c r="C12" s="120">
        <v>35.799999999999997</v>
      </c>
      <c r="D12" s="120">
        <v>15</v>
      </c>
      <c r="E12" s="120">
        <v>124.6</v>
      </c>
      <c r="F12" s="120">
        <v>66.8</v>
      </c>
    </row>
    <row r="13" spans="1:9" ht="13.5" thickBot="1" x14ac:dyDescent="0.25">
      <c r="A13" s="329"/>
      <c r="B13" s="125" t="s">
        <v>62</v>
      </c>
      <c r="C13" s="121">
        <v>35.200000000000003</v>
      </c>
      <c r="D13" s="121">
        <v>14.1</v>
      </c>
      <c r="E13" s="121">
        <v>119.6</v>
      </c>
      <c r="F13" s="121">
        <v>74.900000000000006</v>
      </c>
    </row>
    <row r="14" spans="1:9" ht="13.5" thickTop="1" x14ac:dyDescent="0.2">
      <c r="A14" s="327">
        <v>2008</v>
      </c>
      <c r="B14" s="122" t="s">
        <v>59</v>
      </c>
      <c r="C14" s="123">
        <v>35.799999999999997</v>
      </c>
      <c r="D14" s="123">
        <v>12.9</v>
      </c>
      <c r="E14" s="123">
        <v>112.3</v>
      </c>
      <c r="F14" s="123">
        <v>81.8</v>
      </c>
    </row>
    <row r="15" spans="1:9" x14ac:dyDescent="0.2">
      <c r="A15" s="328"/>
      <c r="B15" s="124" t="s">
        <v>60</v>
      </c>
      <c r="C15" s="120">
        <v>36.1</v>
      </c>
      <c r="D15" s="120">
        <v>12.3</v>
      </c>
      <c r="E15" s="120">
        <v>102.7</v>
      </c>
      <c r="F15" s="120">
        <v>88.4</v>
      </c>
    </row>
    <row r="16" spans="1:9" x14ac:dyDescent="0.2">
      <c r="A16" s="328"/>
      <c r="B16" s="124" t="s">
        <v>61</v>
      </c>
      <c r="C16" s="120">
        <v>34.6</v>
      </c>
      <c r="D16" s="120">
        <v>12.6</v>
      </c>
      <c r="E16" s="120">
        <v>94</v>
      </c>
      <c r="F16" s="120">
        <v>93.7</v>
      </c>
    </row>
    <row r="17" spans="1:6" ht="13.5" thickBot="1" x14ac:dyDescent="0.25">
      <c r="A17" s="329"/>
      <c r="B17" s="125" t="s">
        <v>62</v>
      </c>
      <c r="C17" s="121">
        <v>33</v>
      </c>
      <c r="D17" s="121">
        <v>13.8</v>
      </c>
      <c r="E17" s="121">
        <v>91.7</v>
      </c>
      <c r="F17" s="121">
        <v>98.1</v>
      </c>
    </row>
    <row r="18" spans="1:6" ht="13.5" thickTop="1" x14ac:dyDescent="0.2">
      <c r="A18" s="327">
        <v>2009</v>
      </c>
      <c r="B18" s="122" t="s">
        <v>59</v>
      </c>
      <c r="C18" s="123">
        <v>31.5</v>
      </c>
      <c r="D18" s="123">
        <v>13.6</v>
      </c>
      <c r="E18" s="123">
        <v>94</v>
      </c>
      <c r="F18" s="123">
        <v>101.7</v>
      </c>
    </row>
    <row r="19" spans="1:6" x14ac:dyDescent="0.2">
      <c r="A19" s="328"/>
      <c r="B19" s="124" t="s">
        <v>60</v>
      </c>
      <c r="C19" s="120">
        <v>30.7</v>
      </c>
      <c r="D19" s="120">
        <v>12.5</v>
      </c>
      <c r="E19" s="120">
        <v>94.7</v>
      </c>
      <c r="F19" s="120">
        <v>109.5</v>
      </c>
    </row>
    <row r="20" spans="1:6" x14ac:dyDescent="0.2">
      <c r="A20" s="328"/>
      <c r="B20" s="124" t="s">
        <v>61</v>
      </c>
      <c r="C20" s="120">
        <v>30.2</v>
      </c>
      <c r="D20" s="120">
        <v>14</v>
      </c>
      <c r="E20" s="120">
        <v>98.8</v>
      </c>
      <c r="F20" s="120">
        <v>120.2</v>
      </c>
    </row>
    <row r="21" spans="1:6" ht="13.5" thickBot="1" x14ac:dyDescent="0.25">
      <c r="A21" s="329"/>
      <c r="B21" s="125" t="s">
        <v>62</v>
      </c>
      <c r="C21" s="121">
        <v>30.3</v>
      </c>
      <c r="D21" s="121">
        <v>20.2</v>
      </c>
      <c r="E21" s="121">
        <v>109.7</v>
      </c>
      <c r="F21" s="121">
        <v>132.9</v>
      </c>
    </row>
    <row r="22" spans="1:6" ht="13.5" thickTop="1" x14ac:dyDescent="0.2">
      <c r="A22" s="327">
        <v>2010</v>
      </c>
      <c r="B22" s="122" t="s">
        <v>59</v>
      </c>
      <c r="C22" s="123">
        <v>30.5</v>
      </c>
      <c r="D22" s="123">
        <v>24.3</v>
      </c>
      <c r="E22" s="123">
        <v>113.2</v>
      </c>
      <c r="F22" s="123">
        <v>145.69999999999999</v>
      </c>
    </row>
    <row r="23" spans="1:6" x14ac:dyDescent="0.2">
      <c r="A23" s="328"/>
      <c r="B23" s="124" t="s">
        <v>60</v>
      </c>
      <c r="C23" s="120">
        <v>30.3</v>
      </c>
      <c r="D23" s="120">
        <v>38.1</v>
      </c>
      <c r="E23" s="120">
        <v>122.4</v>
      </c>
      <c r="F23" s="120">
        <v>158.1</v>
      </c>
    </row>
    <row r="24" spans="1:6" x14ac:dyDescent="0.2">
      <c r="A24" s="328"/>
      <c r="B24" s="124" t="s">
        <v>61</v>
      </c>
      <c r="C24" s="120">
        <v>30.6</v>
      </c>
      <c r="D24" s="120">
        <v>37.799999999999997</v>
      </c>
      <c r="E24" s="120">
        <v>132.5</v>
      </c>
      <c r="F24" s="120">
        <v>173.7</v>
      </c>
    </row>
    <row r="25" spans="1:6" ht="13.5" thickBot="1" x14ac:dyDescent="0.25">
      <c r="A25" s="329"/>
      <c r="B25" s="125" t="s">
        <v>62</v>
      </c>
      <c r="C25" s="121">
        <v>29.7</v>
      </c>
      <c r="D25" s="121">
        <v>26.6</v>
      </c>
      <c r="E25" s="121">
        <v>128.30000000000001</v>
      </c>
      <c r="F25" s="121">
        <v>186.6</v>
      </c>
    </row>
    <row r="26" spans="1:6" ht="13.5" thickTop="1" x14ac:dyDescent="0.2">
      <c r="A26" s="327">
        <v>2011</v>
      </c>
      <c r="B26" s="122" t="s">
        <v>59</v>
      </c>
      <c r="C26" s="123">
        <v>29.4</v>
      </c>
      <c r="D26" s="123">
        <v>20.7</v>
      </c>
      <c r="E26" s="123">
        <v>116.4</v>
      </c>
      <c r="F26" s="123">
        <v>198.3</v>
      </c>
    </row>
    <row r="27" spans="1:6" x14ac:dyDescent="0.2">
      <c r="A27" s="328"/>
      <c r="B27" s="124" t="s">
        <v>60</v>
      </c>
      <c r="C27" s="120">
        <v>29.3</v>
      </c>
      <c r="D27" s="120">
        <v>17.600000000000001</v>
      </c>
      <c r="E27" s="120">
        <v>110.6</v>
      </c>
      <c r="F27" s="120">
        <v>208.1</v>
      </c>
    </row>
    <row r="28" spans="1:6" x14ac:dyDescent="0.2">
      <c r="A28" s="328"/>
      <c r="B28" s="124" t="s">
        <v>61</v>
      </c>
      <c r="C28" s="120">
        <v>28.6</v>
      </c>
      <c r="D28" s="120">
        <v>16.8</v>
      </c>
      <c r="E28" s="120">
        <v>104.5</v>
      </c>
      <c r="F28" s="120">
        <v>214.8</v>
      </c>
    </row>
    <row r="29" spans="1:6" ht="13.5" thickBot="1" x14ac:dyDescent="0.25">
      <c r="A29" s="329"/>
      <c r="B29" s="125" t="s">
        <v>62</v>
      </c>
      <c r="C29" s="121">
        <v>28.4</v>
      </c>
      <c r="D29" s="121">
        <v>18.100000000000001</v>
      </c>
      <c r="E29" s="121">
        <v>106.2</v>
      </c>
      <c r="F29" s="121">
        <v>219.3</v>
      </c>
    </row>
    <row r="30" spans="1:6" ht="13.5" thickTop="1" x14ac:dyDescent="0.2">
      <c r="A30" s="327">
        <v>2012</v>
      </c>
      <c r="B30" s="122" t="s">
        <v>59</v>
      </c>
      <c r="C30" s="123">
        <v>28.2</v>
      </c>
      <c r="D30" s="123">
        <v>18.399999999999999</v>
      </c>
      <c r="E30" s="123">
        <v>116.2</v>
      </c>
      <c r="F30" s="123">
        <v>221.2</v>
      </c>
    </row>
    <row r="31" spans="1:6" x14ac:dyDescent="0.2">
      <c r="A31" s="328"/>
      <c r="B31" s="124" t="s">
        <v>60</v>
      </c>
      <c r="C31" s="120">
        <v>27.5</v>
      </c>
      <c r="D31" s="120">
        <v>15.2</v>
      </c>
      <c r="E31" s="120">
        <v>117.8</v>
      </c>
      <c r="F31" s="120">
        <v>221.4</v>
      </c>
    </row>
    <row r="32" spans="1:6" x14ac:dyDescent="0.2">
      <c r="A32" s="328"/>
      <c r="B32" s="124" t="s">
        <v>61</v>
      </c>
      <c r="C32" s="120">
        <v>27.5</v>
      </c>
      <c r="D32" s="120">
        <v>13.2</v>
      </c>
      <c r="E32" s="120">
        <v>113.1</v>
      </c>
      <c r="F32" s="120">
        <v>222.3</v>
      </c>
    </row>
    <row r="33" spans="1:6" ht="13.5" thickBot="1" x14ac:dyDescent="0.25">
      <c r="A33" s="329"/>
      <c r="B33" s="125" t="s">
        <v>62</v>
      </c>
      <c r="C33" s="121">
        <v>27.9</v>
      </c>
      <c r="D33" s="121">
        <v>12.7</v>
      </c>
      <c r="E33" s="121">
        <v>106.7</v>
      </c>
      <c r="F33" s="121">
        <v>222.6</v>
      </c>
    </row>
    <row r="34" spans="1:6" ht="13.5" thickTop="1" x14ac:dyDescent="0.2">
      <c r="A34" s="327">
        <v>2013</v>
      </c>
      <c r="B34" s="122" t="s">
        <v>59</v>
      </c>
      <c r="C34" s="123">
        <v>28</v>
      </c>
      <c r="D34" s="123">
        <v>12.2</v>
      </c>
      <c r="E34" s="123">
        <v>105.5</v>
      </c>
      <c r="F34" s="123">
        <v>218.7</v>
      </c>
    </row>
    <row r="35" spans="1:6" x14ac:dyDescent="0.2">
      <c r="A35" s="328"/>
      <c r="B35" s="124" t="s">
        <v>60</v>
      </c>
      <c r="C35" s="120">
        <v>27.9</v>
      </c>
      <c r="D35" s="120">
        <v>12.4</v>
      </c>
      <c r="E35" s="120">
        <v>108.7</v>
      </c>
      <c r="F35" s="120">
        <v>216.8</v>
      </c>
    </row>
    <row r="36" spans="1:6" x14ac:dyDescent="0.2">
      <c r="A36" s="328"/>
      <c r="B36" s="124" t="s">
        <v>61</v>
      </c>
      <c r="C36" s="120">
        <v>28.1</v>
      </c>
      <c r="D36" s="120">
        <v>13.9</v>
      </c>
      <c r="E36" s="120">
        <v>116</v>
      </c>
      <c r="F36" s="120">
        <v>214.3</v>
      </c>
    </row>
    <row r="37" spans="1:6" ht="13.5" thickBot="1" x14ac:dyDescent="0.25">
      <c r="A37" s="329"/>
      <c r="B37" s="125" t="s">
        <v>62</v>
      </c>
      <c r="C37" s="121">
        <v>28.6</v>
      </c>
      <c r="D37" s="121">
        <v>16.100000000000001</v>
      </c>
      <c r="E37" s="121">
        <v>135.1</v>
      </c>
      <c r="F37" s="121">
        <v>213.3</v>
      </c>
    </row>
    <row r="38" spans="1:6" ht="13.5" thickTop="1" x14ac:dyDescent="0.2">
      <c r="A38" s="327">
        <v>2014</v>
      </c>
      <c r="B38" s="122" t="s">
        <v>59</v>
      </c>
      <c r="C38" s="123">
        <v>30.7</v>
      </c>
      <c r="D38" s="123">
        <v>17.5</v>
      </c>
      <c r="E38" s="123">
        <v>148.5</v>
      </c>
      <c r="F38" s="123">
        <v>213.5</v>
      </c>
    </row>
    <row r="39" spans="1:6" x14ac:dyDescent="0.2">
      <c r="A39" s="328"/>
      <c r="B39" s="124" t="s">
        <v>60</v>
      </c>
      <c r="C39" s="120">
        <v>32.4</v>
      </c>
      <c r="D39" s="120">
        <v>16.3</v>
      </c>
      <c r="E39" s="120">
        <v>153.80000000000001</v>
      </c>
      <c r="F39" s="120">
        <v>214.1</v>
      </c>
    </row>
    <row r="40" spans="1:6" x14ac:dyDescent="0.2">
      <c r="A40" s="328"/>
      <c r="B40" s="124" t="s">
        <v>61</v>
      </c>
      <c r="C40" s="120">
        <v>30.7</v>
      </c>
      <c r="D40" s="120">
        <v>16.399999999999999</v>
      </c>
      <c r="E40" s="120">
        <v>151.80000000000001</v>
      </c>
      <c r="F40" s="120">
        <v>214.1</v>
      </c>
    </row>
    <row r="41" spans="1:6" ht="13.5" thickBot="1" x14ac:dyDescent="0.25">
      <c r="A41" s="329"/>
      <c r="B41" s="125" t="s">
        <v>62</v>
      </c>
      <c r="C41" s="121">
        <v>27.1</v>
      </c>
      <c r="D41" s="121">
        <v>18.3</v>
      </c>
      <c r="E41" s="121">
        <v>146.4</v>
      </c>
      <c r="F41" s="121">
        <v>213.7</v>
      </c>
    </row>
    <row r="42" spans="1:6" ht="13.5" thickTop="1" x14ac:dyDescent="0.2">
      <c r="A42" s="327">
        <v>2015</v>
      </c>
      <c r="B42" s="122" t="s">
        <v>59</v>
      </c>
      <c r="C42" s="123">
        <v>23.7</v>
      </c>
      <c r="D42" s="123">
        <v>20.2</v>
      </c>
      <c r="E42" s="123">
        <v>143.4</v>
      </c>
      <c r="F42" s="123">
        <v>214</v>
      </c>
    </row>
    <row r="43" spans="1:6" x14ac:dyDescent="0.2">
      <c r="A43" s="328"/>
      <c r="B43" s="124" t="s">
        <v>60</v>
      </c>
      <c r="C43" s="120">
        <v>21.8</v>
      </c>
      <c r="D43" s="120">
        <v>23.9</v>
      </c>
      <c r="E43" s="120">
        <v>149.6</v>
      </c>
      <c r="F43" s="120">
        <v>212.5</v>
      </c>
    </row>
    <row r="44" spans="1:6" x14ac:dyDescent="0.2">
      <c r="A44" s="328"/>
      <c r="B44" s="124" t="s">
        <v>61</v>
      </c>
      <c r="C44" s="120">
        <v>19.899999999999999</v>
      </c>
      <c r="D44" s="120">
        <v>27.2</v>
      </c>
      <c r="E44" s="120">
        <v>168.4</v>
      </c>
      <c r="F44" s="120">
        <v>209.9</v>
      </c>
    </row>
    <row r="45" spans="1:6" ht="13.5" thickBot="1" x14ac:dyDescent="0.25">
      <c r="A45" s="329"/>
      <c r="B45" s="125" t="s">
        <v>62</v>
      </c>
      <c r="C45" s="121">
        <v>21.8</v>
      </c>
      <c r="D45" s="121">
        <v>32.4</v>
      </c>
      <c r="E45" s="121">
        <v>177.7</v>
      </c>
      <c r="F45" s="121">
        <v>207.7</v>
      </c>
    </row>
    <row r="46" spans="1:6" ht="13.5" thickTop="1" x14ac:dyDescent="0.2">
      <c r="A46" s="327">
        <v>2016</v>
      </c>
      <c r="B46" s="122" t="s">
        <v>59</v>
      </c>
      <c r="C46" s="123">
        <v>22.2</v>
      </c>
      <c r="D46" s="123">
        <v>36.200000000000003</v>
      </c>
      <c r="E46" s="123">
        <v>183.7</v>
      </c>
      <c r="F46" s="123">
        <v>205.1</v>
      </c>
    </row>
    <row r="47" spans="1:6" x14ac:dyDescent="0.2">
      <c r="A47" s="328"/>
      <c r="B47" s="124" t="s">
        <v>60</v>
      </c>
      <c r="C47" s="120">
        <v>23.2</v>
      </c>
      <c r="D47" s="120">
        <v>37.200000000000003</v>
      </c>
      <c r="E47" s="120">
        <v>186.8</v>
      </c>
      <c r="F47" s="120">
        <v>204.7</v>
      </c>
    </row>
    <row r="48" spans="1:6" x14ac:dyDescent="0.2">
      <c r="A48" s="328"/>
      <c r="B48" s="124" t="s">
        <v>61</v>
      </c>
      <c r="C48" s="120">
        <v>28.7</v>
      </c>
      <c r="D48" s="120">
        <v>33.1</v>
      </c>
      <c r="E48" s="120">
        <v>185.9</v>
      </c>
      <c r="F48" s="120">
        <v>204.9</v>
      </c>
    </row>
    <row r="49" spans="1:8" ht="13.5" thickBot="1" x14ac:dyDescent="0.25">
      <c r="A49" s="329"/>
      <c r="B49" s="125" t="s">
        <v>62</v>
      </c>
      <c r="C49" s="121">
        <v>28.6</v>
      </c>
      <c r="D49" s="121">
        <v>26.7</v>
      </c>
      <c r="E49" s="121">
        <v>186</v>
      </c>
      <c r="F49" s="121">
        <v>205.1</v>
      </c>
    </row>
    <row r="50" spans="1:8" ht="13.5" thickTop="1" x14ac:dyDescent="0.2">
      <c r="A50" s="327">
        <v>2017</v>
      </c>
      <c r="B50" s="122" t="s">
        <v>59</v>
      </c>
      <c r="C50" s="123">
        <v>27</v>
      </c>
      <c r="D50" s="123">
        <v>22.7</v>
      </c>
      <c r="E50" s="123">
        <v>184.7</v>
      </c>
      <c r="F50" s="123">
        <v>207.2</v>
      </c>
    </row>
    <row r="51" spans="1:8" x14ac:dyDescent="0.2">
      <c r="A51" s="328"/>
      <c r="B51" s="124" t="s">
        <v>60</v>
      </c>
      <c r="C51" s="120">
        <v>27.5</v>
      </c>
      <c r="D51" s="120">
        <v>20.8</v>
      </c>
      <c r="E51" s="120">
        <v>185.4</v>
      </c>
      <c r="F51" s="120">
        <v>208.9</v>
      </c>
    </row>
    <row r="52" spans="1:8" x14ac:dyDescent="0.2">
      <c r="A52" s="328"/>
      <c r="B52" s="124" t="s">
        <v>61</v>
      </c>
      <c r="C52" s="120">
        <v>27.9</v>
      </c>
      <c r="D52" s="120">
        <v>17.8</v>
      </c>
      <c r="E52" s="120">
        <v>180.5</v>
      </c>
      <c r="F52" s="120">
        <v>210.9</v>
      </c>
    </row>
    <row r="53" spans="1:8" ht="13.5" thickBot="1" x14ac:dyDescent="0.25">
      <c r="A53" s="329"/>
      <c r="B53" s="125" t="s">
        <v>62</v>
      </c>
      <c r="C53" s="121">
        <v>27.7</v>
      </c>
      <c r="D53" s="121">
        <v>13.7</v>
      </c>
      <c r="E53" s="121">
        <v>156.4</v>
      </c>
      <c r="F53" s="121">
        <v>213.2</v>
      </c>
    </row>
    <row r="54" spans="1:8" ht="13.5" thickTop="1" x14ac:dyDescent="0.2">
      <c r="A54" s="327">
        <v>2018</v>
      </c>
      <c r="B54" s="122" t="s">
        <v>59</v>
      </c>
      <c r="C54" s="123">
        <v>29.3</v>
      </c>
      <c r="D54" s="123">
        <v>10.4</v>
      </c>
      <c r="E54" s="123">
        <v>134</v>
      </c>
      <c r="F54" s="123">
        <v>214.8</v>
      </c>
    </row>
    <row r="55" spans="1:8" x14ac:dyDescent="0.2">
      <c r="A55" s="328"/>
      <c r="B55" s="124" t="s">
        <v>60</v>
      </c>
      <c r="C55" s="120">
        <v>33.5</v>
      </c>
      <c r="D55" s="120">
        <v>17</v>
      </c>
      <c r="E55" s="120">
        <v>106.1</v>
      </c>
      <c r="F55" s="120">
        <v>216.9</v>
      </c>
    </row>
    <row r="56" spans="1:8" x14ac:dyDescent="0.2">
      <c r="A56" s="328"/>
      <c r="B56" s="124" t="s">
        <v>61</v>
      </c>
      <c r="C56" s="120">
        <v>28.1</v>
      </c>
      <c r="D56" s="120">
        <v>28.8</v>
      </c>
      <c r="E56" s="120">
        <v>90</v>
      </c>
      <c r="F56" s="120">
        <v>220.3</v>
      </c>
    </row>
    <row r="57" spans="1:8" ht="13.5" thickBot="1" x14ac:dyDescent="0.25">
      <c r="A57" s="329"/>
      <c r="B57" s="125" t="s">
        <v>62</v>
      </c>
      <c r="C57" s="121">
        <v>27.6</v>
      </c>
      <c r="D57" s="121">
        <v>33.299999999999997</v>
      </c>
      <c r="E57" s="121">
        <v>75.5</v>
      </c>
      <c r="F57" s="121">
        <v>224</v>
      </c>
    </row>
    <row r="58" spans="1:8" ht="25.9" customHeight="1" thickTop="1" x14ac:dyDescent="0.2">
      <c r="A58" s="126"/>
      <c r="B58" s="87"/>
      <c r="H58" s="127"/>
    </row>
    <row r="59" spans="1:8" x14ac:dyDescent="0.2">
      <c r="A59" s="126"/>
      <c r="B59" s="87"/>
    </row>
    <row r="60" spans="1:8" x14ac:dyDescent="0.2">
      <c r="A60" s="126"/>
      <c r="B60" s="87"/>
      <c r="G60" s="128"/>
    </row>
  </sheetData>
  <mergeCells count="16">
    <mergeCell ref="A54:A57"/>
    <mergeCell ref="A38:A41"/>
    <mergeCell ref="A42:A45"/>
    <mergeCell ref="A46:A49"/>
    <mergeCell ref="A50:A53"/>
    <mergeCell ref="A30:A33"/>
    <mergeCell ref="A1:B1"/>
    <mergeCell ref="A34:A37"/>
    <mergeCell ref="A6:A9"/>
    <mergeCell ref="C1:F1"/>
    <mergeCell ref="A18:A21"/>
    <mergeCell ref="C3:F3"/>
    <mergeCell ref="A22:A25"/>
    <mergeCell ref="A26:A29"/>
    <mergeCell ref="A10:A13"/>
    <mergeCell ref="A14:A17"/>
  </mergeCell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opLeftCell="A13" zoomScaleNormal="100" workbookViewId="0">
      <selection activeCell="H31" sqref="H31"/>
    </sheetView>
  </sheetViews>
  <sheetFormatPr baseColWidth="10" defaultRowHeight="12.75" x14ac:dyDescent="0.2"/>
  <cols>
    <col min="1" max="6" width="11.42578125" style="148"/>
    <col min="7" max="7" width="15.28515625" style="148" customWidth="1"/>
    <col min="8" max="16384" width="11.42578125" style="148"/>
  </cols>
  <sheetData>
    <row r="1" spans="1:8" ht="35.1" customHeight="1" x14ac:dyDescent="0.2">
      <c r="A1" s="336" t="s">
        <v>200</v>
      </c>
      <c r="B1" s="336"/>
      <c r="C1" s="336"/>
      <c r="D1" s="336"/>
      <c r="E1" s="336"/>
      <c r="F1" s="336"/>
      <c r="G1" s="336"/>
    </row>
    <row r="2" spans="1:8" ht="48.75" customHeight="1" x14ac:dyDescent="0.2">
      <c r="A2" s="334" t="s">
        <v>204</v>
      </c>
      <c r="B2" s="334"/>
      <c r="C2" s="334"/>
      <c r="D2" s="334"/>
      <c r="E2" s="334"/>
      <c r="F2" s="334"/>
      <c r="G2" s="334"/>
    </row>
    <row r="3" spans="1:8" x14ac:dyDescent="0.2">
      <c r="A3" s="168"/>
      <c r="B3" s="168"/>
      <c r="C3" s="168"/>
      <c r="D3" s="168"/>
      <c r="E3" s="168"/>
      <c r="F3" s="168"/>
      <c r="G3" s="168"/>
    </row>
    <row r="4" spans="1:8" x14ac:dyDescent="0.2">
      <c r="A4" s="168"/>
      <c r="B4" s="168"/>
      <c r="C4" s="168"/>
      <c r="D4" s="168"/>
      <c r="E4" s="168"/>
      <c r="F4" s="168"/>
      <c r="G4" s="168"/>
    </row>
    <row r="5" spans="1:8" x14ac:dyDescent="0.2">
      <c r="A5" s="168"/>
      <c r="B5" s="168"/>
      <c r="C5" s="168"/>
      <c r="D5" s="168"/>
      <c r="E5" s="168"/>
      <c r="F5" s="168"/>
      <c r="G5" s="168"/>
    </row>
    <row r="6" spans="1:8" x14ac:dyDescent="0.2">
      <c r="A6" s="168"/>
      <c r="B6" s="168"/>
      <c r="C6" s="168"/>
      <c r="D6" s="168"/>
      <c r="E6" s="168"/>
      <c r="F6" s="168"/>
      <c r="G6" s="168"/>
    </row>
    <row r="7" spans="1:8" x14ac:dyDescent="0.2">
      <c r="A7" s="168"/>
      <c r="B7" s="168"/>
      <c r="C7" s="168"/>
      <c r="D7" s="168"/>
      <c r="E7" s="168"/>
      <c r="F7" s="168"/>
      <c r="G7" s="168"/>
    </row>
    <row r="8" spans="1:8" x14ac:dyDescent="0.2">
      <c r="A8" s="168"/>
      <c r="B8" s="168"/>
      <c r="C8" s="168"/>
      <c r="D8" s="168"/>
      <c r="E8" s="168"/>
      <c r="F8" s="168"/>
      <c r="G8" s="168"/>
    </row>
    <row r="9" spans="1:8" x14ac:dyDescent="0.2">
      <c r="A9" s="168"/>
      <c r="B9" s="168"/>
      <c r="C9" s="168"/>
      <c r="D9" s="168"/>
      <c r="E9" s="168"/>
      <c r="F9" s="168"/>
      <c r="G9" s="168"/>
    </row>
    <row r="10" spans="1:8" x14ac:dyDescent="0.2">
      <c r="A10" s="168"/>
      <c r="B10" s="168"/>
      <c r="C10" s="168"/>
      <c r="D10" s="168"/>
      <c r="E10" s="168"/>
      <c r="F10" s="168"/>
      <c r="G10" s="168"/>
      <c r="H10" s="169"/>
    </row>
    <row r="11" spans="1:8" x14ac:dyDescent="0.2">
      <c r="A11" s="168"/>
      <c r="B11" s="168"/>
      <c r="C11" s="168"/>
      <c r="D11" s="168"/>
      <c r="E11" s="168"/>
      <c r="F11" s="168"/>
      <c r="G11" s="168"/>
    </row>
    <row r="12" spans="1:8" x14ac:dyDescent="0.2">
      <c r="A12" s="168"/>
      <c r="B12" s="168"/>
      <c r="C12" s="168"/>
      <c r="D12" s="168"/>
      <c r="E12" s="168"/>
      <c r="F12" s="168"/>
      <c r="G12" s="168"/>
    </row>
    <row r="13" spans="1:8" x14ac:dyDescent="0.2">
      <c r="A13" s="168"/>
      <c r="B13" s="168"/>
      <c r="C13" s="168"/>
      <c r="D13" s="168"/>
      <c r="E13" s="168"/>
      <c r="F13" s="168"/>
      <c r="G13" s="168"/>
    </row>
    <row r="14" spans="1:8" x14ac:dyDescent="0.2">
      <c r="A14" s="168"/>
      <c r="B14" s="168"/>
      <c r="C14" s="168"/>
      <c r="D14" s="168"/>
      <c r="E14" s="168"/>
      <c r="F14" s="168"/>
      <c r="G14" s="168"/>
    </row>
    <row r="15" spans="1:8" x14ac:dyDescent="0.2">
      <c r="A15" s="168"/>
      <c r="B15" s="168"/>
      <c r="C15" s="168"/>
      <c r="D15" s="168"/>
      <c r="E15" s="168"/>
      <c r="F15" s="168"/>
      <c r="G15" s="168"/>
    </row>
    <row r="16" spans="1:8" x14ac:dyDescent="0.2">
      <c r="A16" s="168"/>
      <c r="B16" s="168"/>
      <c r="C16" s="168"/>
      <c r="D16" s="168"/>
      <c r="E16" s="168"/>
      <c r="F16" s="168"/>
      <c r="G16" s="168"/>
    </row>
    <row r="17" spans="1:7" x14ac:dyDescent="0.2">
      <c r="A17" s="168"/>
      <c r="B17" s="168"/>
      <c r="C17" s="168"/>
      <c r="D17" s="168"/>
      <c r="E17" s="168"/>
      <c r="F17" s="168"/>
      <c r="G17" s="168"/>
    </row>
    <row r="18" spans="1:7" x14ac:dyDescent="0.2">
      <c r="A18" s="168"/>
      <c r="B18" s="168"/>
      <c r="C18" s="168"/>
      <c r="D18" s="168"/>
      <c r="E18" s="168"/>
      <c r="F18" s="168"/>
      <c r="G18" s="168"/>
    </row>
    <row r="19" spans="1:7" x14ac:dyDescent="0.2">
      <c r="A19" s="168"/>
      <c r="B19" s="168"/>
      <c r="C19" s="168"/>
      <c r="D19" s="168"/>
      <c r="E19" s="168"/>
      <c r="F19" s="168"/>
      <c r="G19" s="168"/>
    </row>
    <row r="20" spans="1:7" x14ac:dyDescent="0.2">
      <c r="A20" s="168"/>
      <c r="B20" s="168"/>
      <c r="C20" s="168"/>
      <c r="D20" s="168"/>
      <c r="E20" s="168"/>
      <c r="F20" s="168"/>
      <c r="G20" s="168"/>
    </row>
    <row r="21" spans="1:7" x14ac:dyDescent="0.2">
      <c r="A21" s="168"/>
      <c r="B21" s="168"/>
      <c r="C21" s="168"/>
      <c r="D21" s="168"/>
      <c r="E21" s="168"/>
      <c r="F21" s="168"/>
      <c r="G21" s="168"/>
    </row>
    <row r="22" spans="1:7" x14ac:dyDescent="0.2">
      <c r="A22" s="168"/>
      <c r="B22" s="168"/>
      <c r="C22" s="168"/>
      <c r="D22" s="168"/>
      <c r="E22" s="168"/>
      <c r="F22" s="168"/>
      <c r="G22" s="168"/>
    </row>
    <row r="23" spans="1:7" x14ac:dyDescent="0.2">
      <c r="A23" s="168"/>
      <c r="B23" s="168"/>
      <c r="C23" s="168"/>
      <c r="D23" s="168"/>
      <c r="E23" s="168"/>
      <c r="F23" s="168"/>
      <c r="G23" s="168"/>
    </row>
    <row r="24" spans="1:7" x14ac:dyDescent="0.2">
      <c r="A24" s="168"/>
      <c r="B24" s="168"/>
      <c r="C24" s="168"/>
      <c r="D24" s="168"/>
      <c r="E24" s="168"/>
      <c r="F24" s="168"/>
      <c r="G24" s="168"/>
    </row>
    <row r="25" spans="1:7" x14ac:dyDescent="0.2">
      <c r="A25" s="168"/>
      <c r="B25" s="168"/>
      <c r="C25" s="168"/>
      <c r="D25" s="168"/>
      <c r="E25" s="168"/>
      <c r="F25" s="168"/>
      <c r="G25" s="168"/>
    </row>
    <row r="26" spans="1:7" x14ac:dyDescent="0.2">
      <c r="A26" s="168"/>
      <c r="B26" s="168"/>
      <c r="C26" s="168"/>
      <c r="D26" s="168"/>
      <c r="E26" s="168"/>
      <c r="F26" s="168"/>
      <c r="G26" s="168"/>
    </row>
    <row r="27" spans="1:7" x14ac:dyDescent="0.2">
      <c r="A27" s="168"/>
      <c r="B27" s="168"/>
      <c r="C27" s="168"/>
      <c r="D27" s="168"/>
      <c r="E27" s="168"/>
      <c r="F27" s="168"/>
      <c r="G27" s="168"/>
    </row>
    <row r="28" spans="1:7" x14ac:dyDescent="0.2">
      <c r="A28" s="168"/>
      <c r="B28" s="168"/>
      <c r="C28" s="168"/>
      <c r="D28" s="168"/>
      <c r="E28" s="168"/>
      <c r="F28" s="168"/>
      <c r="G28" s="168"/>
    </row>
    <row r="30" spans="1:7" x14ac:dyDescent="0.2">
      <c r="B30" s="333" t="s">
        <v>197</v>
      </c>
      <c r="C30" s="333"/>
      <c r="D30" s="333"/>
      <c r="E30" s="333"/>
      <c r="F30" s="333"/>
      <c r="G30" s="333"/>
    </row>
    <row r="31" spans="1:7" ht="36.75" customHeight="1" x14ac:dyDescent="0.2">
      <c r="B31" s="334" t="s">
        <v>198</v>
      </c>
      <c r="C31" s="334"/>
      <c r="D31" s="334"/>
      <c r="E31" s="334"/>
      <c r="F31" s="334"/>
      <c r="G31" s="334"/>
    </row>
    <row r="32" spans="1:7" x14ac:dyDescent="0.2">
      <c r="B32" s="333" t="s">
        <v>199</v>
      </c>
      <c r="C32" s="333"/>
      <c r="D32" s="333"/>
      <c r="E32" s="333"/>
      <c r="F32" s="333"/>
      <c r="G32" s="333"/>
    </row>
    <row r="33" spans="2:7" x14ac:dyDescent="0.2">
      <c r="B33" s="335" t="s">
        <v>103</v>
      </c>
      <c r="C33" s="335"/>
      <c r="D33" s="335"/>
      <c r="E33" s="335"/>
      <c r="F33" s="335"/>
      <c r="G33" s="335"/>
    </row>
  </sheetData>
  <mergeCells count="6">
    <mergeCell ref="B30:G30"/>
    <mergeCell ref="B31:G31"/>
    <mergeCell ref="B32:G32"/>
    <mergeCell ref="B33:G33"/>
    <mergeCell ref="A1:G1"/>
    <mergeCell ref="A2:G2"/>
  </mergeCells>
  <pageMargins left="0.78740157499999996" right="0.78740157499999996" top="0.984251969" bottom="0.984251969"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G27" sqref="G27"/>
    </sheetView>
  </sheetViews>
  <sheetFormatPr baseColWidth="10" defaultRowHeight="12.75" x14ac:dyDescent="0.2"/>
  <cols>
    <col min="1" max="1" width="11.42578125" style="146"/>
    <col min="2" max="2" width="15.85546875" style="146" bestFit="1" customWidth="1"/>
    <col min="3" max="4" width="17.5703125" style="147" bestFit="1" customWidth="1"/>
    <col min="5" max="5" width="11.42578125" style="146"/>
    <col min="6" max="6" width="14.5703125" style="146" customWidth="1"/>
    <col min="7" max="16384" width="11.42578125" style="146"/>
  </cols>
  <sheetData>
    <row r="1" spans="1:8" ht="43.5" customHeight="1" x14ac:dyDescent="0.2">
      <c r="A1" s="337" t="s">
        <v>215</v>
      </c>
      <c r="B1" s="338"/>
      <c r="C1" s="316" t="s">
        <v>105</v>
      </c>
      <c r="D1" s="316"/>
      <c r="E1" s="316"/>
      <c r="F1" s="316"/>
    </row>
    <row r="2" spans="1:8" ht="16.5" thickBot="1" x14ac:dyDescent="0.3">
      <c r="B2" s="167"/>
      <c r="C2" s="166"/>
    </row>
    <row r="3" spans="1:8" ht="13.5" thickBot="1" x14ac:dyDescent="0.25">
      <c r="A3" s="165"/>
      <c r="B3" s="170" t="s">
        <v>102</v>
      </c>
      <c r="C3" s="171" t="s">
        <v>101</v>
      </c>
      <c r="D3" s="171" t="s">
        <v>100</v>
      </c>
      <c r="E3" s="172" t="s">
        <v>165</v>
      </c>
      <c r="F3" s="148"/>
      <c r="G3" s="148"/>
    </row>
    <row r="4" spans="1:8" ht="12.75" customHeight="1" x14ac:dyDescent="0.2">
      <c r="A4" s="146" t="s">
        <v>95</v>
      </c>
      <c r="B4" s="150" t="s">
        <v>22</v>
      </c>
      <c r="D4" s="159">
        <v>3529988</v>
      </c>
      <c r="E4" s="149">
        <v>3530</v>
      </c>
      <c r="F4" s="148"/>
      <c r="G4" s="148"/>
    </row>
    <row r="5" spans="1:8" ht="12.75" customHeight="1" x14ac:dyDescent="0.2">
      <c r="B5" s="150" t="s">
        <v>40</v>
      </c>
      <c r="D5" s="159">
        <v>760758</v>
      </c>
      <c r="E5" s="149">
        <v>761</v>
      </c>
      <c r="F5" s="148"/>
      <c r="G5" s="148"/>
    </row>
    <row r="6" spans="1:8" ht="12.75" customHeight="1" x14ac:dyDescent="0.2">
      <c r="B6" s="150" t="s">
        <v>45</v>
      </c>
      <c r="D6" s="159">
        <v>1406355</v>
      </c>
      <c r="E6" s="149">
        <v>1406</v>
      </c>
      <c r="F6" s="148"/>
      <c r="G6" s="148"/>
    </row>
    <row r="7" spans="1:8" ht="12.75" customHeight="1" x14ac:dyDescent="0.2">
      <c r="B7" s="150" t="s">
        <v>94</v>
      </c>
      <c r="D7" s="159">
        <v>286993</v>
      </c>
      <c r="E7" s="149">
        <v>287</v>
      </c>
      <c r="F7" s="148"/>
      <c r="G7" s="148"/>
    </row>
    <row r="8" spans="1:8" ht="12.75" customHeight="1" x14ac:dyDescent="0.2">
      <c r="B8" s="150" t="s">
        <v>93</v>
      </c>
      <c r="D8" s="159">
        <v>391477</v>
      </c>
      <c r="E8" s="162">
        <v>391</v>
      </c>
      <c r="F8" s="148"/>
      <c r="G8" s="148"/>
    </row>
    <row r="9" spans="1:8" ht="12.75" customHeight="1" x14ac:dyDescent="0.2">
      <c r="A9" s="154" t="s">
        <v>99</v>
      </c>
      <c r="B9" s="153"/>
      <c r="C9" s="153" t="s">
        <v>22</v>
      </c>
      <c r="D9" s="161">
        <v>3441861</v>
      </c>
      <c r="E9" s="163">
        <v>3442</v>
      </c>
      <c r="F9" s="148"/>
      <c r="G9" s="148"/>
    </row>
    <row r="10" spans="1:8" ht="12.75" customHeight="1" x14ac:dyDescent="0.2">
      <c r="A10" s="152"/>
      <c r="B10" s="150"/>
      <c r="C10" s="150" t="s">
        <v>40</v>
      </c>
      <c r="D10" s="159">
        <v>594301</v>
      </c>
      <c r="E10" s="149">
        <v>594</v>
      </c>
      <c r="F10" s="148"/>
      <c r="G10" s="148"/>
      <c r="H10" s="164"/>
    </row>
    <row r="11" spans="1:8" ht="12.75" customHeight="1" x14ac:dyDescent="0.2">
      <c r="A11" s="152"/>
      <c r="B11" s="150"/>
      <c r="C11" s="150" t="s">
        <v>45</v>
      </c>
      <c r="D11" s="159">
        <v>554155.66666666663</v>
      </c>
      <c r="E11" s="149">
        <v>554</v>
      </c>
      <c r="F11" s="148"/>
      <c r="G11" s="148"/>
    </row>
    <row r="12" spans="1:8" ht="12.75" customHeight="1" x14ac:dyDescent="0.2">
      <c r="A12" s="152"/>
      <c r="B12" s="150"/>
      <c r="C12" s="150" t="s">
        <v>94</v>
      </c>
      <c r="D12" s="159">
        <v>120414.33333333333</v>
      </c>
      <c r="E12" s="149">
        <v>120</v>
      </c>
      <c r="F12" s="148"/>
      <c r="G12" s="148"/>
      <c r="H12" s="164"/>
    </row>
    <row r="13" spans="1:8" ht="12.75" customHeight="1" x14ac:dyDescent="0.2">
      <c r="A13" s="151"/>
      <c r="B13" s="156"/>
      <c r="C13" s="156" t="s">
        <v>93</v>
      </c>
      <c r="D13" s="159">
        <v>49297</v>
      </c>
      <c r="E13" s="162">
        <v>49</v>
      </c>
      <c r="F13" s="148"/>
      <c r="G13" s="148"/>
    </row>
    <row r="14" spans="1:8" ht="12.75" customHeight="1" x14ac:dyDescent="0.2">
      <c r="A14" s="154" t="s">
        <v>98</v>
      </c>
      <c r="B14" s="153" t="s">
        <v>22</v>
      </c>
      <c r="C14" s="153"/>
      <c r="D14" s="161">
        <v>2739058</v>
      </c>
      <c r="E14" s="163">
        <v>2739</v>
      </c>
      <c r="F14" s="148"/>
      <c r="G14" s="148"/>
    </row>
    <row r="15" spans="1:8" ht="12.75" customHeight="1" x14ac:dyDescent="0.2">
      <c r="A15" s="152"/>
      <c r="B15" s="150" t="s">
        <v>40</v>
      </c>
      <c r="C15" s="150"/>
      <c r="D15" s="159">
        <v>497762</v>
      </c>
      <c r="E15" s="149">
        <v>498</v>
      </c>
      <c r="F15" s="148"/>
      <c r="G15" s="148"/>
    </row>
    <row r="16" spans="1:8" ht="12.75" customHeight="1" x14ac:dyDescent="0.2">
      <c r="A16" s="152"/>
      <c r="B16" s="150" t="s">
        <v>45</v>
      </c>
      <c r="C16" s="150"/>
      <c r="D16" s="159">
        <v>1070131.6666666667</v>
      </c>
      <c r="E16" s="149">
        <v>1070</v>
      </c>
      <c r="F16" s="148"/>
      <c r="G16" s="148"/>
    </row>
    <row r="17" spans="1:9" ht="12.75" customHeight="1" x14ac:dyDescent="0.2">
      <c r="A17" s="152"/>
      <c r="B17" s="150" t="s">
        <v>94</v>
      </c>
      <c r="C17" s="150"/>
      <c r="D17" s="159">
        <v>261236</v>
      </c>
      <c r="E17" s="149">
        <v>261</v>
      </c>
      <c r="F17" s="148"/>
      <c r="G17" s="148"/>
    </row>
    <row r="18" spans="1:9" ht="12.75" customHeight="1" x14ac:dyDescent="0.2">
      <c r="A18" s="151"/>
      <c r="B18" s="150" t="s">
        <v>93</v>
      </c>
      <c r="C18" s="150"/>
      <c r="D18" s="159">
        <v>247158</v>
      </c>
      <c r="E18" s="162">
        <v>247</v>
      </c>
      <c r="F18" s="148"/>
      <c r="G18" s="148"/>
    </row>
    <row r="19" spans="1:9" ht="12.75" customHeight="1" x14ac:dyDescent="0.2">
      <c r="A19" s="154" t="s">
        <v>97</v>
      </c>
      <c r="B19" s="153" t="s">
        <v>22</v>
      </c>
      <c r="C19" s="153" t="s">
        <v>40</v>
      </c>
      <c r="D19" s="161">
        <v>1948356.3333333333</v>
      </c>
      <c r="E19" s="149">
        <v>1948</v>
      </c>
      <c r="F19" s="148"/>
      <c r="G19" s="148"/>
      <c r="I19" s="160"/>
    </row>
    <row r="20" spans="1:9" ht="12.75" customHeight="1" x14ac:dyDescent="0.2">
      <c r="A20" s="152"/>
      <c r="B20" s="150" t="s">
        <v>22</v>
      </c>
      <c r="C20" s="150" t="s">
        <v>45</v>
      </c>
      <c r="D20" s="159">
        <v>1553486</v>
      </c>
      <c r="E20" s="149">
        <v>1553</v>
      </c>
      <c r="F20" s="148"/>
      <c r="G20" s="148"/>
      <c r="I20" s="160"/>
    </row>
    <row r="21" spans="1:9" ht="12.75" customHeight="1" x14ac:dyDescent="0.2">
      <c r="A21" s="152"/>
      <c r="B21" s="150" t="s">
        <v>22</v>
      </c>
      <c r="C21" s="150" t="s">
        <v>94</v>
      </c>
      <c r="D21" s="159">
        <v>465569</v>
      </c>
      <c r="E21" s="149">
        <v>466</v>
      </c>
      <c r="F21" s="148"/>
      <c r="G21" s="148"/>
      <c r="I21" s="160"/>
    </row>
    <row r="22" spans="1:9" ht="12.75" customHeight="1" x14ac:dyDescent="0.2">
      <c r="A22" s="152"/>
      <c r="B22" s="150" t="s">
        <v>22</v>
      </c>
      <c r="C22" s="150" t="s">
        <v>93</v>
      </c>
      <c r="D22" s="159">
        <v>149997</v>
      </c>
      <c r="E22" s="149">
        <v>150</v>
      </c>
      <c r="F22" s="148"/>
      <c r="G22" s="148"/>
      <c r="I22" s="160"/>
    </row>
    <row r="23" spans="1:9" ht="12.75" customHeight="1" x14ac:dyDescent="0.2">
      <c r="A23" s="152"/>
      <c r="B23" s="150" t="s">
        <v>40</v>
      </c>
      <c r="C23" s="150" t="s">
        <v>22</v>
      </c>
      <c r="D23" s="159">
        <v>1703868.3333333333</v>
      </c>
      <c r="E23" s="149">
        <v>1704</v>
      </c>
      <c r="F23" s="148"/>
      <c r="G23" s="148"/>
      <c r="I23" s="160"/>
    </row>
    <row r="24" spans="1:9" ht="12.75" customHeight="1" x14ac:dyDescent="0.2">
      <c r="A24" s="152"/>
      <c r="B24" s="150" t="s">
        <v>40</v>
      </c>
      <c r="C24" s="150" t="s">
        <v>45</v>
      </c>
      <c r="D24" s="159">
        <v>2178133.6666666665</v>
      </c>
      <c r="E24" s="149">
        <v>2178</v>
      </c>
      <c r="F24" s="148"/>
      <c r="G24" s="148"/>
    </row>
    <row r="25" spans="1:9" ht="12.75" customHeight="1" x14ac:dyDescent="0.2">
      <c r="A25" s="152"/>
      <c r="B25" s="150" t="s">
        <v>40</v>
      </c>
      <c r="C25" s="150" t="s">
        <v>94</v>
      </c>
      <c r="D25" s="159">
        <v>53905</v>
      </c>
      <c r="E25" s="149">
        <v>54</v>
      </c>
      <c r="F25" s="148"/>
      <c r="G25" s="148"/>
    </row>
    <row r="26" spans="1:9" ht="12.75" customHeight="1" x14ac:dyDescent="0.2">
      <c r="A26" s="152"/>
      <c r="B26" s="150" t="s">
        <v>40</v>
      </c>
      <c r="C26" s="150" t="s">
        <v>93</v>
      </c>
      <c r="D26" s="159">
        <v>36965.666666666664</v>
      </c>
      <c r="E26" s="149">
        <v>37</v>
      </c>
      <c r="F26" s="148"/>
      <c r="G26" s="148"/>
    </row>
    <row r="27" spans="1:9" ht="12.75" customHeight="1" x14ac:dyDescent="0.2">
      <c r="A27" s="152"/>
      <c r="B27" s="150" t="s">
        <v>45</v>
      </c>
      <c r="C27" s="150" t="s">
        <v>22</v>
      </c>
      <c r="D27" s="159">
        <v>1263873.3333333333</v>
      </c>
      <c r="E27" s="149">
        <v>1264</v>
      </c>
      <c r="F27" s="148"/>
      <c r="G27" s="148"/>
    </row>
    <row r="28" spans="1:9" ht="12.75" customHeight="1" x14ac:dyDescent="0.2">
      <c r="A28" s="152"/>
      <c r="B28" s="150" t="s">
        <v>45</v>
      </c>
      <c r="C28" s="150" t="s">
        <v>40</v>
      </c>
      <c r="D28" s="159">
        <v>1850638.6666666667</v>
      </c>
      <c r="E28" s="149">
        <v>1851</v>
      </c>
      <c r="F28" s="148"/>
      <c r="G28" s="148"/>
    </row>
    <row r="29" spans="1:9" ht="12.75" customHeight="1" x14ac:dyDescent="0.2">
      <c r="A29" s="152"/>
      <c r="B29" s="150" t="s">
        <v>45</v>
      </c>
      <c r="C29" s="150" t="s">
        <v>94</v>
      </c>
      <c r="D29" s="159">
        <v>47342</v>
      </c>
      <c r="E29" s="149">
        <v>47</v>
      </c>
      <c r="F29" s="148"/>
      <c r="G29" s="148"/>
    </row>
    <row r="30" spans="1:9" ht="12.75" customHeight="1" x14ac:dyDescent="0.2">
      <c r="A30" s="152"/>
      <c r="B30" s="150" t="s">
        <v>45</v>
      </c>
      <c r="C30" s="150" t="s">
        <v>93</v>
      </c>
      <c r="D30" s="159">
        <v>74783.666666666672</v>
      </c>
      <c r="E30" s="149">
        <v>75</v>
      </c>
      <c r="F30" s="148"/>
      <c r="G30" s="148"/>
    </row>
    <row r="31" spans="1:9" ht="12.75" customHeight="1" x14ac:dyDescent="0.2">
      <c r="A31" s="152"/>
      <c r="B31" s="150" t="s">
        <v>94</v>
      </c>
      <c r="C31" s="150" t="s">
        <v>22</v>
      </c>
      <c r="D31" s="159">
        <v>338005.33333333331</v>
      </c>
      <c r="E31" s="149">
        <v>338</v>
      </c>
      <c r="F31" s="148"/>
      <c r="G31" s="148"/>
    </row>
    <row r="32" spans="1:9" ht="12.75" customHeight="1" x14ac:dyDescent="0.2">
      <c r="A32" s="152"/>
      <c r="B32" s="150" t="s">
        <v>94</v>
      </c>
      <c r="C32" s="150" t="s">
        <v>40</v>
      </c>
      <c r="D32" s="159">
        <v>50171</v>
      </c>
      <c r="E32" s="149">
        <v>50</v>
      </c>
      <c r="F32" s="148"/>
      <c r="G32" s="148"/>
    </row>
    <row r="33" spans="1:7" ht="12.75" customHeight="1" x14ac:dyDescent="0.2">
      <c r="A33" s="152"/>
      <c r="B33" s="150" t="s">
        <v>94</v>
      </c>
      <c r="C33" s="150" t="s">
        <v>45</v>
      </c>
      <c r="D33" s="159">
        <v>32132.666666666668</v>
      </c>
      <c r="E33" s="149">
        <v>32</v>
      </c>
      <c r="F33" s="148"/>
      <c r="G33" s="148"/>
    </row>
    <row r="34" spans="1:7" ht="12.75" customHeight="1" x14ac:dyDescent="0.2">
      <c r="A34" s="152"/>
      <c r="B34" s="150" t="s">
        <v>94</v>
      </c>
      <c r="C34" s="150" t="s">
        <v>93</v>
      </c>
      <c r="D34" s="159">
        <v>3544.6666666666665</v>
      </c>
      <c r="E34" s="149">
        <v>4</v>
      </c>
      <c r="F34" s="148"/>
      <c r="G34" s="148"/>
    </row>
    <row r="35" spans="1:7" ht="12.75" customHeight="1" x14ac:dyDescent="0.2">
      <c r="A35" s="152"/>
      <c r="B35" s="150" t="s">
        <v>93</v>
      </c>
      <c r="C35" s="150" t="s">
        <v>22</v>
      </c>
      <c r="D35" s="159">
        <v>57475</v>
      </c>
      <c r="E35" s="149">
        <v>57</v>
      </c>
      <c r="F35" s="148"/>
      <c r="G35" s="148"/>
    </row>
    <row r="36" spans="1:7" ht="12.75" customHeight="1" x14ac:dyDescent="0.2">
      <c r="A36" s="152"/>
      <c r="B36" s="150" t="s">
        <v>93</v>
      </c>
      <c r="C36" s="150" t="s">
        <v>40</v>
      </c>
      <c r="D36" s="159">
        <v>27699.666666666668</v>
      </c>
      <c r="E36" s="149">
        <v>28</v>
      </c>
      <c r="F36" s="148"/>
      <c r="G36" s="148"/>
    </row>
    <row r="37" spans="1:7" ht="12.75" customHeight="1" x14ac:dyDescent="0.2">
      <c r="A37" s="152"/>
      <c r="B37" s="150" t="s">
        <v>93</v>
      </c>
      <c r="C37" s="150" t="s">
        <v>45</v>
      </c>
      <c r="D37" s="159">
        <v>23750.333333333332</v>
      </c>
      <c r="E37" s="149">
        <v>24</v>
      </c>
      <c r="F37" s="148"/>
      <c r="G37" s="148"/>
    </row>
    <row r="38" spans="1:7" ht="12.75" customHeight="1" x14ac:dyDescent="0.2">
      <c r="A38" s="151"/>
      <c r="B38" s="156" t="s">
        <v>93</v>
      </c>
      <c r="C38" s="156" t="s">
        <v>94</v>
      </c>
      <c r="D38" s="159">
        <v>4751.666666666667</v>
      </c>
      <c r="E38" s="149">
        <v>5</v>
      </c>
      <c r="F38" s="148"/>
      <c r="G38" s="148"/>
    </row>
    <row r="39" spans="1:7" ht="12.75" customHeight="1" x14ac:dyDescent="0.2">
      <c r="A39" s="154" t="s">
        <v>96</v>
      </c>
      <c r="B39" s="153" t="s">
        <v>22</v>
      </c>
      <c r="C39" s="153" t="s">
        <v>92</v>
      </c>
      <c r="D39" s="158">
        <v>615566</v>
      </c>
      <c r="E39" s="149">
        <v>616</v>
      </c>
      <c r="F39" s="148"/>
      <c r="G39" s="148"/>
    </row>
    <row r="40" spans="1:7" ht="12.75" customHeight="1" x14ac:dyDescent="0.2">
      <c r="A40" s="152"/>
      <c r="B40" s="150" t="s">
        <v>92</v>
      </c>
      <c r="C40" s="150" t="s">
        <v>22</v>
      </c>
      <c r="D40" s="157">
        <v>395480.33333333331</v>
      </c>
      <c r="E40" s="149">
        <v>395</v>
      </c>
      <c r="F40" s="148"/>
      <c r="G40" s="148"/>
    </row>
    <row r="41" spans="1:7" ht="12.75" customHeight="1" x14ac:dyDescent="0.2">
      <c r="A41" s="152"/>
      <c r="B41" s="150" t="s">
        <v>40</v>
      </c>
      <c r="C41" s="150" t="s">
        <v>92</v>
      </c>
      <c r="D41" s="157">
        <v>90870.666666666657</v>
      </c>
      <c r="E41" s="149">
        <v>91</v>
      </c>
      <c r="F41" s="148"/>
      <c r="G41" s="148"/>
    </row>
    <row r="42" spans="1:7" ht="12.75" customHeight="1" x14ac:dyDescent="0.2">
      <c r="A42" s="152"/>
      <c r="B42" s="150" t="s">
        <v>92</v>
      </c>
      <c r="C42" s="150" t="s">
        <v>40</v>
      </c>
      <c r="D42" s="157">
        <v>77870.666666666672</v>
      </c>
      <c r="E42" s="149">
        <v>78</v>
      </c>
      <c r="F42" s="148"/>
      <c r="G42" s="148"/>
    </row>
    <row r="43" spans="1:7" ht="12.75" customHeight="1" x14ac:dyDescent="0.2">
      <c r="A43" s="152"/>
      <c r="B43" s="150" t="s">
        <v>45</v>
      </c>
      <c r="C43" s="150" t="s">
        <v>92</v>
      </c>
      <c r="D43" s="157">
        <v>122125.66666666667</v>
      </c>
      <c r="E43" s="149">
        <v>122</v>
      </c>
      <c r="F43" s="148"/>
      <c r="G43" s="148"/>
    </row>
    <row r="44" spans="1:7" ht="12.75" customHeight="1" x14ac:dyDescent="0.2">
      <c r="A44" s="152"/>
      <c r="B44" s="150" t="s">
        <v>92</v>
      </c>
      <c r="C44" s="150" t="s">
        <v>45</v>
      </c>
      <c r="D44" s="157">
        <v>55883</v>
      </c>
      <c r="E44" s="149">
        <v>56</v>
      </c>
      <c r="F44" s="148"/>
      <c r="G44" s="148"/>
    </row>
    <row r="45" spans="1:7" ht="12.75" customHeight="1" x14ac:dyDescent="0.2">
      <c r="A45" s="151"/>
      <c r="B45" s="156" t="s">
        <v>92</v>
      </c>
      <c r="C45" s="156" t="s">
        <v>92</v>
      </c>
      <c r="D45" s="155">
        <v>678470</v>
      </c>
      <c r="E45" s="149">
        <v>678</v>
      </c>
      <c r="F45" s="148"/>
      <c r="G45" s="148"/>
    </row>
    <row r="46" spans="1:7" ht="13.5" x14ac:dyDescent="0.2">
      <c r="A46" s="154" t="s">
        <v>95</v>
      </c>
      <c r="B46" s="153" t="s">
        <v>22</v>
      </c>
      <c r="C46" s="153" t="s">
        <v>22</v>
      </c>
      <c r="D46" s="174">
        <v>34496270</v>
      </c>
      <c r="E46" s="149">
        <v>34496</v>
      </c>
      <c r="F46" s="148"/>
      <c r="G46" s="148"/>
    </row>
    <row r="47" spans="1:7" ht="13.5" x14ac:dyDescent="0.2">
      <c r="A47" s="152"/>
      <c r="B47" s="150" t="s">
        <v>40</v>
      </c>
      <c r="C47" s="150" t="s">
        <v>40</v>
      </c>
      <c r="D47" s="175">
        <v>4652381</v>
      </c>
      <c r="E47" s="149">
        <v>4652</v>
      </c>
      <c r="F47" s="148"/>
      <c r="G47" s="148"/>
    </row>
    <row r="48" spans="1:7" ht="13.5" x14ac:dyDescent="0.2">
      <c r="A48" s="152"/>
      <c r="B48" s="150" t="s">
        <v>45</v>
      </c>
      <c r="C48" s="150" t="s">
        <v>45</v>
      </c>
      <c r="D48" s="175">
        <v>12759826</v>
      </c>
      <c r="E48" s="149">
        <v>12760</v>
      </c>
      <c r="F48" s="148"/>
      <c r="G48" s="148"/>
    </row>
    <row r="49" spans="1:7" ht="13.5" x14ac:dyDescent="0.2">
      <c r="A49" s="152"/>
      <c r="B49" s="150" t="s">
        <v>94</v>
      </c>
      <c r="C49" s="150" t="s">
        <v>94</v>
      </c>
      <c r="D49" s="175">
        <v>2504270</v>
      </c>
      <c r="E49" s="149">
        <v>2504</v>
      </c>
      <c r="F49" s="148"/>
      <c r="G49" s="148"/>
    </row>
    <row r="50" spans="1:7" ht="13.5" x14ac:dyDescent="0.2">
      <c r="A50" s="152"/>
      <c r="B50" s="150" t="s">
        <v>93</v>
      </c>
      <c r="C50" s="150" t="s">
        <v>93</v>
      </c>
      <c r="D50" s="175">
        <v>4016748</v>
      </c>
      <c r="E50" s="149">
        <v>4017</v>
      </c>
      <c r="F50" s="148"/>
      <c r="G50" s="148"/>
    </row>
    <row r="51" spans="1:7" x14ac:dyDescent="0.2">
      <c r="A51" s="177"/>
      <c r="B51" s="177" t="s">
        <v>92</v>
      </c>
      <c r="C51" s="173"/>
      <c r="D51" s="176"/>
      <c r="E51" s="162">
        <v>6521</v>
      </c>
      <c r="F51" s="148"/>
      <c r="G51" s="148"/>
    </row>
    <row r="52" spans="1:7" x14ac:dyDescent="0.2">
      <c r="F52" s="148"/>
      <c r="G52" s="148"/>
    </row>
    <row r="53" spans="1:7" x14ac:dyDescent="0.2">
      <c r="F53" s="148"/>
      <c r="G53" s="148"/>
    </row>
    <row r="54" spans="1:7" x14ac:dyDescent="0.2">
      <c r="F54" s="148"/>
      <c r="G54" s="148"/>
    </row>
  </sheetData>
  <mergeCells count="2">
    <mergeCell ref="A1:B1"/>
    <mergeCell ref="C1:F1"/>
  </mergeCell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7" workbookViewId="0">
      <selection activeCell="I17" sqref="I17"/>
    </sheetView>
  </sheetViews>
  <sheetFormatPr baseColWidth="10" defaultRowHeight="15" x14ac:dyDescent="0.25"/>
  <cols>
    <col min="1" max="1" width="21.140625" customWidth="1"/>
    <col min="2" max="2" width="12.140625" bestFit="1" customWidth="1"/>
    <col min="3" max="3" width="12" bestFit="1" customWidth="1"/>
    <col min="4" max="4" width="11.7109375" customWidth="1"/>
  </cols>
  <sheetData>
    <row r="1" spans="1:7" ht="35.1" customHeight="1" x14ac:dyDescent="0.25">
      <c r="A1" s="339" t="s">
        <v>203</v>
      </c>
      <c r="B1" s="339"/>
      <c r="C1" s="339"/>
      <c r="D1" s="339"/>
      <c r="E1" s="339"/>
      <c r="F1" s="339"/>
      <c r="G1" s="339"/>
    </row>
    <row r="2" spans="1:7" ht="10.5" customHeight="1" x14ac:dyDescent="0.25">
      <c r="A2" s="342" t="s">
        <v>205</v>
      </c>
      <c r="B2" s="342"/>
      <c r="C2" s="342"/>
      <c r="D2" s="342"/>
      <c r="E2" s="342"/>
      <c r="F2" s="342"/>
      <c r="G2" s="342"/>
    </row>
    <row r="22" spans="1:7" ht="46.5" customHeight="1" x14ac:dyDescent="0.25">
      <c r="A22" s="340" t="s">
        <v>227</v>
      </c>
      <c r="B22" s="340"/>
      <c r="C22" s="340"/>
      <c r="D22" s="340"/>
      <c r="E22" s="340"/>
      <c r="F22" s="340"/>
      <c r="G22" s="340"/>
    </row>
    <row r="23" spans="1:7" ht="12" customHeight="1" x14ac:dyDescent="0.25">
      <c r="A23" s="341" t="s">
        <v>104</v>
      </c>
      <c r="B23" s="341"/>
      <c r="C23" s="341"/>
      <c r="D23" s="341"/>
      <c r="E23" s="341"/>
      <c r="F23" s="341"/>
      <c r="G23" s="341"/>
    </row>
    <row r="24" spans="1:7" x14ac:dyDescent="0.25">
      <c r="A24" s="341" t="s">
        <v>202</v>
      </c>
      <c r="B24" s="341"/>
      <c r="C24" s="341"/>
      <c r="D24" s="341"/>
      <c r="E24" s="341"/>
      <c r="F24" s="341"/>
      <c r="G24" s="341"/>
    </row>
  </sheetData>
  <mergeCells count="5">
    <mergeCell ref="A1:G1"/>
    <mergeCell ref="A22:G22"/>
    <mergeCell ref="A24:G24"/>
    <mergeCell ref="A23:G23"/>
    <mergeCell ref="A2:G2"/>
  </mergeCell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17" sqref="B17"/>
    </sheetView>
  </sheetViews>
  <sheetFormatPr baseColWidth="10" defaultRowHeight="15" x14ac:dyDescent="0.25"/>
  <cols>
    <col min="1" max="1" width="24.85546875" bestFit="1" customWidth="1"/>
    <col min="2" max="2" width="23.28515625" customWidth="1"/>
    <col min="3" max="3" width="29.28515625" customWidth="1"/>
    <col min="4" max="4" width="33" customWidth="1"/>
  </cols>
  <sheetData>
    <row r="1" spans="1:7" ht="57" customHeight="1" x14ac:dyDescent="0.25">
      <c r="A1" s="343" t="s">
        <v>214</v>
      </c>
      <c r="B1" s="344"/>
      <c r="C1" s="345" t="s">
        <v>170</v>
      </c>
      <c r="D1" s="345"/>
      <c r="E1" s="199"/>
      <c r="F1" s="199"/>
      <c r="G1" s="198"/>
    </row>
    <row r="2" spans="1:7" ht="65.25" customHeight="1" x14ac:dyDescent="0.25">
      <c r="A2" s="197" t="s">
        <v>166</v>
      </c>
      <c r="B2" s="197" t="s">
        <v>167</v>
      </c>
      <c r="C2" s="197" t="s">
        <v>168</v>
      </c>
      <c r="D2" s="197" t="s">
        <v>169</v>
      </c>
      <c r="E2" s="200"/>
      <c r="F2" s="200"/>
      <c r="G2" s="198"/>
    </row>
    <row r="3" spans="1:7" ht="25.5" customHeight="1" x14ac:dyDescent="0.25">
      <c r="A3" s="197">
        <v>2010</v>
      </c>
      <c r="B3" s="197">
        <v>851.40666666666675</v>
      </c>
      <c r="C3" s="197">
        <v>-570.32266666666669</v>
      </c>
      <c r="D3" s="197">
        <v>-232.62799999999999</v>
      </c>
      <c r="E3" s="198"/>
      <c r="F3" s="198"/>
      <c r="G3" s="198"/>
    </row>
    <row r="4" spans="1:7" ht="24.75" customHeight="1" x14ac:dyDescent="0.25">
      <c r="A4" s="197">
        <v>2011</v>
      </c>
      <c r="B4" s="197">
        <v>910.71466666666663</v>
      </c>
      <c r="C4" s="197">
        <v>-561.94399999999996</v>
      </c>
      <c r="D4" s="197">
        <v>-212.40299999999999</v>
      </c>
      <c r="E4" s="198"/>
      <c r="F4" s="198"/>
      <c r="G4" s="201"/>
    </row>
    <row r="5" spans="1:7" ht="23.25" customHeight="1" x14ac:dyDescent="0.25">
      <c r="A5" s="197">
        <v>2012</v>
      </c>
      <c r="B5" s="197">
        <v>1077.4190000000001</v>
      </c>
      <c r="C5" s="197">
        <v>-535.70066666666662</v>
      </c>
      <c r="D5" s="197">
        <v>-243.023</v>
      </c>
      <c r="E5" s="198"/>
      <c r="F5" s="198"/>
      <c r="G5" s="198"/>
    </row>
    <row r="6" spans="1:7" x14ac:dyDescent="0.25">
      <c r="A6" s="197">
        <v>2013</v>
      </c>
      <c r="B6" s="197">
        <v>1003.9866666666666</v>
      </c>
      <c r="C6" s="197">
        <v>-592.43200000000002</v>
      </c>
      <c r="D6" s="197">
        <v>-230.41300000000001</v>
      </c>
      <c r="E6" s="198"/>
      <c r="F6" s="198"/>
      <c r="G6" s="198"/>
    </row>
    <row r="7" spans="1:7" x14ac:dyDescent="0.25">
      <c r="A7" s="197">
        <v>2014</v>
      </c>
      <c r="B7" s="197">
        <v>996.47566666666671</v>
      </c>
      <c r="C7" s="197">
        <v>-591.55899999999986</v>
      </c>
      <c r="D7" s="197">
        <v>-221.27966666666666</v>
      </c>
      <c r="E7" s="198"/>
      <c r="F7" s="198"/>
      <c r="G7" s="198"/>
    </row>
    <row r="8" spans="1:7" x14ac:dyDescent="0.25">
      <c r="A8" s="197">
        <v>2015</v>
      </c>
      <c r="B8" s="197">
        <v>995.41166666666663</v>
      </c>
      <c r="C8" s="197">
        <v>-660.22066666666672</v>
      </c>
      <c r="D8" s="197">
        <v>-235.21300000000002</v>
      </c>
      <c r="E8" s="198"/>
      <c r="F8" s="198"/>
      <c r="G8" s="198"/>
    </row>
    <row r="9" spans="1:7" x14ac:dyDescent="0.25">
      <c r="A9" s="197">
        <v>2016</v>
      </c>
      <c r="B9" s="197">
        <v>815.25866666666673</v>
      </c>
      <c r="C9" s="197">
        <v>-571.6063333333334</v>
      </c>
      <c r="D9" s="197">
        <v>-354.88166666666666</v>
      </c>
      <c r="E9" s="198"/>
      <c r="F9" s="198"/>
      <c r="G9" s="198"/>
    </row>
    <row r="10" spans="1:7" x14ac:dyDescent="0.25">
      <c r="A10" s="197">
        <v>2017</v>
      </c>
      <c r="B10" s="197">
        <v>777.26599999999985</v>
      </c>
      <c r="C10" s="197">
        <v>-562.89</v>
      </c>
      <c r="D10" s="197">
        <v>-219.54966666666667</v>
      </c>
      <c r="E10" s="198"/>
      <c r="F10" s="198"/>
      <c r="G10" s="198"/>
    </row>
    <row r="11" spans="1:7" x14ac:dyDescent="0.25">
      <c r="A11" s="197">
        <v>2018</v>
      </c>
      <c r="B11" s="197">
        <v>702.803</v>
      </c>
      <c r="C11" s="197">
        <v>-534.10066666666671</v>
      </c>
      <c r="D11" s="197">
        <v>-220.08566666666667</v>
      </c>
      <c r="E11" s="198"/>
      <c r="F11" s="198"/>
      <c r="G11" s="198"/>
    </row>
    <row r="12" spans="1:7" x14ac:dyDescent="0.25">
      <c r="A12" s="198"/>
      <c r="B12" s="198"/>
      <c r="C12" s="198"/>
      <c r="D12" s="198"/>
      <c r="E12" s="198"/>
      <c r="F12" s="198"/>
      <c r="G12" s="198"/>
    </row>
    <row r="13" spans="1:7" x14ac:dyDescent="0.25">
      <c r="A13" s="198"/>
      <c r="B13" s="198"/>
      <c r="C13" s="198"/>
      <c r="D13" s="198"/>
      <c r="E13" s="198"/>
      <c r="F13" s="198"/>
      <c r="G13" s="198"/>
    </row>
    <row r="14" spans="1:7" x14ac:dyDescent="0.25">
      <c r="A14" s="198"/>
      <c r="B14" s="198"/>
      <c r="C14" s="198"/>
      <c r="D14" s="198"/>
      <c r="E14" s="198"/>
      <c r="F14" s="198"/>
      <c r="G14" s="198"/>
    </row>
  </sheetData>
  <mergeCells count="2">
    <mergeCell ref="A1:B1"/>
    <mergeCell ref="C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
  <sheetViews>
    <sheetView showGridLines="0" zoomScaleNormal="100" workbookViewId="0">
      <selection activeCell="B14" sqref="B14:K14"/>
    </sheetView>
  </sheetViews>
  <sheetFormatPr baseColWidth="10" defaultRowHeight="12.75" x14ac:dyDescent="0.2"/>
  <cols>
    <col min="1" max="1" width="4.7109375" style="4" customWidth="1"/>
    <col min="2" max="2" width="33.7109375" style="4" customWidth="1"/>
    <col min="3" max="3" width="12.28515625" style="4" customWidth="1"/>
    <col min="4" max="7" width="5.42578125" style="4" customWidth="1"/>
    <col min="8" max="9" width="6.28515625" style="4" bestFit="1" customWidth="1"/>
    <col min="10" max="10" width="7.140625" style="4" customWidth="1"/>
    <col min="11" max="11" width="12.28515625" style="4" bestFit="1" customWidth="1"/>
    <col min="12" max="257" width="11.42578125" style="4"/>
    <col min="258" max="258" width="33.7109375" style="4" customWidth="1"/>
    <col min="259" max="259" width="12.28515625" style="4" customWidth="1"/>
    <col min="260" max="263" width="5.42578125" style="4" customWidth="1"/>
    <col min="264" max="265" width="6.28515625" style="4" bestFit="1" customWidth="1"/>
    <col min="266" max="266" width="7.140625" style="4" customWidth="1"/>
    <col min="267" max="267" width="12.28515625" style="4" bestFit="1" customWidth="1"/>
    <col min="268" max="513" width="11.42578125" style="4"/>
    <col min="514" max="514" width="33.7109375" style="4" customWidth="1"/>
    <col min="515" max="515" width="12.28515625" style="4" customWidth="1"/>
    <col min="516" max="519" width="5.42578125" style="4" customWidth="1"/>
    <col min="520" max="521" width="6.28515625" style="4" bestFit="1" customWidth="1"/>
    <col min="522" max="522" width="7.140625" style="4" customWidth="1"/>
    <col min="523" max="523" width="12.28515625" style="4" bestFit="1" customWidth="1"/>
    <col min="524" max="769" width="11.42578125" style="4"/>
    <col min="770" max="770" width="33.7109375" style="4" customWidth="1"/>
    <col min="771" max="771" width="12.28515625" style="4" customWidth="1"/>
    <col min="772" max="775" width="5.42578125" style="4" customWidth="1"/>
    <col min="776" max="777" width="6.28515625" style="4" bestFit="1" customWidth="1"/>
    <col min="778" max="778" width="7.140625" style="4" customWidth="1"/>
    <col min="779" max="779" width="12.28515625" style="4" bestFit="1" customWidth="1"/>
    <col min="780" max="1025" width="11.42578125" style="4"/>
    <col min="1026" max="1026" width="33.7109375" style="4" customWidth="1"/>
    <col min="1027" max="1027" width="12.28515625" style="4" customWidth="1"/>
    <col min="1028" max="1031" width="5.42578125" style="4" customWidth="1"/>
    <col min="1032" max="1033" width="6.28515625" style="4" bestFit="1" customWidth="1"/>
    <col min="1034" max="1034" width="7.140625" style="4" customWidth="1"/>
    <col min="1035" max="1035" width="12.28515625" style="4" bestFit="1" customWidth="1"/>
    <col min="1036" max="1281" width="11.42578125" style="4"/>
    <col min="1282" max="1282" width="33.7109375" style="4" customWidth="1"/>
    <col min="1283" max="1283" width="12.28515625" style="4" customWidth="1"/>
    <col min="1284" max="1287" width="5.42578125" style="4" customWidth="1"/>
    <col min="1288" max="1289" width="6.28515625" style="4" bestFit="1" customWidth="1"/>
    <col min="1290" max="1290" width="7.140625" style="4" customWidth="1"/>
    <col min="1291" max="1291" width="12.28515625" style="4" bestFit="1" customWidth="1"/>
    <col min="1292" max="1537" width="11.42578125" style="4"/>
    <col min="1538" max="1538" width="33.7109375" style="4" customWidth="1"/>
    <col min="1539" max="1539" width="12.28515625" style="4" customWidth="1"/>
    <col min="1540" max="1543" width="5.42578125" style="4" customWidth="1"/>
    <col min="1544" max="1545" width="6.28515625" style="4" bestFit="1" customWidth="1"/>
    <col min="1546" max="1546" width="7.140625" style="4" customWidth="1"/>
    <col min="1547" max="1547" width="12.28515625" style="4" bestFit="1" customWidth="1"/>
    <col min="1548" max="1793" width="11.42578125" style="4"/>
    <col min="1794" max="1794" width="33.7109375" style="4" customWidth="1"/>
    <col min="1795" max="1795" width="12.28515625" style="4" customWidth="1"/>
    <col min="1796" max="1799" width="5.42578125" style="4" customWidth="1"/>
    <col min="1800" max="1801" width="6.28515625" style="4" bestFit="1" customWidth="1"/>
    <col min="1802" max="1802" width="7.140625" style="4" customWidth="1"/>
    <col min="1803" max="1803" width="12.28515625" style="4" bestFit="1" customWidth="1"/>
    <col min="1804" max="2049" width="11.42578125" style="4"/>
    <col min="2050" max="2050" width="33.7109375" style="4" customWidth="1"/>
    <col min="2051" max="2051" width="12.28515625" style="4" customWidth="1"/>
    <col min="2052" max="2055" width="5.42578125" style="4" customWidth="1"/>
    <col min="2056" max="2057" width="6.28515625" style="4" bestFit="1" customWidth="1"/>
    <col min="2058" max="2058" width="7.140625" style="4" customWidth="1"/>
    <col min="2059" max="2059" width="12.28515625" style="4" bestFit="1" customWidth="1"/>
    <col min="2060" max="2305" width="11.42578125" style="4"/>
    <col min="2306" max="2306" width="33.7109375" style="4" customWidth="1"/>
    <col min="2307" max="2307" width="12.28515625" style="4" customWidth="1"/>
    <col min="2308" max="2311" width="5.42578125" style="4" customWidth="1"/>
    <col min="2312" max="2313" width="6.28515625" style="4" bestFit="1" customWidth="1"/>
    <col min="2314" max="2314" width="7.140625" style="4" customWidth="1"/>
    <col min="2315" max="2315" width="12.28515625" style="4" bestFit="1" customWidth="1"/>
    <col min="2316" max="2561" width="11.42578125" style="4"/>
    <col min="2562" max="2562" width="33.7109375" style="4" customWidth="1"/>
    <col min="2563" max="2563" width="12.28515625" style="4" customWidth="1"/>
    <col min="2564" max="2567" width="5.42578125" style="4" customWidth="1"/>
    <col min="2568" max="2569" width="6.28515625" style="4" bestFit="1" customWidth="1"/>
    <col min="2570" max="2570" width="7.140625" style="4" customWidth="1"/>
    <col min="2571" max="2571" width="12.28515625" style="4" bestFit="1" customWidth="1"/>
    <col min="2572" max="2817" width="11.42578125" style="4"/>
    <col min="2818" max="2818" width="33.7109375" style="4" customWidth="1"/>
    <col min="2819" max="2819" width="12.28515625" style="4" customWidth="1"/>
    <col min="2820" max="2823" width="5.42578125" style="4" customWidth="1"/>
    <col min="2824" max="2825" width="6.28515625" style="4" bestFit="1" customWidth="1"/>
    <col min="2826" max="2826" width="7.140625" style="4" customWidth="1"/>
    <col min="2827" max="2827" width="12.28515625" style="4" bestFit="1" customWidth="1"/>
    <col min="2828" max="3073" width="11.42578125" style="4"/>
    <col min="3074" max="3074" width="33.7109375" style="4" customWidth="1"/>
    <col min="3075" max="3075" width="12.28515625" style="4" customWidth="1"/>
    <col min="3076" max="3079" width="5.42578125" style="4" customWidth="1"/>
    <col min="3080" max="3081" width="6.28515625" style="4" bestFit="1" customWidth="1"/>
    <col min="3082" max="3082" width="7.140625" style="4" customWidth="1"/>
    <col min="3083" max="3083" width="12.28515625" style="4" bestFit="1" customWidth="1"/>
    <col min="3084" max="3329" width="11.42578125" style="4"/>
    <col min="3330" max="3330" width="33.7109375" style="4" customWidth="1"/>
    <col min="3331" max="3331" width="12.28515625" style="4" customWidth="1"/>
    <col min="3332" max="3335" width="5.42578125" style="4" customWidth="1"/>
    <col min="3336" max="3337" width="6.28515625" style="4" bestFit="1" customWidth="1"/>
    <col min="3338" max="3338" width="7.140625" style="4" customWidth="1"/>
    <col min="3339" max="3339" width="12.28515625" style="4" bestFit="1" customWidth="1"/>
    <col min="3340" max="3585" width="11.42578125" style="4"/>
    <col min="3586" max="3586" width="33.7109375" style="4" customWidth="1"/>
    <col min="3587" max="3587" width="12.28515625" style="4" customWidth="1"/>
    <col min="3588" max="3591" width="5.42578125" style="4" customWidth="1"/>
    <col min="3592" max="3593" width="6.28515625" style="4" bestFit="1" customWidth="1"/>
    <col min="3594" max="3594" width="7.140625" style="4" customWidth="1"/>
    <col min="3595" max="3595" width="12.28515625" style="4" bestFit="1" customWidth="1"/>
    <col min="3596" max="3841" width="11.42578125" style="4"/>
    <col min="3842" max="3842" width="33.7109375" style="4" customWidth="1"/>
    <col min="3843" max="3843" width="12.28515625" style="4" customWidth="1"/>
    <col min="3844" max="3847" width="5.42578125" style="4" customWidth="1"/>
    <col min="3848" max="3849" width="6.28515625" style="4" bestFit="1" customWidth="1"/>
    <col min="3850" max="3850" width="7.140625" style="4" customWidth="1"/>
    <col min="3851" max="3851" width="12.28515625" style="4" bestFit="1" customWidth="1"/>
    <col min="3852" max="4097" width="11.42578125" style="4"/>
    <col min="4098" max="4098" width="33.7109375" style="4" customWidth="1"/>
    <col min="4099" max="4099" width="12.28515625" style="4" customWidth="1"/>
    <col min="4100" max="4103" width="5.42578125" style="4" customWidth="1"/>
    <col min="4104" max="4105" width="6.28515625" style="4" bestFit="1" customWidth="1"/>
    <col min="4106" max="4106" width="7.140625" style="4" customWidth="1"/>
    <col min="4107" max="4107" width="12.28515625" style="4" bestFit="1" customWidth="1"/>
    <col min="4108" max="4353" width="11.42578125" style="4"/>
    <col min="4354" max="4354" width="33.7109375" style="4" customWidth="1"/>
    <col min="4355" max="4355" width="12.28515625" style="4" customWidth="1"/>
    <col min="4356" max="4359" width="5.42578125" style="4" customWidth="1"/>
    <col min="4360" max="4361" width="6.28515625" style="4" bestFit="1" customWidth="1"/>
    <col min="4362" max="4362" width="7.140625" style="4" customWidth="1"/>
    <col min="4363" max="4363" width="12.28515625" style="4" bestFit="1" customWidth="1"/>
    <col min="4364" max="4609" width="11.42578125" style="4"/>
    <col min="4610" max="4610" width="33.7109375" style="4" customWidth="1"/>
    <col min="4611" max="4611" width="12.28515625" style="4" customWidth="1"/>
    <col min="4612" max="4615" width="5.42578125" style="4" customWidth="1"/>
    <col min="4616" max="4617" width="6.28515625" style="4" bestFit="1" customWidth="1"/>
    <col min="4618" max="4618" width="7.140625" style="4" customWidth="1"/>
    <col min="4619" max="4619" width="12.28515625" style="4" bestFit="1" customWidth="1"/>
    <col min="4620" max="4865" width="11.42578125" style="4"/>
    <col min="4866" max="4866" width="33.7109375" style="4" customWidth="1"/>
    <col min="4867" max="4867" width="12.28515625" style="4" customWidth="1"/>
    <col min="4868" max="4871" width="5.42578125" style="4" customWidth="1"/>
    <col min="4872" max="4873" width="6.28515625" style="4" bestFit="1" customWidth="1"/>
    <col min="4874" max="4874" width="7.140625" style="4" customWidth="1"/>
    <col min="4875" max="4875" width="12.28515625" style="4" bestFit="1" customWidth="1"/>
    <col min="4876" max="5121" width="11.42578125" style="4"/>
    <col min="5122" max="5122" width="33.7109375" style="4" customWidth="1"/>
    <col min="5123" max="5123" width="12.28515625" style="4" customWidth="1"/>
    <col min="5124" max="5127" width="5.42578125" style="4" customWidth="1"/>
    <col min="5128" max="5129" width="6.28515625" style="4" bestFit="1" customWidth="1"/>
    <col min="5130" max="5130" width="7.140625" style="4" customWidth="1"/>
    <col min="5131" max="5131" width="12.28515625" style="4" bestFit="1" customWidth="1"/>
    <col min="5132" max="5377" width="11.42578125" style="4"/>
    <col min="5378" max="5378" width="33.7109375" style="4" customWidth="1"/>
    <col min="5379" max="5379" width="12.28515625" style="4" customWidth="1"/>
    <col min="5380" max="5383" width="5.42578125" style="4" customWidth="1"/>
    <col min="5384" max="5385" width="6.28515625" style="4" bestFit="1" customWidth="1"/>
    <col min="5386" max="5386" width="7.140625" style="4" customWidth="1"/>
    <col min="5387" max="5387" width="12.28515625" style="4" bestFit="1" customWidth="1"/>
    <col min="5388" max="5633" width="11.42578125" style="4"/>
    <col min="5634" max="5634" width="33.7109375" style="4" customWidth="1"/>
    <col min="5635" max="5635" width="12.28515625" style="4" customWidth="1"/>
    <col min="5636" max="5639" width="5.42578125" style="4" customWidth="1"/>
    <col min="5640" max="5641" width="6.28515625" style="4" bestFit="1" customWidth="1"/>
    <col min="5642" max="5642" width="7.140625" style="4" customWidth="1"/>
    <col min="5643" max="5643" width="12.28515625" style="4" bestFit="1" customWidth="1"/>
    <col min="5644" max="5889" width="11.42578125" style="4"/>
    <col min="5890" max="5890" width="33.7109375" style="4" customWidth="1"/>
    <col min="5891" max="5891" width="12.28515625" style="4" customWidth="1"/>
    <col min="5892" max="5895" width="5.42578125" style="4" customWidth="1"/>
    <col min="5896" max="5897" width="6.28515625" style="4" bestFit="1" customWidth="1"/>
    <col min="5898" max="5898" width="7.140625" style="4" customWidth="1"/>
    <col min="5899" max="5899" width="12.28515625" style="4" bestFit="1" customWidth="1"/>
    <col min="5900" max="6145" width="11.42578125" style="4"/>
    <col min="6146" max="6146" width="33.7109375" style="4" customWidth="1"/>
    <col min="6147" max="6147" width="12.28515625" style="4" customWidth="1"/>
    <col min="6148" max="6151" width="5.42578125" style="4" customWidth="1"/>
    <col min="6152" max="6153" width="6.28515625" style="4" bestFit="1" customWidth="1"/>
    <col min="6154" max="6154" width="7.140625" style="4" customWidth="1"/>
    <col min="6155" max="6155" width="12.28515625" style="4" bestFit="1" customWidth="1"/>
    <col min="6156" max="6401" width="11.42578125" style="4"/>
    <col min="6402" max="6402" width="33.7109375" style="4" customWidth="1"/>
    <col min="6403" max="6403" width="12.28515625" style="4" customWidth="1"/>
    <col min="6404" max="6407" width="5.42578125" style="4" customWidth="1"/>
    <col min="6408" max="6409" width="6.28515625" style="4" bestFit="1" customWidth="1"/>
    <col min="6410" max="6410" width="7.140625" style="4" customWidth="1"/>
    <col min="6411" max="6411" width="12.28515625" style="4" bestFit="1" customWidth="1"/>
    <col min="6412" max="6657" width="11.42578125" style="4"/>
    <col min="6658" max="6658" width="33.7109375" style="4" customWidth="1"/>
    <col min="6659" max="6659" width="12.28515625" style="4" customWidth="1"/>
    <col min="6660" max="6663" width="5.42578125" style="4" customWidth="1"/>
    <col min="6664" max="6665" width="6.28515625" style="4" bestFit="1" customWidth="1"/>
    <col min="6666" max="6666" width="7.140625" style="4" customWidth="1"/>
    <col min="6667" max="6667" width="12.28515625" style="4" bestFit="1" customWidth="1"/>
    <col min="6668" max="6913" width="11.42578125" style="4"/>
    <col min="6914" max="6914" width="33.7109375" style="4" customWidth="1"/>
    <col min="6915" max="6915" width="12.28515625" style="4" customWidth="1"/>
    <col min="6916" max="6919" width="5.42578125" style="4" customWidth="1"/>
    <col min="6920" max="6921" width="6.28515625" style="4" bestFit="1" customWidth="1"/>
    <col min="6922" max="6922" width="7.140625" style="4" customWidth="1"/>
    <col min="6923" max="6923" width="12.28515625" style="4" bestFit="1" customWidth="1"/>
    <col min="6924" max="7169" width="11.42578125" style="4"/>
    <col min="7170" max="7170" width="33.7109375" style="4" customWidth="1"/>
    <col min="7171" max="7171" width="12.28515625" style="4" customWidth="1"/>
    <col min="7172" max="7175" width="5.42578125" style="4" customWidth="1"/>
    <col min="7176" max="7177" width="6.28515625" style="4" bestFit="1" customWidth="1"/>
    <col min="7178" max="7178" width="7.140625" style="4" customWidth="1"/>
    <col min="7179" max="7179" width="12.28515625" style="4" bestFit="1" customWidth="1"/>
    <col min="7180" max="7425" width="11.42578125" style="4"/>
    <col min="7426" max="7426" width="33.7109375" style="4" customWidth="1"/>
    <col min="7427" max="7427" width="12.28515625" style="4" customWidth="1"/>
    <col min="7428" max="7431" width="5.42578125" style="4" customWidth="1"/>
    <col min="7432" max="7433" width="6.28515625" style="4" bestFit="1" customWidth="1"/>
    <col min="7434" max="7434" width="7.140625" style="4" customWidth="1"/>
    <col min="7435" max="7435" width="12.28515625" style="4" bestFit="1" customWidth="1"/>
    <col min="7436" max="7681" width="11.42578125" style="4"/>
    <col min="7682" max="7682" width="33.7109375" style="4" customWidth="1"/>
    <col min="7683" max="7683" width="12.28515625" style="4" customWidth="1"/>
    <col min="7684" max="7687" width="5.42578125" style="4" customWidth="1"/>
    <col min="7688" max="7689" width="6.28515625" style="4" bestFit="1" customWidth="1"/>
    <col min="7690" max="7690" width="7.140625" style="4" customWidth="1"/>
    <col min="7691" max="7691" width="12.28515625" style="4" bestFit="1" customWidth="1"/>
    <col min="7692" max="7937" width="11.42578125" style="4"/>
    <col min="7938" max="7938" width="33.7109375" style="4" customWidth="1"/>
    <col min="7939" max="7939" width="12.28515625" style="4" customWidth="1"/>
    <col min="7940" max="7943" width="5.42578125" style="4" customWidth="1"/>
    <col min="7944" max="7945" width="6.28515625" style="4" bestFit="1" customWidth="1"/>
    <col min="7946" max="7946" width="7.140625" style="4" customWidth="1"/>
    <col min="7947" max="7947" width="12.28515625" style="4" bestFit="1" customWidth="1"/>
    <col min="7948" max="8193" width="11.42578125" style="4"/>
    <col min="8194" max="8194" width="33.7109375" style="4" customWidth="1"/>
    <col min="8195" max="8195" width="12.28515625" style="4" customWidth="1"/>
    <col min="8196" max="8199" width="5.42578125" style="4" customWidth="1"/>
    <col min="8200" max="8201" width="6.28515625" style="4" bestFit="1" customWidth="1"/>
    <col min="8202" max="8202" width="7.140625" style="4" customWidth="1"/>
    <col min="8203" max="8203" width="12.28515625" style="4" bestFit="1" customWidth="1"/>
    <col min="8204" max="8449" width="11.42578125" style="4"/>
    <col min="8450" max="8450" width="33.7109375" style="4" customWidth="1"/>
    <col min="8451" max="8451" width="12.28515625" style="4" customWidth="1"/>
    <col min="8452" max="8455" width="5.42578125" style="4" customWidth="1"/>
    <col min="8456" max="8457" width="6.28515625" style="4" bestFit="1" customWidth="1"/>
    <col min="8458" max="8458" width="7.140625" style="4" customWidth="1"/>
    <col min="8459" max="8459" width="12.28515625" style="4" bestFit="1" customWidth="1"/>
    <col min="8460" max="8705" width="11.42578125" style="4"/>
    <col min="8706" max="8706" width="33.7109375" style="4" customWidth="1"/>
    <col min="8707" max="8707" width="12.28515625" style="4" customWidth="1"/>
    <col min="8708" max="8711" width="5.42578125" style="4" customWidth="1"/>
    <col min="8712" max="8713" width="6.28515625" style="4" bestFit="1" customWidth="1"/>
    <col min="8714" max="8714" width="7.140625" style="4" customWidth="1"/>
    <col min="8715" max="8715" width="12.28515625" style="4" bestFit="1" customWidth="1"/>
    <col min="8716" max="8961" width="11.42578125" style="4"/>
    <col min="8962" max="8962" width="33.7109375" style="4" customWidth="1"/>
    <col min="8963" max="8963" width="12.28515625" style="4" customWidth="1"/>
    <col min="8964" max="8967" width="5.42578125" style="4" customWidth="1"/>
    <col min="8968" max="8969" width="6.28515625" style="4" bestFit="1" customWidth="1"/>
    <col min="8970" max="8970" width="7.140625" style="4" customWidth="1"/>
    <col min="8971" max="8971" width="12.28515625" style="4" bestFit="1" customWidth="1"/>
    <col min="8972" max="9217" width="11.42578125" style="4"/>
    <col min="9218" max="9218" width="33.7109375" style="4" customWidth="1"/>
    <col min="9219" max="9219" width="12.28515625" style="4" customWidth="1"/>
    <col min="9220" max="9223" width="5.42578125" style="4" customWidth="1"/>
    <col min="9224" max="9225" width="6.28515625" style="4" bestFit="1" customWidth="1"/>
    <col min="9226" max="9226" width="7.140625" style="4" customWidth="1"/>
    <col min="9227" max="9227" width="12.28515625" style="4" bestFit="1" customWidth="1"/>
    <col min="9228" max="9473" width="11.42578125" style="4"/>
    <col min="9474" max="9474" width="33.7109375" style="4" customWidth="1"/>
    <col min="9475" max="9475" width="12.28515625" style="4" customWidth="1"/>
    <col min="9476" max="9479" width="5.42578125" style="4" customWidth="1"/>
    <col min="9480" max="9481" width="6.28515625" style="4" bestFit="1" customWidth="1"/>
    <col min="9482" max="9482" width="7.140625" style="4" customWidth="1"/>
    <col min="9483" max="9483" width="12.28515625" style="4" bestFit="1" customWidth="1"/>
    <col min="9484" max="9729" width="11.42578125" style="4"/>
    <col min="9730" max="9730" width="33.7109375" style="4" customWidth="1"/>
    <col min="9731" max="9731" width="12.28515625" style="4" customWidth="1"/>
    <col min="9732" max="9735" width="5.42578125" style="4" customWidth="1"/>
    <col min="9736" max="9737" width="6.28515625" style="4" bestFit="1" customWidth="1"/>
    <col min="9738" max="9738" width="7.140625" style="4" customWidth="1"/>
    <col min="9739" max="9739" width="12.28515625" style="4" bestFit="1" customWidth="1"/>
    <col min="9740" max="9985" width="11.42578125" style="4"/>
    <col min="9986" max="9986" width="33.7109375" style="4" customWidth="1"/>
    <col min="9987" max="9987" width="12.28515625" style="4" customWidth="1"/>
    <col min="9988" max="9991" width="5.42578125" style="4" customWidth="1"/>
    <col min="9992" max="9993" width="6.28515625" style="4" bestFit="1" customWidth="1"/>
    <col min="9994" max="9994" width="7.140625" style="4" customWidth="1"/>
    <col min="9995" max="9995" width="12.28515625" style="4" bestFit="1" customWidth="1"/>
    <col min="9996" max="10241" width="11.42578125" style="4"/>
    <col min="10242" max="10242" width="33.7109375" style="4" customWidth="1"/>
    <col min="10243" max="10243" width="12.28515625" style="4" customWidth="1"/>
    <col min="10244" max="10247" width="5.42578125" style="4" customWidth="1"/>
    <col min="10248" max="10249" width="6.28515625" style="4" bestFit="1" customWidth="1"/>
    <col min="10250" max="10250" width="7.140625" style="4" customWidth="1"/>
    <col min="10251" max="10251" width="12.28515625" style="4" bestFit="1" customWidth="1"/>
    <col min="10252" max="10497" width="11.42578125" style="4"/>
    <col min="10498" max="10498" width="33.7109375" style="4" customWidth="1"/>
    <col min="10499" max="10499" width="12.28515625" style="4" customWidth="1"/>
    <col min="10500" max="10503" width="5.42578125" style="4" customWidth="1"/>
    <col min="10504" max="10505" width="6.28515625" style="4" bestFit="1" customWidth="1"/>
    <col min="10506" max="10506" width="7.140625" style="4" customWidth="1"/>
    <col min="10507" max="10507" width="12.28515625" style="4" bestFit="1" customWidth="1"/>
    <col min="10508" max="10753" width="11.42578125" style="4"/>
    <col min="10754" max="10754" width="33.7109375" style="4" customWidth="1"/>
    <col min="10755" max="10755" width="12.28515625" style="4" customWidth="1"/>
    <col min="10756" max="10759" width="5.42578125" style="4" customWidth="1"/>
    <col min="10760" max="10761" width="6.28515625" style="4" bestFit="1" customWidth="1"/>
    <col min="10762" max="10762" width="7.140625" style="4" customWidth="1"/>
    <col min="10763" max="10763" width="12.28515625" style="4" bestFit="1" customWidth="1"/>
    <col min="10764" max="11009" width="11.42578125" style="4"/>
    <col min="11010" max="11010" width="33.7109375" style="4" customWidth="1"/>
    <col min="11011" max="11011" width="12.28515625" style="4" customWidth="1"/>
    <col min="11012" max="11015" width="5.42578125" style="4" customWidth="1"/>
    <col min="11016" max="11017" width="6.28515625" style="4" bestFit="1" customWidth="1"/>
    <col min="11018" max="11018" width="7.140625" style="4" customWidth="1"/>
    <col min="11019" max="11019" width="12.28515625" style="4" bestFit="1" customWidth="1"/>
    <col min="11020" max="11265" width="11.42578125" style="4"/>
    <col min="11266" max="11266" width="33.7109375" style="4" customWidth="1"/>
    <col min="11267" max="11267" width="12.28515625" style="4" customWidth="1"/>
    <col min="11268" max="11271" width="5.42578125" style="4" customWidth="1"/>
    <col min="11272" max="11273" width="6.28515625" style="4" bestFit="1" customWidth="1"/>
    <col min="11274" max="11274" width="7.140625" style="4" customWidth="1"/>
    <col min="11275" max="11275" width="12.28515625" style="4" bestFit="1" customWidth="1"/>
    <col min="11276" max="11521" width="11.42578125" style="4"/>
    <col min="11522" max="11522" width="33.7109375" style="4" customWidth="1"/>
    <col min="11523" max="11523" width="12.28515625" style="4" customWidth="1"/>
    <col min="11524" max="11527" width="5.42578125" style="4" customWidth="1"/>
    <col min="11528" max="11529" width="6.28515625" style="4" bestFit="1" customWidth="1"/>
    <col min="11530" max="11530" width="7.140625" style="4" customWidth="1"/>
    <col min="11531" max="11531" width="12.28515625" style="4" bestFit="1" customWidth="1"/>
    <col min="11532" max="11777" width="11.42578125" style="4"/>
    <col min="11778" max="11778" width="33.7109375" style="4" customWidth="1"/>
    <col min="11779" max="11779" width="12.28515625" style="4" customWidth="1"/>
    <col min="11780" max="11783" width="5.42578125" style="4" customWidth="1"/>
    <col min="11784" max="11785" width="6.28515625" style="4" bestFit="1" customWidth="1"/>
    <col min="11786" max="11786" width="7.140625" style="4" customWidth="1"/>
    <col min="11787" max="11787" width="12.28515625" style="4" bestFit="1" customWidth="1"/>
    <col min="11788" max="12033" width="11.42578125" style="4"/>
    <col min="12034" max="12034" width="33.7109375" style="4" customWidth="1"/>
    <col min="12035" max="12035" width="12.28515625" style="4" customWidth="1"/>
    <col min="12036" max="12039" width="5.42578125" style="4" customWidth="1"/>
    <col min="12040" max="12041" width="6.28515625" style="4" bestFit="1" customWidth="1"/>
    <col min="12042" max="12042" width="7.140625" style="4" customWidth="1"/>
    <col min="12043" max="12043" width="12.28515625" style="4" bestFit="1" customWidth="1"/>
    <col min="12044" max="12289" width="11.42578125" style="4"/>
    <col min="12290" max="12290" width="33.7109375" style="4" customWidth="1"/>
    <col min="12291" max="12291" width="12.28515625" style="4" customWidth="1"/>
    <col min="12292" max="12295" width="5.42578125" style="4" customWidth="1"/>
    <col min="12296" max="12297" width="6.28515625" style="4" bestFit="1" customWidth="1"/>
    <col min="12298" max="12298" width="7.140625" style="4" customWidth="1"/>
    <col min="12299" max="12299" width="12.28515625" style="4" bestFit="1" customWidth="1"/>
    <col min="12300" max="12545" width="11.42578125" style="4"/>
    <col min="12546" max="12546" width="33.7109375" style="4" customWidth="1"/>
    <col min="12547" max="12547" width="12.28515625" style="4" customWidth="1"/>
    <col min="12548" max="12551" width="5.42578125" style="4" customWidth="1"/>
    <col min="12552" max="12553" width="6.28515625" style="4" bestFit="1" customWidth="1"/>
    <col min="12554" max="12554" width="7.140625" style="4" customWidth="1"/>
    <col min="12555" max="12555" width="12.28515625" style="4" bestFit="1" customWidth="1"/>
    <col min="12556" max="12801" width="11.42578125" style="4"/>
    <col min="12802" max="12802" width="33.7109375" style="4" customWidth="1"/>
    <col min="12803" max="12803" width="12.28515625" style="4" customWidth="1"/>
    <col min="12804" max="12807" width="5.42578125" style="4" customWidth="1"/>
    <col min="12808" max="12809" width="6.28515625" style="4" bestFit="1" customWidth="1"/>
    <col min="12810" max="12810" width="7.140625" style="4" customWidth="1"/>
    <col min="12811" max="12811" width="12.28515625" style="4" bestFit="1" customWidth="1"/>
    <col min="12812" max="13057" width="11.42578125" style="4"/>
    <col min="13058" max="13058" width="33.7109375" style="4" customWidth="1"/>
    <col min="13059" max="13059" width="12.28515625" style="4" customWidth="1"/>
    <col min="13060" max="13063" width="5.42578125" style="4" customWidth="1"/>
    <col min="13064" max="13065" width="6.28515625" style="4" bestFit="1" customWidth="1"/>
    <col min="13066" max="13066" width="7.140625" style="4" customWidth="1"/>
    <col min="13067" max="13067" width="12.28515625" style="4" bestFit="1" customWidth="1"/>
    <col min="13068" max="13313" width="11.42578125" style="4"/>
    <col min="13314" max="13314" width="33.7109375" style="4" customWidth="1"/>
    <col min="13315" max="13315" width="12.28515625" style="4" customWidth="1"/>
    <col min="13316" max="13319" width="5.42578125" style="4" customWidth="1"/>
    <col min="13320" max="13321" width="6.28515625" style="4" bestFit="1" customWidth="1"/>
    <col min="13322" max="13322" width="7.140625" style="4" customWidth="1"/>
    <col min="13323" max="13323" width="12.28515625" style="4" bestFit="1" customWidth="1"/>
    <col min="13324" max="13569" width="11.42578125" style="4"/>
    <col min="13570" max="13570" width="33.7109375" style="4" customWidth="1"/>
    <col min="13571" max="13571" width="12.28515625" style="4" customWidth="1"/>
    <col min="13572" max="13575" width="5.42578125" style="4" customWidth="1"/>
    <col min="13576" max="13577" width="6.28515625" style="4" bestFit="1" customWidth="1"/>
    <col min="13578" max="13578" width="7.140625" style="4" customWidth="1"/>
    <col min="13579" max="13579" width="12.28515625" style="4" bestFit="1" customWidth="1"/>
    <col min="13580" max="13825" width="11.42578125" style="4"/>
    <col min="13826" max="13826" width="33.7109375" style="4" customWidth="1"/>
    <col min="13827" max="13827" width="12.28515625" style="4" customWidth="1"/>
    <col min="13828" max="13831" width="5.42578125" style="4" customWidth="1"/>
    <col min="13832" max="13833" width="6.28515625" style="4" bestFit="1" customWidth="1"/>
    <col min="13834" max="13834" width="7.140625" style="4" customWidth="1"/>
    <col min="13835" max="13835" width="12.28515625" style="4" bestFit="1" customWidth="1"/>
    <col min="13836" max="14081" width="11.42578125" style="4"/>
    <col min="14082" max="14082" width="33.7109375" style="4" customWidth="1"/>
    <col min="14083" max="14083" width="12.28515625" style="4" customWidth="1"/>
    <col min="14084" max="14087" width="5.42578125" style="4" customWidth="1"/>
    <col min="14088" max="14089" width="6.28515625" style="4" bestFit="1" customWidth="1"/>
    <col min="14090" max="14090" width="7.140625" style="4" customWidth="1"/>
    <col min="14091" max="14091" width="12.28515625" style="4" bestFit="1" customWidth="1"/>
    <col min="14092" max="14337" width="11.42578125" style="4"/>
    <col min="14338" max="14338" width="33.7109375" style="4" customWidth="1"/>
    <col min="14339" max="14339" width="12.28515625" style="4" customWidth="1"/>
    <col min="14340" max="14343" width="5.42578125" style="4" customWidth="1"/>
    <col min="14344" max="14345" width="6.28515625" style="4" bestFit="1" customWidth="1"/>
    <col min="14346" max="14346" width="7.140625" style="4" customWidth="1"/>
    <col min="14347" max="14347" width="12.28515625" style="4" bestFit="1" customWidth="1"/>
    <col min="14348" max="14593" width="11.42578125" style="4"/>
    <col min="14594" max="14594" width="33.7109375" style="4" customWidth="1"/>
    <col min="14595" max="14595" width="12.28515625" style="4" customWidth="1"/>
    <col min="14596" max="14599" width="5.42578125" style="4" customWidth="1"/>
    <col min="14600" max="14601" width="6.28515625" style="4" bestFit="1" customWidth="1"/>
    <col min="14602" max="14602" width="7.140625" style="4" customWidth="1"/>
    <col min="14603" max="14603" width="12.28515625" style="4" bestFit="1" customWidth="1"/>
    <col min="14604" max="14849" width="11.42578125" style="4"/>
    <col min="14850" max="14850" width="33.7109375" style="4" customWidth="1"/>
    <col min="14851" max="14851" width="12.28515625" style="4" customWidth="1"/>
    <col min="14852" max="14855" width="5.42578125" style="4" customWidth="1"/>
    <col min="14856" max="14857" width="6.28515625" style="4" bestFit="1" customWidth="1"/>
    <col min="14858" max="14858" width="7.140625" style="4" customWidth="1"/>
    <col min="14859" max="14859" width="12.28515625" style="4" bestFit="1" customWidth="1"/>
    <col min="14860" max="15105" width="11.42578125" style="4"/>
    <col min="15106" max="15106" width="33.7109375" style="4" customWidth="1"/>
    <col min="15107" max="15107" width="12.28515625" style="4" customWidth="1"/>
    <col min="15108" max="15111" width="5.42578125" style="4" customWidth="1"/>
    <col min="15112" max="15113" width="6.28515625" style="4" bestFit="1" customWidth="1"/>
    <col min="15114" max="15114" width="7.140625" style="4" customWidth="1"/>
    <col min="15115" max="15115" width="12.28515625" style="4" bestFit="1" customWidth="1"/>
    <col min="15116" max="15361" width="11.42578125" style="4"/>
    <col min="15362" max="15362" width="33.7109375" style="4" customWidth="1"/>
    <col min="15363" max="15363" width="12.28515625" style="4" customWidth="1"/>
    <col min="15364" max="15367" width="5.42578125" style="4" customWidth="1"/>
    <col min="15368" max="15369" width="6.28515625" style="4" bestFit="1" customWidth="1"/>
    <col min="15370" max="15370" width="7.140625" style="4" customWidth="1"/>
    <col min="15371" max="15371" width="12.28515625" style="4" bestFit="1" customWidth="1"/>
    <col min="15372" max="15617" width="11.42578125" style="4"/>
    <col min="15618" max="15618" width="33.7109375" style="4" customWidth="1"/>
    <col min="15619" max="15619" width="12.28515625" style="4" customWidth="1"/>
    <col min="15620" max="15623" width="5.42578125" style="4" customWidth="1"/>
    <col min="15624" max="15625" width="6.28515625" style="4" bestFit="1" customWidth="1"/>
    <col min="15626" max="15626" width="7.140625" style="4" customWidth="1"/>
    <col min="15627" max="15627" width="12.28515625" style="4" bestFit="1" customWidth="1"/>
    <col min="15628" max="15873" width="11.42578125" style="4"/>
    <col min="15874" max="15874" width="33.7109375" style="4" customWidth="1"/>
    <col min="15875" max="15875" width="12.28515625" style="4" customWidth="1"/>
    <col min="15876" max="15879" width="5.42578125" style="4" customWidth="1"/>
    <col min="15880" max="15881" width="6.28515625" style="4" bestFit="1" customWidth="1"/>
    <col min="15882" max="15882" width="7.140625" style="4" customWidth="1"/>
    <col min="15883" max="15883" width="12.28515625" style="4" bestFit="1" customWidth="1"/>
    <col min="15884" max="16129" width="11.42578125" style="4"/>
    <col min="16130" max="16130" width="33.7109375" style="4" customWidth="1"/>
    <col min="16131" max="16131" width="12.28515625" style="4" customWidth="1"/>
    <col min="16132" max="16135" width="5.42578125" style="4" customWidth="1"/>
    <col min="16136" max="16137" width="6.28515625" style="4" bestFit="1" customWidth="1"/>
    <col min="16138" max="16138" width="7.140625" style="4" customWidth="1"/>
    <col min="16139" max="16139" width="12.28515625" style="4" bestFit="1" customWidth="1"/>
    <col min="16140" max="16384" width="11.42578125" style="4"/>
  </cols>
  <sheetData>
    <row r="1" spans="2:16" s="139" customFormat="1" ht="35.1" customHeight="1" x14ac:dyDescent="0.25">
      <c r="B1" s="264" t="s">
        <v>7</v>
      </c>
      <c r="C1" s="264"/>
      <c r="D1" s="264"/>
      <c r="E1" s="264"/>
      <c r="F1" s="264"/>
      <c r="G1" s="264"/>
      <c r="H1" s="264"/>
      <c r="I1" s="264"/>
      <c r="J1" s="264"/>
      <c r="K1" s="264"/>
    </row>
    <row r="2" spans="2:16" s="139" customFormat="1" ht="15.75" customHeight="1" x14ac:dyDescent="0.25">
      <c r="B2" s="207"/>
      <c r="C2" s="205"/>
      <c r="D2" s="205"/>
      <c r="E2" s="205"/>
      <c r="F2" s="205"/>
      <c r="G2" s="205"/>
      <c r="H2" s="205"/>
      <c r="I2" s="205"/>
      <c r="J2" s="205"/>
      <c r="K2" s="208" t="s">
        <v>179</v>
      </c>
    </row>
    <row r="3" spans="2:16" ht="49.5" customHeight="1" x14ac:dyDescent="0.2">
      <c r="B3" s="265"/>
      <c r="C3" s="267" t="s">
        <v>8</v>
      </c>
      <c r="D3" s="269" t="s">
        <v>176</v>
      </c>
      <c r="E3" s="270"/>
      <c r="F3" s="270"/>
      <c r="G3" s="271"/>
      <c r="H3" s="269" t="s">
        <v>175</v>
      </c>
      <c r="I3" s="271"/>
      <c r="J3" s="269" t="s">
        <v>177</v>
      </c>
      <c r="K3" s="271"/>
    </row>
    <row r="4" spans="2:16" ht="21.75" customHeight="1" x14ac:dyDescent="0.2">
      <c r="B4" s="266"/>
      <c r="C4" s="268"/>
      <c r="D4" s="5" t="s">
        <v>9</v>
      </c>
      <c r="E4" s="5" t="s">
        <v>10</v>
      </c>
      <c r="F4" s="5" t="s">
        <v>11</v>
      </c>
      <c r="G4" s="5" t="s">
        <v>12</v>
      </c>
      <c r="H4" s="6">
        <v>2017</v>
      </c>
      <c r="I4" s="6">
        <v>2018</v>
      </c>
      <c r="J4" s="6">
        <v>2017</v>
      </c>
      <c r="K4" s="6">
        <v>2018</v>
      </c>
    </row>
    <row r="5" spans="2:16" ht="24" x14ac:dyDescent="0.2">
      <c r="B5" s="7" t="s">
        <v>13</v>
      </c>
      <c r="C5" s="8">
        <v>6562</v>
      </c>
      <c r="D5" s="6">
        <v>-15</v>
      </c>
      <c r="E5" s="6">
        <v>-10</v>
      </c>
      <c r="F5" s="6">
        <v>12</v>
      </c>
      <c r="G5" s="6">
        <v>-40</v>
      </c>
      <c r="H5" s="9">
        <v>59</v>
      </c>
      <c r="I5" s="9">
        <v>-54</v>
      </c>
      <c r="J5" s="10">
        <v>0.8953084009517418</v>
      </c>
      <c r="K5" s="10">
        <v>-0.81026741848195782</v>
      </c>
    </row>
    <row r="6" spans="2:16" ht="36" x14ac:dyDescent="0.2">
      <c r="B6" s="7" t="s">
        <v>14</v>
      </c>
      <c r="C6" s="8">
        <v>5917</v>
      </c>
      <c r="D6" s="6">
        <v>8</v>
      </c>
      <c r="E6" s="6">
        <v>7</v>
      </c>
      <c r="F6" s="6">
        <v>9</v>
      </c>
      <c r="G6" s="6">
        <v>-36</v>
      </c>
      <c r="H6" s="9">
        <v>159</v>
      </c>
      <c r="I6" s="9">
        <v>-12</v>
      </c>
      <c r="J6" s="10">
        <v>2.7593378975647802</v>
      </c>
      <c r="K6" s="10">
        <v>-0.20240524904279183</v>
      </c>
    </row>
    <row r="7" spans="2:16" x14ac:dyDescent="0.2">
      <c r="B7" s="11" t="s">
        <v>15</v>
      </c>
      <c r="C7" s="12">
        <v>3674</v>
      </c>
      <c r="D7" s="13">
        <v>-20</v>
      </c>
      <c r="E7" s="13">
        <v>0</v>
      </c>
      <c r="F7" s="13">
        <v>3</v>
      </c>
      <c r="G7" s="13">
        <v>-33</v>
      </c>
      <c r="H7" s="14">
        <v>1</v>
      </c>
      <c r="I7" s="14">
        <v>-51</v>
      </c>
      <c r="J7" s="15">
        <v>1.6109112387907427E-2</v>
      </c>
      <c r="K7" s="16">
        <v>-1.3636851712659723</v>
      </c>
    </row>
    <row r="8" spans="2:16" x14ac:dyDescent="0.2">
      <c r="B8" s="17" t="s">
        <v>16</v>
      </c>
      <c r="C8" s="18">
        <v>776</v>
      </c>
      <c r="D8" s="13">
        <v>10</v>
      </c>
      <c r="E8" s="13">
        <v>-1</v>
      </c>
      <c r="F8" s="13">
        <v>9</v>
      </c>
      <c r="G8" s="13">
        <v>-13</v>
      </c>
      <c r="H8" s="14">
        <v>27</v>
      </c>
      <c r="I8" s="14">
        <v>5</v>
      </c>
      <c r="J8" s="15">
        <v>3.6583725622057832</v>
      </c>
      <c r="K8" s="15">
        <v>0.66173608407940832</v>
      </c>
    </row>
    <row r="9" spans="2:16" x14ac:dyDescent="0.2">
      <c r="B9" s="17" t="s">
        <v>17</v>
      </c>
      <c r="C9" s="18">
        <v>1467</v>
      </c>
      <c r="D9" s="13">
        <v>18</v>
      </c>
      <c r="E9" s="13">
        <v>9</v>
      </c>
      <c r="F9" s="13">
        <v>-3</v>
      </c>
      <c r="G9" s="13">
        <v>10</v>
      </c>
      <c r="H9" s="14">
        <v>131</v>
      </c>
      <c r="I9" s="14">
        <v>34</v>
      </c>
      <c r="J9" s="15">
        <v>10.096818810511756</v>
      </c>
      <c r="K9" s="15">
        <v>2.3520379676158569</v>
      </c>
      <c r="P9" s="19"/>
    </row>
    <row r="10" spans="2:16" ht="36" x14ac:dyDescent="0.2">
      <c r="B10" s="7" t="s">
        <v>18</v>
      </c>
      <c r="C10" s="20">
        <v>645</v>
      </c>
      <c r="D10" s="6">
        <v>-23</v>
      </c>
      <c r="E10" s="6">
        <v>-18</v>
      </c>
      <c r="F10" s="6">
        <v>3</v>
      </c>
      <c r="G10" s="6">
        <v>-4</v>
      </c>
      <c r="H10" s="9">
        <v>-101</v>
      </c>
      <c r="I10" s="9">
        <v>-42</v>
      </c>
      <c r="J10" s="10">
        <v>-12.771635531833777</v>
      </c>
      <c r="K10" s="10">
        <v>-6.0606060606060606</v>
      </c>
    </row>
    <row r="11" spans="2:16" x14ac:dyDescent="0.2">
      <c r="B11" s="11" t="s">
        <v>19</v>
      </c>
      <c r="C11" s="18">
        <v>284</v>
      </c>
      <c r="D11" s="13">
        <v>0</v>
      </c>
      <c r="E11" s="13">
        <v>-3</v>
      </c>
      <c r="F11" s="13">
        <v>10</v>
      </c>
      <c r="G11" s="13">
        <v>2</v>
      </c>
      <c r="H11" s="14">
        <v>-65</v>
      </c>
      <c r="I11" s="14">
        <v>9</v>
      </c>
      <c r="J11" s="15">
        <v>-19.095182138660398</v>
      </c>
      <c r="K11" s="15">
        <v>3.2679738562091507</v>
      </c>
    </row>
    <row r="12" spans="2:16" x14ac:dyDescent="0.2">
      <c r="B12" s="11" t="s">
        <v>20</v>
      </c>
      <c r="C12" s="18">
        <v>360</v>
      </c>
      <c r="D12" s="13">
        <v>-23</v>
      </c>
      <c r="E12" s="13">
        <v>-15</v>
      </c>
      <c r="F12" s="13">
        <v>-6</v>
      </c>
      <c r="G12" s="13">
        <v>-7</v>
      </c>
      <c r="H12" s="21">
        <v>-36</v>
      </c>
      <c r="I12" s="21">
        <v>-51</v>
      </c>
      <c r="J12" s="22">
        <v>-7.9507278835386348</v>
      </c>
      <c r="K12" s="22">
        <v>-12.311435523114355</v>
      </c>
    </row>
    <row r="13" spans="2:16" ht="30" customHeight="1" x14ac:dyDescent="0.2">
      <c r="B13" s="272" t="s">
        <v>178</v>
      </c>
      <c r="C13" s="273"/>
      <c r="D13" s="273"/>
      <c r="E13" s="273"/>
      <c r="F13" s="273"/>
      <c r="G13" s="273"/>
      <c r="H13" s="273"/>
      <c r="I13" s="273"/>
      <c r="J13" s="273"/>
      <c r="K13" s="273"/>
    </row>
    <row r="14" spans="2:16" ht="24.6" customHeight="1" x14ac:dyDescent="0.2">
      <c r="B14" s="260" t="s">
        <v>225</v>
      </c>
      <c r="C14" s="261"/>
      <c r="D14" s="261"/>
      <c r="E14" s="261"/>
      <c r="F14" s="261"/>
      <c r="G14" s="261"/>
      <c r="H14" s="261"/>
      <c r="I14" s="261"/>
      <c r="J14" s="261"/>
      <c r="K14" s="261"/>
    </row>
    <row r="15" spans="2:16" x14ac:dyDescent="0.2">
      <c r="B15" s="262" t="s">
        <v>180</v>
      </c>
      <c r="C15" s="263"/>
      <c r="D15" s="263"/>
      <c r="E15" s="263"/>
      <c r="F15" s="263"/>
      <c r="G15" s="263"/>
      <c r="H15" s="263"/>
      <c r="I15" s="263"/>
      <c r="J15" s="263"/>
      <c r="K15" s="263"/>
    </row>
    <row r="16" spans="2:16" ht="12.75" customHeight="1" x14ac:dyDescent="0.2">
      <c r="B16" s="262" t="s">
        <v>33</v>
      </c>
      <c r="C16" s="263"/>
      <c r="D16" s="263"/>
      <c r="E16" s="263"/>
      <c r="F16" s="263"/>
      <c r="G16" s="263"/>
      <c r="H16" s="263"/>
      <c r="I16" s="263"/>
      <c r="J16" s="263"/>
      <c r="K16" s="263"/>
    </row>
  </sheetData>
  <mergeCells count="10">
    <mergeCell ref="B14:K14"/>
    <mergeCell ref="B15:K15"/>
    <mergeCell ref="B16:K16"/>
    <mergeCell ref="B1:K1"/>
    <mergeCell ref="B3:B4"/>
    <mergeCell ref="C3:C4"/>
    <mergeCell ref="D3:G3"/>
    <mergeCell ref="H3:I3"/>
    <mergeCell ref="J3:K3"/>
    <mergeCell ref="B13:K13"/>
  </mergeCells>
  <pageMargins left="0.78740157499999996" right="0.78740157499999996" top="0.984251969" bottom="0.984251969" header="0.4921259845" footer="0.492125984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3" workbookViewId="0">
      <selection activeCell="J23" sqref="J23"/>
    </sheetView>
  </sheetViews>
  <sheetFormatPr baseColWidth="10" defaultRowHeight="15" x14ac:dyDescent="0.25"/>
  <cols>
    <col min="1" max="1" width="24.85546875" bestFit="1" customWidth="1"/>
    <col min="2" max="2" width="12.140625" bestFit="1" customWidth="1"/>
    <col min="3" max="3" width="12" bestFit="1" customWidth="1"/>
    <col min="4" max="4" width="11.7109375" customWidth="1"/>
  </cols>
  <sheetData>
    <row r="1" spans="1:7" ht="35.1" customHeight="1" x14ac:dyDescent="0.25">
      <c r="A1" s="339" t="s">
        <v>206</v>
      </c>
      <c r="B1" s="339"/>
      <c r="C1" s="339"/>
      <c r="D1" s="339"/>
      <c r="E1" s="339"/>
      <c r="F1" s="339"/>
      <c r="G1" s="339"/>
    </row>
    <row r="2" spans="1:7" x14ac:dyDescent="0.25">
      <c r="A2" s="342" t="s">
        <v>205</v>
      </c>
      <c r="B2" s="342"/>
      <c r="C2" s="342"/>
      <c r="D2" s="342"/>
      <c r="E2" s="342"/>
      <c r="F2" s="342"/>
      <c r="G2" s="342"/>
    </row>
    <row r="23" spans="1:7" ht="48" customHeight="1" x14ac:dyDescent="0.25">
      <c r="A23" s="346" t="s">
        <v>207</v>
      </c>
      <c r="B23" s="346"/>
      <c r="C23" s="346"/>
      <c r="D23" s="346"/>
      <c r="E23" s="346"/>
      <c r="F23" s="346"/>
      <c r="G23" s="346"/>
    </row>
    <row r="24" spans="1:7" ht="18" customHeight="1" x14ac:dyDescent="0.25">
      <c r="A24" s="346" t="s">
        <v>104</v>
      </c>
      <c r="B24" s="346"/>
      <c r="C24" s="346"/>
      <c r="D24" s="346"/>
      <c r="E24" s="346"/>
      <c r="F24" s="346"/>
      <c r="G24" s="346"/>
    </row>
    <row r="25" spans="1:7" ht="10.5" customHeight="1" x14ac:dyDescent="0.25">
      <c r="A25" s="346" t="s">
        <v>202</v>
      </c>
      <c r="B25" s="346"/>
      <c r="C25" s="346"/>
      <c r="D25" s="346"/>
      <c r="E25" s="346"/>
      <c r="F25" s="346"/>
      <c r="G25" s="346"/>
    </row>
  </sheetData>
  <mergeCells count="5">
    <mergeCell ref="A1:G1"/>
    <mergeCell ref="A2:G2"/>
    <mergeCell ref="A25:G25"/>
    <mergeCell ref="A24:G24"/>
    <mergeCell ref="A23:G23"/>
  </mergeCell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2" sqref="D2"/>
    </sheetView>
  </sheetViews>
  <sheetFormatPr baseColWidth="10" defaultRowHeight="15" x14ac:dyDescent="0.25"/>
  <cols>
    <col min="1" max="1" width="24.85546875" bestFit="1" customWidth="1"/>
    <col min="2" max="2" width="30.140625" customWidth="1"/>
    <col min="3" max="3" width="35.85546875" customWidth="1"/>
    <col min="4" max="4" width="33.140625" customWidth="1"/>
  </cols>
  <sheetData>
    <row r="1" spans="1:6" ht="39" customHeight="1" x14ac:dyDescent="0.25">
      <c r="A1" s="343" t="s">
        <v>213</v>
      </c>
      <c r="B1" s="344"/>
      <c r="C1" s="345" t="s">
        <v>170</v>
      </c>
      <c r="D1" s="345"/>
      <c r="E1" s="145"/>
      <c r="F1" s="145"/>
    </row>
    <row r="2" spans="1:6" ht="45" x14ac:dyDescent="0.25">
      <c r="A2" s="197" t="s">
        <v>166</v>
      </c>
      <c r="B2" s="197" t="s">
        <v>222</v>
      </c>
      <c r="C2" s="197" t="s">
        <v>223</v>
      </c>
      <c r="D2" s="197" t="s">
        <v>171</v>
      </c>
    </row>
    <row r="3" spans="1:6" x14ac:dyDescent="0.25">
      <c r="A3" s="197">
        <v>2010</v>
      </c>
      <c r="B3" s="197">
        <v>570.32266666666669</v>
      </c>
      <c r="C3" s="197">
        <v>-58.607333333333337</v>
      </c>
      <c r="D3" s="197">
        <v>-377.18133333333333</v>
      </c>
    </row>
    <row r="4" spans="1:6" x14ac:dyDescent="0.25">
      <c r="A4" s="197">
        <v>2011</v>
      </c>
      <c r="B4" s="197">
        <v>561.94399999999996</v>
      </c>
      <c r="C4" s="197">
        <v>-30.475999999999999</v>
      </c>
      <c r="D4" s="197">
        <v>-454.59266666666667</v>
      </c>
    </row>
    <row r="5" spans="1:6" x14ac:dyDescent="0.25">
      <c r="A5" s="197">
        <v>2012</v>
      </c>
      <c r="B5" s="197">
        <v>535.70066666666662</v>
      </c>
      <c r="C5" s="197">
        <v>-42.313000000000002</v>
      </c>
      <c r="D5" s="197">
        <v>-401.791</v>
      </c>
    </row>
    <row r="6" spans="1:6" x14ac:dyDescent="0.25">
      <c r="A6" s="197">
        <v>2013</v>
      </c>
      <c r="B6" s="197">
        <v>592.43200000000002</v>
      </c>
      <c r="C6" s="197">
        <v>-53.334000000000003</v>
      </c>
      <c r="D6" s="197">
        <v>-431.01133333333331</v>
      </c>
    </row>
    <row r="7" spans="1:6" x14ac:dyDescent="0.25">
      <c r="A7" s="197">
        <v>2014</v>
      </c>
      <c r="B7" s="197">
        <v>591.55899999999986</v>
      </c>
      <c r="C7" s="197">
        <v>-53.618000000000002</v>
      </c>
      <c r="D7" s="197">
        <v>-426.72933333333339</v>
      </c>
    </row>
    <row r="8" spans="1:6" x14ac:dyDescent="0.25">
      <c r="A8" s="197">
        <v>2015</v>
      </c>
      <c r="B8" s="197">
        <v>660.22066666666672</v>
      </c>
      <c r="C8" s="197">
        <v>-80.209000000000017</v>
      </c>
      <c r="D8" s="197">
        <v>-411.95600000000002</v>
      </c>
    </row>
    <row r="9" spans="1:6" x14ac:dyDescent="0.25">
      <c r="A9" s="197">
        <v>2016</v>
      </c>
      <c r="B9" s="197">
        <v>571.6063333333334</v>
      </c>
      <c r="C9" s="197">
        <v>-99.510999999999981</v>
      </c>
      <c r="D9" s="197">
        <v>-351.03133333333329</v>
      </c>
    </row>
    <row r="10" spans="1:6" x14ac:dyDescent="0.25">
      <c r="A10" s="197">
        <v>2017</v>
      </c>
      <c r="B10" s="197">
        <v>562.89</v>
      </c>
      <c r="C10" s="197">
        <v>-66.472333333333324</v>
      </c>
      <c r="D10" s="197">
        <v>-341.90066666666661</v>
      </c>
    </row>
    <row r="11" spans="1:6" x14ac:dyDescent="0.25">
      <c r="A11" s="197">
        <v>2018</v>
      </c>
      <c r="B11" s="197">
        <v>534.10066666666671</v>
      </c>
      <c r="C11" s="197">
        <v>-79.242666666666665</v>
      </c>
      <c r="D11" s="197">
        <v>-419.43700000000001</v>
      </c>
    </row>
    <row r="12" spans="1:6" x14ac:dyDescent="0.25">
      <c r="A12" s="198"/>
      <c r="B12" s="198"/>
      <c r="C12" s="198"/>
      <c r="D12" s="198"/>
    </row>
  </sheetData>
  <mergeCells count="2">
    <mergeCell ref="A1:B1"/>
    <mergeCell ref="C1:D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9" workbookViewId="0">
      <selection sqref="A1:L1"/>
    </sheetView>
  </sheetViews>
  <sheetFormatPr baseColWidth="10" defaultRowHeight="15" x14ac:dyDescent="0.25"/>
  <cols>
    <col min="1" max="1" width="136.42578125" customWidth="1"/>
  </cols>
  <sheetData>
    <row r="1" spans="1:12" ht="33" customHeight="1" x14ac:dyDescent="0.25">
      <c r="A1" s="347" t="s">
        <v>163</v>
      </c>
      <c r="B1" s="347"/>
      <c r="C1" s="347"/>
      <c r="D1" s="347"/>
      <c r="E1" s="347"/>
      <c r="F1" s="347"/>
      <c r="G1" s="347"/>
      <c r="H1" s="347"/>
      <c r="I1" s="347"/>
      <c r="J1" s="347"/>
      <c r="K1" s="347"/>
      <c r="L1" s="347"/>
    </row>
    <row r="34" spans="1:1" ht="16.5" customHeight="1" x14ac:dyDescent="0.25">
      <c r="A34" s="209" t="s">
        <v>190</v>
      </c>
    </row>
    <row r="35" spans="1:1" ht="13.5" customHeight="1" x14ac:dyDescent="0.25">
      <c r="A35" s="209" t="s">
        <v>191</v>
      </c>
    </row>
  </sheetData>
  <mergeCells count="1">
    <mergeCell ref="A1:L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 workbookViewId="0">
      <selection sqref="A1:F1"/>
    </sheetView>
  </sheetViews>
  <sheetFormatPr baseColWidth="10" defaultRowHeight="15" x14ac:dyDescent="0.25"/>
  <cols>
    <col min="2" max="2" width="24.28515625" customWidth="1"/>
    <col min="3" max="3" width="24.85546875" customWidth="1"/>
  </cols>
  <sheetData>
    <row r="1" spans="1:6" ht="36" customHeight="1" thickBot="1" x14ac:dyDescent="0.3">
      <c r="A1" s="349" t="s">
        <v>50</v>
      </c>
      <c r="B1" s="350"/>
      <c r="C1" s="351" t="s">
        <v>79</v>
      </c>
      <c r="D1" s="351"/>
      <c r="E1" s="351"/>
      <c r="F1" s="351"/>
    </row>
    <row r="2" spans="1:6" x14ac:dyDescent="0.25">
      <c r="A2" s="352" t="s">
        <v>55</v>
      </c>
      <c r="B2" s="354" t="s">
        <v>152</v>
      </c>
      <c r="C2" s="356" t="s">
        <v>151</v>
      </c>
    </row>
    <row r="3" spans="1:6" ht="15.75" thickBot="1" x14ac:dyDescent="0.3">
      <c r="A3" s="353"/>
      <c r="B3" s="355"/>
      <c r="C3" s="357"/>
      <c r="D3" t="s">
        <v>54</v>
      </c>
    </row>
    <row r="4" spans="1:6" x14ac:dyDescent="0.25">
      <c r="A4" s="183" t="s">
        <v>142</v>
      </c>
      <c r="B4" s="182">
        <f>'[6]séries CVS-CJO Hommes'!P3/1000</f>
        <v>1514.367</v>
      </c>
      <c r="C4" s="181">
        <f>'[6]séries CVS-CJO Femmes'!P3/1000</f>
        <v>1360.2</v>
      </c>
      <c r="D4" s="348">
        <v>2010</v>
      </c>
    </row>
    <row r="5" spans="1:6" x14ac:dyDescent="0.25">
      <c r="A5" s="183" t="s">
        <v>141</v>
      </c>
      <c r="B5" s="182">
        <f>'[6]séries CVS-CJO Hommes'!P4/1000</f>
        <v>1517.2670000000001</v>
      </c>
      <c r="C5" s="181">
        <f>'[6]séries CVS-CJO Femmes'!P4/1000</f>
        <v>1380.567</v>
      </c>
      <c r="D5" s="348"/>
    </row>
    <row r="6" spans="1:6" x14ac:dyDescent="0.25">
      <c r="A6" s="183" t="s">
        <v>140</v>
      </c>
      <c r="B6" s="182">
        <f>'[6]séries CVS-CJO Hommes'!P5/1000</f>
        <v>1515.9</v>
      </c>
      <c r="C6" s="181">
        <f>'[6]séries CVS-CJO Femmes'!P5/1000</f>
        <v>1390.5</v>
      </c>
      <c r="D6" s="348"/>
    </row>
    <row r="7" spans="1:6" x14ac:dyDescent="0.25">
      <c r="A7" s="185" t="s">
        <v>139</v>
      </c>
      <c r="B7" s="184">
        <f>'[6]séries CVS-CJO Hommes'!P6/1000</f>
        <v>1507</v>
      </c>
      <c r="C7" s="178">
        <f>'[6]séries CVS-CJO Femmes'!P6/1000</f>
        <v>1402.9</v>
      </c>
      <c r="D7" s="348"/>
    </row>
    <row r="8" spans="1:6" x14ac:dyDescent="0.25">
      <c r="A8" s="183" t="s">
        <v>138</v>
      </c>
      <c r="B8" s="182">
        <f>'[6]séries CVS-CJO Hommes'!P7/1000</f>
        <v>1499.8330000000001</v>
      </c>
      <c r="C8" s="181">
        <f>'[6]séries CVS-CJO Femmes'!P7/1000</f>
        <v>1425.0329999999999</v>
      </c>
      <c r="D8" s="348">
        <v>2011</v>
      </c>
    </row>
    <row r="9" spans="1:6" x14ac:dyDescent="0.25">
      <c r="A9" s="183" t="s">
        <v>137</v>
      </c>
      <c r="B9" s="182">
        <f>'[6]séries CVS-CJO Hommes'!P8/1000</f>
        <v>1501.7670000000001</v>
      </c>
      <c r="C9" s="181">
        <f>'[6]séries CVS-CJO Femmes'!P8/1000</f>
        <v>1436.067</v>
      </c>
      <c r="D9" s="348"/>
    </row>
    <row r="10" spans="1:6" x14ac:dyDescent="0.25">
      <c r="A10" s="183" t="s">
        <v>136</v>
      </c>
      <c r="B10" s="182">
        <f>'[6]séries CVS-CJO Hommes'!P9/1000</f>
        <v>1526.0329999999999</v>
      </c>
      <c r="C10" s="181">
        <f>'[6]séries CVS-CJO Femmes'!P9/1000</f>
        <v>1467.4670000000001</v>
      </c>
      <c r="D10" s="348"/>
    </row>
    <row r="11" spans="1:6" x14ac:dyDescent="0.25">
      <c r="A11" s="185" t="s">
        <v>135</v>
      </c>
      <c r="B11" s="184">
        <f>'[6]séries CVS-CJO Hommes'!P10/1000</f>
        <v>1555.367</v>
      </c>
      <c r="C11" s="178">
        <f>'[6]séries CVS-CJO Femmes'!P10/1000</f>
        <v>1497.867</v>
      </c>
      <c r="D11" s="348"/>
    </row>
    <row r="12" spans="1:6" x14ac:dyDescent="0.25">
      <c r="A12" s="183" t="s">
        <v>134</v>
      </c>
      <c r="B12" s="182">
        <f>'[6]séries CVS-CJO Hommes'!P11/1000</f>
        <v>1592.1669999999999</v>
      </c>
      <c r="C12" s="181">
        <f>'[6]séries CVS-CJO Femmes'!P11/1000</f>
        <v>1519.2329999999999</v>
      </c>
      <c r="D12" s="348">
        <v>2012</v>
      </c>
    </row>
    <row r="13" spans="1:6" x14ac:dyDescent="0.25">
      <c r="A13" s="183" t="s">
        <v>133</v>
      </c>
      <c r="B13" s="182">
        <f>'[6]séries CVS-CJO Hommes'!P12/1000</f>
        <v>1619.7329999999999</v>
      </c>
      <c r="C13" s="181">
        <f>'[6]séries CVS-CJO Femmes'!P12/1000</f>
        <v>1537.8330000000001</v>
      </c>
      <c r="D13" s="348"/>
    </row>
    <row r="14" spans="1:6" x14ac:dyDescent="0.25">
      <c r="A14" s="183" t="s">
        <v>132</v>
      </c>
      <c r="B14" s="182">
        <f>'[6]séries CVS-CJO Hommes'!P13/1000</f>
        <v>1678.1669999999999</v>
      </c>
      <c r="C14" s="181">
        <f>'[6]séries CVS-CJO Femmes'!P13/1000</f>
        <v>1580</v>
      </c>
      <c r="D14" s="348"/>
    </row>
    <row r="15" spans="1:6" x14ac:dyDescent="0.25">
      <c r="A15" s="185" t="s">
        <v>131</v>
      </c>
      <c r="B15" s="184">
        <f>'[6]séries CVS-CJO Hommes'!P14/1000</f>
        <v>1738.7</v>
      </c>
      <c r="C15" s="178">
        <f>'[6]séries CVS-CJO Femmes'!P14/1000</f>
        <v>1622.6669999999999</v>
      </c>
      <c r="D15" s="348"/>
    </row>
    <row r="16" spans="1:6" x14ac:dyDescent="0.25">
      <c r="A16" s="183" t="s">
        <v>130</v>
      </c>
      <c r="B16" s="182">
        <f>'[6]séries CVS-CJO Hommes'!P15/1000</f>
        <v>1791.1</v>
      </c>
      <c r="C16" s="181">
        <f>'[6]séries CVS-CJO Femmes'!P15/1000</f>
        <v>1659.7670000000001</v>
      </c>
      <c r="D16" s="348">
        <v>2013</v>
      </c>
    </row>
    <row r="17" spans="1:4" x14ac:dyDescent="0.25">
      <c r="A17" s="183" t="s">
        <v>129</v>
      </c>
      <c r="B17" s="182">
        <f>'[6]séries CVS-CJO Hommes'!P16/1000</f>
        <v>1824.433</v>
      </c>
      <c r="C17" s="181">
        <f>'[6]séries CVS-CJO Femmes'!P16/1000</f>
        <v>1691.9</v>
      </c>
      <c r="D17" s="348"/>
    </row>
    <row r="18" spans="1:4" x14ac:dyDescent="0.25">
      <c r="A18" s="183" t="s">
        <v>128</v>
      </c>
      <c r="B18" s="182">
        <f>'[6]séries CVS-CJO Hommes'!P17/1000</f>
        <v>1831.4670000000001</v>
      </c>
      <c r="C18" s="181">
        <f>'[6]séries CVS-CJO Femmes'!P17/1000</f>
        <v>1694.9670000000001</v>
      </c>
      <c r="D18" s="348"/>
    </row>
    <row r="19" spans="1:4" x14ac:dyDescent="0.25">
      <c r="A19" s="185" t="s">
        <v>127</v>
      </c>
      <c r="B19" s="184">
        <f>'[6]séries CVS-CJO Hommes'!P18/1000</f>
        <v>1848.2</v>
      </c>
      <c r="C19" s="178">
        <f>'[6]séries CVS-CJO Femmes'!P18/1000</f>
        <v>1702.9</v>
      </c>
      <c r="D19" s="348"/>
    </row>
    <row r="20" spans="1:4" x14ac:dyDescent="0.25">
      <c r="A20" s="183" t="s">
        <v>126</v>
      </c>
      <c r="B20" s="182">
        <f>'[6]séries CVS-CJO Hommes'!P19/1000</f>
        <v>1878.2</v>
      </c>
      <c r="C20" s="181">
        <f>'[6]séries CVS-CJO Femmes'!P19/1000</f>
        <v>1721.567</v>
      </c>
      <c r="D20" s="348">
        <v>2014</v>
      </c>
    </row>
    <row r="21" spans="1:4" x14ac:dyDescent="0.25">
      <c r="A21" s="183" t="s">
        <v>125</v>
      </c>
      <c r="B21" s="182">
        <f>'[6]séries CVS-CJO Hommes'!P20/1000</f>
        <v>1904.5329999999999</v>
      </c>
      <c r="C21" s="181">
        <f>'[6]séries CVS-CJO Femmes'!P20/1000</f>
        <v>1737.6</v>
      </c>
      <c r="D21" s="348"/>
    </row>
    <row r="22" spans="1:4" x14ac:dyDescent="0.25">
      <c r="A22" s="183" t="s">
        <v>124</v>
      </c>
      <c r="B22" s="182">
        <f>'[6]séries CVS-CJO Hommes'!P21/1000</f>
        <v>1928.2329999999999</v>
      </c>
      <c r="C22" s="181">
        <f>'[6]séries CVS-CJO Femmes'!P21/1000</f>
        <v>1752.7</v>
      </c>
      <c r="D22" s="348"/>
    </row>
    <row r="23" spans="1:4" x14ac:dyDescent="0.25">
      <c r="A23" s="185" t="s">
        <v>123</v>
      </c>
      <c r="B23" s="184">
        <f>'[6]séries CVS-CJO Hommes'!P22/1000</f>
        <v>1961.0329999999999</v>
      </c>
      <c r="C23" s="178">
        <f>'[6]séries CVS-CJO Femmes'!P22/1000</f>
        <v>1774.133</v>
      </c>
      <c r="D23" s="348"/>
    </row>
    <row r="24" spans="1:4" x14ac:dyDescent="0.25">
      <c r="A24" s="183" t="s">
        <v>122</v>
      </c>
      <c r="B24" s="182">
        <f>'[6]séries CVS-CJO Hommes'!P23/1000</f>
        <v>1977.3330000000001</v>
      </c>
      <c r="C24" s="181">
        <f>'[6]séries CVS-CJO Femmes'!P23/1000</f>
        <v>1789.1</v>
      </c>
      <c r="D24" s="348">
        <v>2015</v>
      </c>
    </row>
    <row r="25" spans="1:4" x14ac:dyDescent="0.25">
      <c r="A25" s="183" t="s">
        <v>121</v>
      </c>
      <c r="B25" s="182">
        <f>'[6]séries CVS-CJO Hommes'!P24/1000</f>
        <v>2000.433</v>
      </c>
      <c r="C25" s="181">
        <f>'[6]séries CVS-CJO Femmes'!P24/1000</f>
        <v>1811.933</v>
      </c>
      <c r="D25" s="348"/>
    </row>
    <row r="26" spans="1:4" x14ac:dyDescent="0.25">
      <c r="A26" s="183" t="s">
        <v>120</v>
      </c>
      <c r="B26" s="182">
        <f>'[6]séries CVS-CJO Hommes'!P25/1000</f>
        <v>1993.5</v>
      </c>
      <c r="C26" s="181">
        <f>'[6]séries CVS-CJO Femmes'!P25/1000</f>
        <v>1815.4670000000001</v>
      </c>
      <c r="D26" s="348"/>
    </row>
    <row r="27" spans="1:4" x14ac:dyDescent="0.25">
      <c r="A27" s="185" t="s">
        <v>119</v>
      </c>
      <c r="B27" s="184">
        <f>'[6]séries CVS-CJO Hommes'!P26/1000</f>
        <v>2004.6669999999999</v>
      </c>
      <c r="C27" s="178">
        <f>'[6]séries CVS-CJO Femmes'!P26/1000</f>
        <v>1833.367</v>
      </c>
      <c r="D27" s="348"/>
    </row>
    <row r="28" spans="1:4" x14ac:dyDescent="0.25">
      <c r="A28" s="183" t="s">
        <v>118</v>
      </c>
      <c r="B28" s="182">
        <f>'[6]séries CVS-CJO Hommes'!P27/1000</f>
        <v>1993.1669999999999</v>
      </c>
      <c r="C28" s="181">
        <f>'[6]séries CVS-CJO Femmes'!P27/1000</f>
        <v>1830.567</v>
      </c>
      <c r="D28" s="348">
        <v>2016</v>
      </c>
    </row>
    <row r="29" spans="1:4" x14ac:dyDescent="0.25">
      <c r="A29" s="183" t="s">
        <v>117</v>
      </c>
      <c r="B29" s="182">
        <f>'[6]séries CVS-CJO Hommes'!P28/1000</f>
        <v>1971.5329999999999</v>
      </c>
      <c r="C29" s="181">
        <f>'[6]séries CVS-CJO Femmes'!P28/1000</f>
        <v>1807.1669999999999</v>
      </c>
      <c r="D29" s="348"/>
    </row>
    <row r="30" spans="1:4" x14ac:dyDescent="0.25">
      <c r="A30" s="183" t="s">
        <v>116</v>
      </c>
      <c r="B30" s="182">
        <f>'[6]séries CVS-CJO Hommes'!P29/1000</f>
        <v>1956.8</v>
      </c>
      <c r="C30" s="181">
        <f>'[6]séries CVS-CJO Femmes'!P29/1000</f>
        <v>1804.7</v>
      </c>
      <c r="D30" s="348"/>
    </row>
    <row r="31" spans="1:4" x14ac:dyDescent="0.25">
      <c r="A31" s="185" t="s">
        <v>115</v>
      </c>
      <c r="B31" s="184">
        <f>'[6]séries CVS-CJO Hommes'!P30/1000</f>
        <v>1932.1669999999999</v>
      </c>
      <c r="C31" s="178">
        <f>'[6]séries CVS-CJO Femmes'!P30/1000</f>
        <v>1792.433</v>
      </c>
      <c r="D31" s="348"/>
    </row>
    <row r="32" spans="1:4" x14ac:dyDescent="0.25">
      <c r="A32" s="183" t="s">
        <v>114</v>
      </c>
      <c r="B32" s="182">
        <f>'[6]séries CVS-CJO Hommes'!P31/1000</f>
        <v>1934.7670000000001</v>
      </c>
      <c r="C32" s="181">
        <f>'[6]séries CVS-CJO Femmes'!P31/1000</f>
        <v>1812.433</v>
      </c>
      <c r="D32" s="348">
        <v>2017</v>
      </c>
    </row>
    <row r="33" spans="1:4" x14ac:dyDescent="0.25">
      <c r="A33" s="183" t="s">
        <v>113</v>
      </c>
      <c r="B33" s="182">
        <f>'[6]séries CVS-CJO Hommes'!P32/1000</f>
        <v>1923.4</v>
      </c>
      <c r="C33" s="181">
        <f>'[6]séries CVS-CJO Femmes'!P32/1000</f>
        <v>1820.867</v>
      </c>
      <c r="D33" s="348"/>
    </row>
    <row r="34" spans="1:4" x14ac:dyDescent="0.25">
      <c r="A34" s="183" t="s">
        <v>112</v>
      </c>
      <c r="B34" s="182">
        <f>'[6]séries CVS-CJO Hommes'!P33/1000</f>
        <v>1917.1669999999999</v>
      </c>
      <c r="C34" s="181">
        <f>'[6]séries CVS-CJO Femmes'!P33/1000</f>
        <v>1831.5</v>
      </c>
      <c r="D34" s="348"/>
    </row>
    <row r="35" spans="1:4" x14ac:dyDescent="0.25">
      <c r="A35" s="185" t="s">
        <v>111</v>
      </c>
      <c r="B35" s="184">
        <f>'[6]séries CVS-CJO Hommes'!P34/1000</f>
        <v>1893.9670000000001</v>
      </c>
      <c r="C35" s="178">
        <f>'[6]séries CVS-CJO Femmes'!P34/1000</f>
        <v>1831.2</v>
      </c>
      <c r="D35" s="348"/>
    </row>
    <row r="36" spans="1:4" x14ac:dyDescent="0.25">
      <c r="A36" s="183" t="s">
        <v>110</v>
      </c>
      <c r="B36" s="182">
        <f>'[6]séries CVS-CJO Hommes'!P35/1000</f>
        <v>1874.4670000000001</v>
      </c>
      <c r="C36" s="181">
        <f>'[6]séries CVS-CJO Femmes'!P35/1000</f>
        <v>1830.433</v>
      </c>
      <c r="D36" s="348">
        <v>2018</v>
      </c>
    </row>
    <row r="37" spans="1:4" x14ac:dyDescent="0.25">
      <c r="A37" s="183" t="s">
        <v>109</v>
      </c>
      <c r="B37" s="182">
        <f>'[6]séries CVS-CJO Hommes'!P36/1000</f>
        <v>1872.4670000000001</v>
      </c>
      <c r="C37" s="181">
        <f>'[6]séries CVS-CJO Femmes'!P36/1000</f>
        <v>1832.0329999999999</v>
      </c>
      <c r="D37" s="348"/>
    </row>
    <row r="38" spans="1:4" x14ac:dyDescent="0.25">
      <c r="A38" s="183" t="s">
        <v>108</v>
      </c>
      <c r="B38" s="182">
        <f>'[6]séries CVS-CJO Hommes'!P37/1000</f>
        <v>1877.3</v>
      </c>
      <c r="C38" s="181">
        <f>'[6]séries CVS-CJO Femmes'!P37/1000</f>
        <v>1830.067</v>
      </c>
      <c r="D38" s="348"/>
    </row>
    <row r="39" spans="1:4" ht="15.75" thickBot="1" x14ac:dyDescent="0.3">
      <c r="A39" s="180" t="s">
        <v>107</v>
      </c>
      <c r="B39" s="179">
        <f>'[6]séries CVS-CJO Hommes'!P38/1000</f>
        <v>1855.3</v>
      </c>
      <c r="C39" s="178">
        <f>'[6]séries CVS-CJO Femmes'!P38/1000</f>
        <v>1819.133</v>
      </c>
      <c r="D39" s="348"/>
    </row>
  </sheetData>
  <mergeCells count="14">
    <mergeCell ref="D4:D7"/>
    <mergeCell ref="A1:B1"/>
    <mergeCell ref="C1:F1"/>
    <mergeCell ref="A2:A3"/>
    <mergeCell ref="B2:B3"/>
    <mergeCell ref="C2:C3"/>
    <mergeCell ref="D32:D35"/>
    <mergeCell ref="D36:D39"/>
    <mergeCell ref="D8:D11"/>
    <mergeCell ref="D12:D15"/>
    <mergeCell ref="D16:D19"/>
    <mergeCell ref="D20:D23"/>
    <mergeCell ref="D24:D27"/>
    <mergeCell ref="D28:D3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J6" sqref="J6"/>
    </sheetView>
  </sheetViews>
  <sheetFormatPr baseColWidth="10" defaultRowHeight="15" x14ac:dyDescent="0.25"/>
  <cols>
    <col min="1" max="1" width="11.42578125" customWidth="1"/>
    <col min="6" max="6" width="11.42578125" customWidth="1"/>
    <col min="8" max="8" width="14.7109375" customWidth="1"/>
  </cols>
  <sheetData>
    <row r="1" spans="1:12" ht="34.5" customHeight="1" x14ac:dyDescent="0.25">
      <c r="A1" s="339" t="s">
        <v>229</v>
      </c>
      <c r="B1" s="339"/>
      <c r="C1" s="339"/>
      <c r="D1" s="339"/>
      <c r="E1" s="339"/>
      <c r="F1" s="339"/>
      <c r="G1" s="339"/>
      <c r="H1" s="339"/>
      <c r="I1" s="203"/>
      <c r="J1" s="203"/>
      <c r="K1" s="203"/>
      <c r="L1" s="203"/>
    </row>
    <row r="20" spans="1:8" ht="27.75" customHeight="1" x14ac:dyDescent="0.25">
      <c r="A20" s="346" t="s">
        <v>228</v>
      </c>
      <c r="B20" s="346"/>
      <c r="C20" s="346"/>
      <c r="D20" s="346"/>
      <c r="E20" s="346"/>
      <c r="F20" s="346"/>
      <c r="G20" s="346"/>
      <c r="H20" s="346"/>
    </row>
    <row r="21" spans="1:8" x14ac:dyDescent="0.25">
      <c r="A21" s="346" t="s">
        <v>190</v>
      </c>
      <c r="B21" s="346"/>
      <c r="C21" s="346"/>
      <c r="D21" s="346"/>
      <c r="E21" s="346"/>
      <c r="F21" s="346"/>
      <c r="G21" s="346"/>
      <c r="H21" s="346"/>
    </row>
    <row r="22" spans="1:8" x14ac:dyDescent="0.25">
      <c r="A22" s="346" t="s">
        <v>191</v>
      </c>
      <c r="B22" s="346"/>
      <c r="C22" s="346"/>
      <c r="D22" s="346"/>
      <c r="E22" s="346"/>
      <c r="F22" s="346"/>
      <c r="G22" s="346"/>
      <c r="H22" s="346"/>
    </row>
    <row r="23" spans="1:8" x14ac:dyDescent="0.25">
      <c r="A23" s="211"/>
      <c r="B23" s="211"/>
      <c r="C23" s="211"/>
      <c r="D23" s="211"/>
      <c r="E23" s="211"/>
      <c r="F23" s="211"/>
      <c r="G23" s="211"/>
      <c r="H23" s="211"/>
    </row>
  </sheetData>
  <mergeCells count="4">
    <mergeCell ref="A1:H1"/>
    <mergeCell ref="A20:H20"/>
    <mergeCell ref="A21:H21"/>
    <mergeCell ref="A22:H2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15" sqref="C15"/>
    </sheetView>
  </sheetViews>
  <sheetFormatPr baseColWidth="10" defaultRowHeight="15" x14ac:dyDescent="0.25"/>
  <cols>
    <col min="1" max="1" width="27.140625" customWidth="1"/>
    <col min="2" max="2" width="17.5703125" customWidth="1"/>
    <col min="3" max="3" width="16.5703125" customWidth="1"/>
    <col min="4" max="4" width="9" bestFit="1" customWidth="1"/>
    <col min="5" max="5" width="18.28515625" customWidth="1"/>
    <col min="6" max="6" width="11.28515625" bestFit="1" customWidth="1"/>
    <col min="7" max="7" width="10.7109375" bestFit="1" customWidth="1"/>
  </cols>
  <sheetData>
    <row r="1" spans="1:14" ht="52.5" customHeight="1" x14ac:dyDescent="0.25">
      <c r="A1" s="363" t="s">
        <v>210</v>
      </c>
      <c r="B1" s="363"/>
      <c r="C1" s="363"/>
      <c r="D1" s="363"/>
      <c r="E1" s="362" t="s">
        <v>79</v>
      </c>
      <c r="F1" s="362"/>
      <c r="G1" s="362"/>
      <c r="H1" s="362"/>
    </row>
    <row r="2" spans="1:14" ht="7.5" customHeight="1" x14ac:dyDescent="0.25">
      <c r="A2" s="201"/>
      <c r="B2" s="201"/>
      <c r="C2" s="201"/>
      <c r="D2" s="201"/>
      <c r="E2" s="201"/>
      <c r="F2" s="201"/>
      <c r="G2" s="201"/>
    </row>
    <row r="3" spans="1:14" ht="15" customHeight="1" x14ac:dyDescent="0.25">
      <c r="A3" s="361" t="s">
        <v>211</v>
      </c>
      <c r="B3" s="361"/>
      <c r="C3" s="361"/>
      <c r="D3" s="361"/>
      <c r="E3" s="361"/>
      <c r="F3" s="361"/>
      <c r="G3" s="361"/>
      <c r="H3" s="361"/>
    </row>
    <row r="4" spans="1:14" ht="36" x14ac:dyDescent="0.25">
      <c r="A4" s="212" t="s">
        <v>208</v>
      </c>
      <c r="B4" s="214" t="s">
        <v>147</v>
      </c>
      <c r="C4" s="214" t="s">
        <v>146</v>
      </c>
      <c r="D4" s="214" t="s">
        <v>145</v>
      </c>
      <c r="E4" s="214" t="s">
        <v>144</v>
      </c>
      <c r="F4" s="214" t="s">
        <v>143</v>
      </c>
      <c r="G4" s="214" t="s">
        <v>164</v>
      </c>
      <c r="H4" s="215" t="s">
        <v>75</v>
      </c>
      <c r="M4" s="201"/>
      <c r="N4" s="202"/>
    </row>
    <row r="5" spans="1:14" ht="45" x14ac:dyDescent="0.25">
      <c r="A5" s="212" t="s">
        <v>209</v>
      </c>
      <c r="B5" s="213">
        <v>-4.0031768537207371E-3</v>
      </c>
      <c r="C5" s="213">
        <v>-4.0176262199805635E-2</v>
      </c>
      <c r="D5" s="213">
        <v>-1.3203610134022889E-2</v>
      </c>
      <c r="E5" s="213">
        <v>5.5238723097462484E-4</v>
      </c>
      <c r="F5" s="213">
        <v>-6.0551875482586252E-3</v>
      </c>
      <c r="G5" s="213">
        <v>-6.283969180705882E-3</v>
      </c>
      <c r="H5" s="216">
        <f>SUM(B5:G5)</f>
        <v>-6.9169818685539147E-2</v>
      </c>
      <c r="M5" s="201"/>
      <c r="N5" s="202"/>
    </row>
    <row r="6" spans="1:14" ht="5.25" customHeight="1" x14ac:dyDescent="0.25">
      <c r="A6" s="201"/>
      <c r="B6" s="201"/>
      <c r="C6" s="201"/>
      <c r="D6" s="201"/>
      <c r="E6" s="201"/>
      <c r="F6" s="201"/>
      <c r="G6" s="201"/>
      <c r="M6" s="201"/>
      <c r="N6" s="202"/>
    </row>
    <row r="7" spans="1:14" ht="15" customHeight="1" x14ac:dyDescent="0.25">
      <c r="A7" s="358" t="s">
        <v>212</v>
      </c>
      <c r="B7" s="359"/>
      <c r="C7" s="359"/>
      <c r="D7" s="359"/>
      <c r="E7" s="359"/>
      <c r="F7" s="359"/>
      <c r="G7" s="359"/>
      <c r="H7" s="360"/>
      <c r="M7" s="201"/>
      <c r="N7" s="202"/>
    </row>
    <row r="8" spans="1:14" ht="48" x14ac:dyDescent="0.25">
      <c r="A8" s="212" t="s">
        <v>208</v>
      </c>
      <c r="B8" s="214" t="s">
        <v>147</v>
      </c>
      <c r="C8" s="214" t="s">
        <v>150</v>
      </c>
      <c r="D8" s="214" t="s">
        <v>149</v>
      </c>
      <c r="E8" s="214" t="s">
        <v>144</v>
      </c>
      <c r="F8" s="214" t="s">
        <v>148</v>
      </c>
      <c r="G8" s="214" t="s">
        <v>164</v>
      </c>
      <c r="H8" s="215" t="s">
        <v>75</v>
      </c>
      <c r="M8" s="201"/>
      <c r="N8" s="202"/>
    </row>
    <row r="9" spans="1:14" ht="45" x14ac:dyDescent="0.25">
      <c r="A9" s="212" t="s">
        <v>209</v>
      </c>
      <c r="B9" s="213">
        <v>-6.6345563970070477E-3</v>
      </c>
      <c r="C9" s="213">
        <v>2.2757976080635127E-3</v>
      </c>
      <c r="D9" s="213">
        <v>1.4257877477306212E-4</v>
      </c>
      <c r="E9" s="213">
        <v>-5.2328049178205441E-3</v>
      </c>
      <c r="F9" s="213">
        <v>3.4197054792312981E-4</v>
      </c>
      <c r="G9" s="213">
        <v>2.8608622355805607E-3</v>
      </c>
      <c r="H9" s="216">
        <f>SUM(B9:G9)</f>
        <v>-6.2461521484873262E-3</v>
      </c>
    </row>
    <row r="15" spans="1:14" ht="38.25" customHeight="1" x14ac:dyDescent="0.25"/>
  </sheetData>
  <mergeCells count="4">
    <mergeCell ref="A7:H7"/>
    <mergeCell ref="A3:H3"/>
    <mergeCell ref="E1:H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
  <sheetViews>
    <sheetView showGridLines="0" workbookViewId="0">
      <selection activeCell="C12" sqref="C12:L12"/>
    </sheetView>
  </sheetViews>
  <sheetFormatPr baseColWidth="10" defaultRowHeight="12.75" x14ac:dyDescent="0.2"/>
  <cols>
    <col min="1" max="1" width="4.7109375" style="4" customWidth="1"/>
    <col min="2" max="2" width="2.28515625" style="4" customWidth="1"/>
    <col min="3" max="3" width="16.42578125" style="4" bestFit="1" customWidth="1"/>
    <col min="4" max="5" width="7.7109375" style="4" customWidth="1"/>
    <col min="6" max="6" width="13.5703125" style="4" customWidth="1"/>
    <col min="7" max="8" width="7.7109375" style="4" customWidth="1"/>
    <col min="9" max="9" width="13.28515625" style="4" customWidth="1"/>
    <col min="10" max="11" width="7.7109375" style="4" customWidth="1"/>
    <col min="12" max="12" width="14.28515625" style="4" customWidth="1"/>
    <col min="13" max="257" width="11.42578125" style="4"/>
    <col min="258" max="258" width="2.28515625" style="4" customWidth="1"/>
    <col min="259" max="259" width="16.42578125" style="4" bestFit="1" customWidth="1"/>
    <col min="260" max="261" width="7.7109375" style="4" customWidth="1"/>
    <col min="262" max="262" width="11.140625" style="4" customWidth="1"/>
    <col min="263" max="264" width="7.7109375" style="4" customWidth="1"/>
    <col min="265" max="265" width="11.140625" style="4" customWidth="1"/>
    <col min="266" max="267" width="7.7109375" style="4" customWidth="1"/>
    <col min="268" max="268" width="11.140625" style="4" customWidth="1"/>
    <col min="269" max="513" width="11.42578125" style="4"/>
    <col min="514" max="514" width="2.28515625" style="4" customWidth="1"/>
    <col min="515" max="515" width="16.42578125" style="4" bestFit="1" customWidth="1"/>
    <col min="516" max="517" width="7.7109375" style="4" customWidth="1"/>
    <col min="518" max="518" width="11.140625" style="4" customWidth="1"/>
    <col min="519" max="520" width="7.7109375" style="4" customWidth="1"/>
    <col min="521" max="521" width="11.140625" style="4" customWidth="1"/>
    <col min="522" max="523" width="7.7109375" style="4" customWidth="1"/>
    <col min="524" max="524" width="11.140625" style="4" customWidth="1"/>
    <col min="525" max="769" width="11.42578125" style="4"/>
    <col min="770" max="770" width="2.28515625" style="4" customWidth="1"/>
    <col min="771" max="771" width="16.42578125" style="4" bestFit="1" customWidth="1"/>
    <col min="772" max="773" width="7.7109375" style="4" customWidth="1"/>
    <col min="774" max="774" width="11.140625" style="4" customWidth="1"/>
    <col min="775" max="776" width="7.7109375" style="4" customWidth="1"/>
    <col min="777" max="777" width="11.140625" style="4" customWidth="1"/>
    <col min="778" max="779" width="7.7109375" style="4" customWidth="1"/>
    <col min="780" max="780" width="11.140625" style="4" customWidth="1"/>
    <col min="781" max="1025" width="11.42578125" style="4"/>
    <col min="1026" max="1026" width="2.28515625" style="4" customWidth="1"/>
    <col min="1027" max="1027" width="16.42578125" style="4" bestFit="1" customWidth="1"/>
    <col min="1028" max="1029" width="7.7109375" style="4" customWidth="1"/>
    <col min="1030" max="1030" width="11.140625" style="4" customWidth="1"/>
    <col min="1031" max="1032" width="7.7109375" style="4" customWidth="1"/>
    <col min="1033" max="1033" width="11.140625" style="4" customWidth="1"/>
    <col min="1034" max="1035" width="7.7109375" style="4" customWidth="1"/>
    <col min="1036" max="1036" width="11.140625" style="4" customWidth="1"/>
    <col min="1037" max="1281" width="11.42578125" style="4"/>
    <col min="1282" max="1282" width="2.28515625" style="4" customWidth="1"/>
    <col min="1283" max="1283" width="16.42578125" style="4" bestFit="1" customWidth="1"/>
    <col min="1284" max="1285" width="7.7109375" style="4" customWidth="1"/>
    <col min="1286" max="1286" width="11.140625" style="4" customWidth="1"/>
    <col min="1287" max="1288" width="7.7109375" style="4" customWidth="1"/>
    <col min="1289" max="1289" width="11.140625" style="4" customWidth="1"/>
    <col min="1290" max="1291" width="7.7109375" style="4" customWidth="1"/>
    <col min="1292" max="1292" width="11.140625" style="4" customWidth="1"/>
    <col min="1293" max="1537" width="11.42578125" style="4"/>
    <col min="1538" max="1538" width="2.28515625" style="4" customWidth="1"/>
    <col min="1539" max="1539" width="16.42578125" style="4" bestFit="1" customWidth="1"/>
    <col min="1540" max="1541" width="7.7109375" style="4" customWidth="1"/>
    <col min="1542" max="1542" width="11.140625" style="4" customWidth="1"/>
    <col min="1543" max="1544" width="7.7109375" style="4" customWidth="1"/>
    <col min="1545" max="1545" width="11.140625" style="4" customWidth="1"/>
    <col min="1546" max="1547" width="7.7109375" style="4" customWidth="1"/>
    <col min="1548" max="1548" width="11.140625" style="4" customWidth="1"/>
    <col min="1549" max="1793" width="11.42578125" style="4"/>
    <col min="1794" max="1794" width="2.28515625" style="4" customWidth="1"/>
    <col min="1795" max="1795" width="16.42578125" style="4" bestFit="1" customWidth="1"/>
    <col min="1796" max="1797" width="7.7109375" style="4" customWidth="1"/>
    <col min="1798" max="1798" width="11.140625" style="4" customWidth="1"/>
    <col min="1799" max="1800" width="7.7109375" style="4" customWidth="1"/>
    <col min="1801" max="1801" width="11.140625" style="4" customWidth="1"/>
    <col min="1802" max="1803" width="7.7109375" style="4" customWidth="1"/>
    <col min="1804" max="1804" width="11.140625" style="4" customWidth="1"/>
    <col min="1805" max="2049" width="11.42578125" style="4"/>
    <col min="2050" max="2050" width="2.28515625" style="4" customWidth="1"/>
    <col min="2051" max="2051" width="16.42578125" style="4" bestFit="1" customWidth="1"/>
    <col min="2052" max="2053" width="7.7109375" style="4" customWidth="1"/>
    <col min="2054" max="2054" width="11.140625" style="4" customWidth="1"/>
    <col min="2055" max="2056" width="7.7109375" style="4" customWidth="1"/>
    <col min="2057" max="2057" width="11.140625" style="4" customWidth="1"/>
    <col min="2058" max="2059" width="7.7109375" style="4" customWidth="1"/>
    <col min="2060" max="2060" width="11.140625" style="4" customWidth="1"/>
    <col min="2061" max="2305" width="11.42578125" style="4"/>
    <col min="2306" max="2306" width="2.28515625" style="4" customWidth="1"/>
    <col min="2307" max="2307" width="16.42578125" style="4" bestFit="1" customWidth="1"/>
    <col min="2308" max="2309" width="7.7109375" style="4" customWidth="1"/>
    <col min="2310" max="2310" width="11.140625" style="4" customWidth="1"/>
    <col min="2311" max="2312" width="7.7109375" style="4" customWidth="1"/>
    <col min="2313" max="2313" width="11.140625" style="4" customWidth="1"/>
    <col min="2314" max="2315" width="7.7109375" style="4" customWidth="1"/>
    <col min="2316" max="2316" width="11.140625" style="4" customWidth="1"/>
    <col min="2317" max="2561" width="11.42578125" style="4"/>
    <col min="2562" max="2562" width="2.28515625" style="4" customWidth="1"/>
    <col min="2563" max="2563" width="16.42578125" style="4" bestFit="1" customWidth="1"/>
    <col min="2564" max="2565" width="7.7109375" style="4" customWidth="1"/>
    <col min="2566" max="2566" width="11.140625" style="4" customWidth="1"/>
    <col min="2567" max="2568" width="7.7109375" style="4" customWidth="1"/>
    <col min="2569" max="2569" width="11.140625" style="4" customWidth="1"/>
    <col min="2570" max="2571" width="7.7109375" style="4" customWidth="1"/>
    <col min="2572" max="2572" width="11.140625" style="4" customWidth="1"/>
    <col min="2573" max="2817" width="11.42578125" style="4"/>
    <col min="2818" max="2818" width="2.28515625" style="4" customWidth="1"/>
    <col min="2819" max="2819" width="16.42578125" style="4" bestFit="1" customWidth="1"/>
    <col min="2820" max="2821" width="7.7109375" style="4" customWidth="1"/>
    <col min="2822" max="2822" width="11.140625" style="4" customWidth="1"/>
    <col min="2823" max="2824" width="7.7109375" style="4" customWidth="1"/>
    <col min="2825" max="2825" width="11.140625" style="4" customWidth="1"/>
    <col min="2826" max="2827" width="7.7109375" style="4" customWidth="1"/>
    <col min="2828" max="2828" width="11.140625" style="4" customWidth="1"/>
    <col min="2829" max="3073" width="11.42578125" style="4"/>
    <col min="3074" max="3074" width="2.28515625" style="4" customWidth="1"/>
    <col min="3075" max="3075" width="16.42578125" style="4" bestFit="1" customWidth="1"/>
    <col min="3076" max="3077" width="7.7109375" style="4" customWidth="1"/>
    <col min="3078" max="3078" width="11.140625" style="4" customWidth="1"/>
    <col min="3079" max="3080" width="7.7109375" style="4" customWidth="1"/>
    <col min="3081" max="3081" width="11.140625" style="4" customWidth="1"/>
    <col min="3082" max="3083" width="7.7109375" style="4" customWidth="1"/>
    <col min="3084" max="3084" width="11.140625" style="4" customWidth="1"/>
    <col min="3085" max="3329" width="11.42578125" style="4"/>
    <col min="3330" max="3330" width="2.28515625" style="4" customWidth="1"/>
    <col min="3331" max="3331" width="16.42578125" style="4" bestFit="1" customWidth="1"/>
    <col min="3332" max="3333" width="7.7109375" style="4" customWidth="1"/>
    <col min="3334" max="3334" width="11.140625" style="4" customWidth="1"/>
    <col min="3335" max="3336" width="7.7109375" style="4" customWidth="1"/>
    <col min="3337" max="3337" width="11.140625" style="4" customWidth="1"/>
    <col min="3338" max="3339" width="7.7109375" style="4" customWidth="1"/>
    <col min="3340" max="3340" width="11.140625" style="4" customWidth="1"/>
    <col min="3341" max="3585" width="11.42578125" style="4"/>
    <col min="3586" max="3586" width="2.28515625" style="4" customWidth="1"/>
    <col min="3587" max="3587" width="16.42578125" style="4" bestFit="1" customWidth="1"/>
    <col min="3588" max="3589" width="7.7109375" style="4" customWidth="1"/>
    <col min="3590" max="3590" width="11.140625" style="4" customWidth="1"/>
    <col min="3591" max="3592" width="7.7109375" style="4" customWidth="1"/>
    <col min="3593" max="3593" width="11.140625" style="4" customWidth="1"/>
    <col min="3594" max="3595" width="7.7109375" style="4" customWidth="1"/>
    <col min="3596" max="3596" width="11.140625" style="4" customWidth="1"/>
    <col min="3597" max="3841" width="11.42578125" style="4"/>
    <col min="3842" max="3842" width="2.28515625" style="4" customWidth="1"/>
    <col min="3843" max="3843" width="16.42578125" style="4" bestFit="1" customWidth="1"/>
    <col min="3844" max="3845" width="7.7109375" style="4" customWidth="1"/>
    <col min="3846" max="3846" width="11.140625" style="4" customWidth="1"/>
    <col min="3847" max="3848" width="7.7109375" style="4" customWidth="1"/>
    <col min="3849" max="3849" width="11.140625" style="4" customWidth="1"/>
    <col min="3850" max="3851" width="7.7109375" style="4" customWidth="1"/>
    <col min="3852" max="3852" width="11.140625" style="4" customWidth="1"/>
    <col min="3853" max="4097" width="11.42578125" style="4"/>
    <col min="4098" max="4098" width="2.28515625" style="4" customWidth="1"/>
    <col min="4099" max="4099" width="16.42578125" style="4" bestFit="1" customWidth="1"/>
    <col min="4100" max="4101" width="7.7109375" style="4" customWidth="1"/>
    <col min="4102" max="4102" width="11.140625" style="4" customWidth="1"/>
    <col min="4103" max="4104" width="7.7109375" style="4" customWidth="1"/>
    <col min="4105" max="4105" width="11.140625" style="4" customWidth="1"/>
    <col min="4106" max="4107" width="7.7109375" style="4" customWidth="1"/>
    <col min="4108" max="4108" width="11.140625" style="4" customWidth="1"/>
    <col min="4109" max="4353" width="11.42578125" style="4"/>
    <col min="4354" max="4354" width="2.28515625" style="4" customWidth="1"/>
    <col min="4355" max="4355" width="16.42578125" style="4" bestFit="1" customWidth="1"/>
    <col min="4356" max="4357" width="7.7109375" style="4" customWidth="1"/>
    <col min="4358" max="4358" width="11.140625" style="4" customWidth="1"/>
    <col min="4359" max="4360" width="7.7109375" style="4" customWidth="1"/>
    <col min="4361" max="4361" width="11.140625" style="4" customWidth="1"/>
    <col min="4362" max="4363" width="7.7109375" style="4" customWidth="1"/>
    <col min="4364" max="4364" width="11.140625" style="4" customWidth="1"/>
    <col min="4365" max="4609" width="11.42578125" style="4"/>
    <col min="4610" max="4610" width="2.28515625" style="4" customWidth="1"/>
    <col min="4611" max="4611" width="16.42578125" style="4" bestFit="1" customWidth="1"/>
    <col min="4612" max="4613" width="7.7109375" style="4" customWidth="1"/>
    <col min="4614" max="4614" width="11.140625" style="4" customWidth="1"/>
    <col min="4615" max="4616" width="7.7109375" style="4" customWidth="1"/>
    <col min="4617" max="4617" width="11.140625" style="4" customWidth="1"/>
    <col min="4618" max="4619" width="7.7109375" style="4" customWidth="1"/>
    <col min="4620" max="4620" width="11.140625" style="4" customWidth="1"/>
    <col min="4621" max="4865" width="11.42578125" style="4"/>
    <col min="4866" max="4866" width="2.28515625" style="4" customWidth="1"/>
    <col min="4867" max="4867" width="16.42578125" style="4" bestFit="1" customWidth="1"/>
    <col min="4868" max="4869" width="7.7109375" style="4" customWidth="1"/>
    <col min="4870" max="4870" width="11.140625" style="4" customWidth="1"/>
    <col min="4871" max="4872" width="7.7109375" style="4" customWidth="1"/>
    <col min="4873" max="4873" width="11.140625" style="4" customWidth="1"/>
    <col min="4874" max="4875" width="7.7109375" style="4" customWidth="1"/>
    <col min="4876" max="4876" width="11.140625" style="4" customWidth="1"/>
    <col min="4877" max="5121" width="11.42578125" style="4"/>
    <col min="5122" max="5122" width="2.28515625" style="4" customWidth="1"/>
    <col min="5123" max="5123" width="16.42578125" style="4" bestFit="1" customWidth="1"/>
    <col min="5124" max="5125" width="7.7109375" style="4" customWidth="1"/>
    <col min="5126" max="5126" width="11.140625" style="4" customWidth="1"/>
    <col min="5127" max="5128" width="7.7109375" style="4" customWidth="1"/>
    <col min="5129" max="5129" width="11.140625" style="4" customWidth="1"/>
    <col min="5130" max="5131" width="7.7109375" style="4" customWidth="1"/>
    <col min="5132" max="5132" width="11.140625" style="4" customWidth="1"/>
    <col min="5133" max="5377" width="11.42578125" style="4"/>
    <col min="5378" max="5378" width="2.28515625" style="4" customWidth="1"/>
    <col min="5379" max="5379" width="16.42578125" style="4" bestFit="1" customWidth="1"/>
    <col min="5380" max="5381" width="7.7109375" style="4" customWidth="1"/>
    <col min="5382" max="5382" width="11.140625" style="4" customWidth="1"/>
    <col min="5383" max="5384" width="7.7109375" style="4" customWidth="1"/>
    <col min="5385" max="5385" width="11.140625" style="4" customWidth="1"/>
    <col min="5386" max="5387" width="7.7109375" style="4" customWidth="1"/>
    <col min="5388" max="5388" width="11.140625" style="4" customWidth="1"/>
    <col min="5389" max="5633" width="11.42578125" style="4"/>
    <col min="5634" max="5634" width="2.28515625" style="4" customWidth="1"/>
    <col min="5635" max="5635" width="16.42578125" style="4" bestFit="1" customWidth="1"/>
    <col min="5636" max="5637" width="7.7109375" style="4" customWidth="1"/>
    <col min="5638" max="5638" width="11.140625" style="4" customWidth="1"/>
    <col min="5639" max="5640" width="7.7109375" style="4" customWidth="1"/>
    <col min="5641" max="5641" width="11.140625" style="4" customWidth="1"/>
    <col min="5642" max="5643" width="7.7109375" style="4" customWidth="1"/>
    <col min="5644" max="5644" width="11.140625" style="4" customWidth="1"/>
    <col min="5645" max="5889" width="11.42578125" style="4"/>
    <col min="5890" max="5890" width="2.28515625" style="4" customWidth="1"/>
    <col min="5891" max="5891" width="16.42578125" style="4" bestFit="1" customWidth="1"/>
    <col min="5892" max="5893" width="7.7109375" style="4" customWidth="1"/>
    <col min="5894" max="5894" width="11.140625" style="4" customWidth="1"/>
    <col min="5895" max="5896" width="7.7109375" style="4" customWidth="1"/>
    <col min="5897" max="5897" width="11.140625" style="4" customWidth="1"/>
    <col min="5898" max="5899" width="7.7109375" style="4" customWidth="1"/>
    <col min="5900" max="5900" width="11.140625" style="4" customWidth="1"/>
    <col min="5901" max="6145" width="11.42578125" style="4"/>
    <col min="6146" max="6146" width="2.28515625" style="4" customWidth="1"/>
    <col min="6147" max="6147" width="16.42578125" style="4" bestFit="1" customWidth="1"/>
    <col min="6148" max="6149" width="7.7109375" style="4" customWidth="1"/>
    <col min="6150" max="6150" width="11.140625" style="4" customWidth="1"/>
    <col min="6151" max="6152" width="7.7109375" style="4" customWidth="1"/>
    <col min="6153" max="6153" width="11.140625" style="4" customWidth="1"/>
    <col min="6154" max="6155" width="7.7109375" style="4" customWidth="1"/>
    <col min="6156" max="6156" width="11.140625" style="4" customWidth="1"/>
    <col min="6157" max="6401" width="11.42578125" style="4"/>
    <col min="6402" max="6402" width="2.28515625" style="4" customWidth="1"/>
    <col min="6403" max="6403" width="16.42578125" style="4" bestFit="1" customWidth="1"/>
    <col min="6404" max="6405" width="7.7109375" style="4" customWidth="1"/>
    <col min="6406" max="6406" width="11.140625" style="4" customWidth="1"/>
    <col min="6407" max="6408" width="7.7109375" style="4" customWidth="1"/>
    <col min="6409" max="6409" width="11.140625" style="4" customWidth="1"/>
    <col min="6410" max="6411" width="7.7109375" style="4" customWidth="1"/>
    <col min="6412" max="6412" width="11.140625" style="4" customWidth="1"/>
    <col min="6413" max="6657" width="11.42578125" style="4"/>
    <col min="6658" max="6658" width="2.28515625" style="4" customWidth="1"/>
    <col min="6659" max="6659" width="16.42578125" style="4" bestFit="1" customWidth="1"/>
    <col min="6660" max="6661" width="7.7109375" style="4" customWidth="1"/>
    <col min="6662" max="6662" width="11.140625" style="4" customWidth="1"/>
    <col min="6663" max="6664" width="7.7109375" style="4" customWidth="1"/>
    <col min="6665" max="6665" width="11.140625" style="4" customWidth="1"/>
    <col min="6666" max="6667" width="7.7109375" style="4" customWidth="1"/>
    <col min="6668" max="6668" width="11.140625" style="4" customWidth="1"/>
    <col min="6669" max="6913" width="11.42578125" style="4"/>
    <col min="6914" max="6914" width="2.28515625" style="4" customWidth="1"/>
    <col min="6915" max="6915" width="16.42578125" style="4" bestFit="1" customWidth="1"/>
    <col min="6916" max="6917" width="7.7109375" style="4" customWidth="1"/>
    <col min="6918" max="6918" width="11.140625" style="4" customWidth="1"/>
    <col min="6919" max="6920" width="7.7109375" style="4" customWidth="1"/>
    <col min="6921" max="6921" width="11.140625" style="4" customWidth="1"/>
    <col min="6922" max="6923" width="7.7109375" style="4" customWidth="1"/>
    <col min="6924" max="6924" width="11.140625" style="4" customWidth="1"/>
    <col min="6925" max="7169" width="11.42578125" style="4"/>
    <col min="7170" max="7170" width="2.28515625" style="4" customWidth="1"/>
    <col min="7171" max="7171" width="16.42578125" style="4" bestFit="1" customWidth="1"/>
    <col min="7172" max="7173" width="7.7109375" style="4" customWidth="1"/>
    <col min="7174" max="7174" width="11.140625" style="4" customWidth="1"/>
    <col min="7175" max="7176" width="7.7109375" style="4" customWidth="1"/>
    <col min="7177" max="7177" width="11.140625" style="4" customWidth="1"/>
    <col min="7178" max="7179" width="7.7109375" style="4" customWidth="1"/>
    <col min="7180" max="7180" width="11.140625" style="4" customWidth="1"/>
    <col min="7181" max="7425" width="11.42578125" style="4"/>
    <col min="7426" max="7426" width="2.28515625" style="4" customWidth="1"/>
    <col min="7427" max="7427" width="16.42578125" style="4" bestFit="1" customWidth="1"/>
    <col min="7428" max="7429" width="7.7109375" style="4" customWidth="1"/>
    <col min="7430" max="7430" width="11.140625" style="4" customWidth="1"/>
    <col min="7431" max="7432" width="7.7109375" style="4" customWidth="1"/>
    <col min="7433" max="7433" width="11.140625" style="4" customWidth="1"/>
    <col min="7434" max="7435" width="7.7109375" style="4" customWidth="1"/>
    <col min="7436" max="7436" width="11.140625" style="4" customWidth="1"/>
    <col min="7437" max="7681" width="11.42578125" style="4"/>
    <col min="7682" max="7682" width="2.28515625" style="4" customWidth="1"/>
    <col min="7683" max="7683" width="16.42578125" style="4" bestFit="1" customWidth="1"/>
    <col min="7684" max="7685" width="7.7109375" style="4" customWidth="1"/>
    <col min="7686" max="7686" width="11.140625" style="4" customWidth="1"/>
    <col min="7687" max="7688" width="7.7109375" style="4" customWidth="1"/>
    <col min="7689" max="7689" width="11.140625" style="4" customWidth="1"/>
    <col min="7690" max="7691" width="7.7109375" style="4" customWidth="1"/>
    <col min="7692" max="7692" width="11.140625" style="4" customWidth="1"/>
    <col min="7693" max="7937" width="11.42578125" style="4"/>
    <col min="7938" max="7938" width="2.28515625" style="4" customWidth="1"/>
    <col min="7939" max="7939" width="16.42578125" style="4" bestFit="1" customWidth="1"/>
    <col min="7940" max="7941" width="7.7109375" style="4" customWidth="1"/>
    <col min="7942" max="7942" width="11.140625" style="4" customWidth="1"/>
    <col min="7943" max="7944" width="7.7109375" style="4" customWidth="1"/>
    <col min="7945" max="7945" width="11.140625" style="4" customWidth="1"/>
    <col min="7946" max="7947" width="7.7109375" style="4" customWidth="1"/>
    <col min="7948" max="7948" width="11.140625" style="4" customWidth="1"/>
    <col min="7949" max="8193" width="11.42578125" style="4"/>
    <col min="8194" max="8194" width="2.28515625" style="4" customWidth="1"/>
    <col min="8195" max="8195" width="16.42578125" style="4" bestFit="1" customWidth="1"/>
    <col min="8196" max="8197" width="7.7109375" style="4" customWidth="1"/>
    <col min="8198" max="8198" width="11.140625" style="4" customWidth="1"/>
    <col min="8199" max="8200" width="7.7109375" style="4" customWidth="1"/>
    <col min="8201" max="8201" width="11.140625" style="4" customWidth="1"/>
    <col min="8202" max="8203" width="7.7109375" style="4" customWidth="1"/>
    <col min="8204" max="8204" width="11.140625" style="4" customWidth="1"/>
    <col min="8205" max="8449" width="11.42578125" style="4"/>
    <col min="8450" max="8450" width="2.28515625" style="4" customWidth="1"/>
    <col min="8451" max="8451" width="16.42578125" style="4" bestFit="1" customWidth="1"/>
    <col min="8452" max="8453" width="7.7109375" style="4" customWidth="1"/>
    <col min="8454" max="8454" width="11.140625" style="4" customWidth="1"/>
    <col min="8455" max="8456" width="7.7109375" style="4" customWidth="1"/>
    <col min="8457" max="8457" width="11.140625" style="4" customWidth="1"/>
    <col min="8458" max="8459" width="7.7109375" style="4" customWidth="1"/>
    <col min="8460" max="8460" width="11.140625" style="4" customWidth="1"/>
    <col min="8461" max="8705" width="11.42578125" style="4"/>
    <col min="8706" max="8706" width="2.28515625" style="4" customWidth="1"/>
    <col min="8707" max="8707" width="16.42578125" style="4" bestFit="1" customWidth="1"/>
    <col min="8708" max="8709" width="7.7109375" style="4" customWidth="1"/>
    <col min="8710" max="8710" width="11.140625" style="4" customWidth="1"/>
    <col min="8711" max="8712" width="7.7109375" style="4" customWidth="1"/>
    <col min="8713" max="8713" width="11.140625" style="4" customWidth="1"/>
    <col min="8714" max="8715" width="7.7109375" style="4" customWidth="1"/>
    <col min="8716" max="8716" width="11.140625" style="4" customWidth="1"/>
    <col min="8717" max="8961" width="11.42578125" style="4"/>
    <col min="8962" max="8962" width="2.28515625" style="4" customWidth="1"/>
    <col min="8963" max="8963" width="16.42578125" style="4" bestFit="1" customWidth="1"/>
    <col min="8964" max="8965" width="7.7109375" style="4" customWidth="1"/>
    <col min="8966" max="8966" width="11.140625" style="4" customWidth="1"/>
    <col min="8967" max="8968" width="7.7109375" style="4" customWidth="1"/>
    <col min="8969" max="8969" width="11.140625" style="4" customWidth="1"/>
    <col min="8970" max="8971" width="7.7109375" style="4" customWidth="1"/>
    <col min="8972" max="8972" width="11.140625" style="4" customWidth="1"/>
    <col min="8973" max="9217" width="11.42578125" style="4"/>
    <col min="9218" max="9218" width="2.28515625" style="4" customWidth="1"/>
    <col min="9219" max="9219" width="16.42578125" style="4" bestFit="1" customWidth="1"/>
    <col min="9220" max="9221" width="7.7109375" style="4" customWidth="1"/>
    <col min="9222" max="9222" width="11.140625" style="4" customWidth="1"/>
    <col min="9223" max="9224" width="7.7109375" style="4" customWidth="1"/>
    <col min="9225" max="9225" width="11.140625" style="4" customWidth="1"/>
    <col min="9226" max="9227" width="7.7109375" style="4" customWidth="1"/>
    <col min="9228" max="9228" width="11.140625" style="4" customWidth="1"/>
    <col min="9229" max="9473" width="11.42578125" style="4"/>
    <col min="9474" max="9474" width="2.28515625" style="4" customWidth="1"/>
    <col min="9475" max="9475" width="16.42578125" style="4" bestFit="1" customWidth="1"/>
    <col min="9476" max="9477" width="7.7109375" style="4" customWidth="1"/>
    <col min="9478" max="9478" width="11.140625" style="4" customWidth="1"/>
    <col min="9479" max="9480" width="7.7109375" style="4" customWidth="1"/>
    <col min="9481" max="9481" width="11.140625" style="4" customWidth="1"/>
    <col min="9482" max="9483" width="7.7109375" style="4" customWidth="1"/>
    <col min="9484" max="9484" width="11.140625" style="4" customWidth="1"/>
    <col min="9485" max="9729" width="11.42578125" style="4"/>
    <col min="9730" max="9730" width="2.28515625" style="4" customWidth="1"/>
    <col min="9731" max="9731" width="16.42578125" style="4" bestFit="1" customWidth="1"/>
    <col min="9732" max="9733" width="7.7109375" style="4" customWidth="1"/>
    <col min="9734" max="9734" width="11.140625" style="4" customWidth="1"/>
    <col min="9735" max="9736" width="7.7109375" style="4" customWidth="1"/>
    <col min="9737" max="9737" width="11.140625" style="4" customWidth="1"/>
    <col min="9738" max="9739" width="7.7109375" style="4" customWidth="1"/>
    <col min="9740" max="9740" width="11.140625" style="4" customWidth="1"/>
    <col min="9741" max="9985" width="11.42578125" style="4"/>
    <col min="9986" max="9986" width="2.28515625" style="4" customWidth="1"/>
    <col min="9987" max="9987" width="16.42578125" style="4" bestFit="1" customWidth="1"/>
    <col min="9988" max="9989" width="7.7109375" style="4" customWidth="1"/>
    <col min="9990" max="9990" width="11.140625" style="4" customWidth="1"/>
    <col min="9991" max="9992" width="7.7109375" style="4" customWidth="1"/>
    <col min="9993" max="9993" width="11.140625" style="4" customWidth="1"/>
    <col min="9994" max="9995" width="7.7109375" style="4" customWidth="1"/>
    <col min="9996" max="9996" width="11.140625" style="4" customWidth="1"/>
    <col min="9997" max="10241" width="11.42578125" style="4"/>
    <col min="10242" max="10242" width="2.28515625" style="4" customWidth="1"/>
    <col min="10243" max="10243" width="16.42578125" style="4" bestFit="1" customWidth="1"/>
    <col min="10244" max="10245" width="7.7109375" style="4" customWidth="1"/>
    <col min="10246" max="10246" width="11.140625" style="4" customWidth="1"/>
    <col min="10247" max="10248" width="7.7109375" style="4" customWidth="1"/>
    <col min="10249" max="10249" width="11.140625" style="4" customWidth="1"/>
    <col min="10250" max="10251" width="7.7109375" style="4" customWidth="1"/>
    <col min="10252" max="10252" width="11.140625" style="4" customWidth="1"/>
    <col min="10253" max="10497" width="11.42578125" style="4"/>
    <col min="10498" max="10498" width="2.28515625" style="4" customWidth="1"/>
    <col min="10499" max="10499" width="16.42578125" style="4" bestFit="1" customWidth="1"/>
    <col min="10500" max="10501" width="7.7109375" style="4" customWidth="1"/>
    <col min="10502" max="10502" width="11.140625" style="4" customWidth="1"/>
    <col min="10503" max="10504" width="7.7109375" style="4" customWidth="1"/>
    <col min="10505" max="10505" width="11.140625" style="4" customWidth="1"/>
    <col min="10506" max="10507" width="7.7109375" style="4" customWidth="1"/>
    <col min="10508" max="10508" width="11.140625" style="4" customWidth="1"/>
    <col min="10509" max="10753" width="11.42578125" style="4"/>
    <col min="10754" max="10754" width="2.28515625" style="4" customWidth="1"/>
    <col min="10755" max="10755" width="16.42578125" style="4" bestFit="1" customWidth="1"/>
    <col min="10756" max="10757" width="7.7109375" style="4" customWidth="1"/>
    <col min="10758" max="10758" width="11.140625" style="4" customWidth="1"/>
    <col min="10759" max="10760" width="7.7109375" style="4" customWidth="1"/>
    <col min="10761" max="10761" width="11.140625" style="4" customWidth="1"/>
    <col min="10762" max="10763" width="7.7109375" style="4" customWidth="1"/>
    <col min="10764" max="10764" width="11.140625" style="4" customWidth="1"/>
    <col min="10765" max="11009" width="11.42578125" style="4"/>
    <col min="11010" max="11010" width="2.28515625" style="4" customWidth="1"/>
    <col min="11011" max="11011" width="16.42578125" style="4" bestFit="1" customWidth="1"/>
    <col min="11012" max="11013" width="7.7109375" style="4" customWidth="1"/>
    <col min="11014" max="11014" width="11.140625" style="4" customWidth="1"/>
    <col min="11015" max="11016" width="7.7109375" style="4" customWidth="1"/>
    <col min="11017" max="11017" width="11.140625" style="4" customWidth="1"/>
    <col min="11018" max="11019" width="7.7109375" style="4" customWidth="1"/>
    <col min="11020" max="11020" width="11.140625" style="4" customWidth="1"/>
    <col min="11021" max="11265" width="11.42578125" style="4"/>
    <col min="11266" max="11266" width="2.28515625" style="4" customWidth="1"/>
    <col min="11267" max="11267" width="16.42578125" style="4" bestFit="1" customWidth="1"/>
    <col min="11268" max="11269" width="7.7109375" style="4" customWidth="1"/>
    <col min="11270" max="11270" width="11.140625" style="4" customWidth="1"/>
    <col min="11271" max="11272" width="7.7109375" style="4" customWidth="1"/>
    <col min="11273" max="11273" width="11.140625" style="4" customWidth="1"/>
    <col min="11274" max="11275" width="7.7109375" style="4" customWidth="1"/>
    <col min="11276" max="11276" width="11.140625" style="4" customWidth="1"/>
    <col min="11277" max="11521" width="11.42578125" style="4"/>
    <col min="11522" max="11522" width="2.28515625" style="4" customWidth="1"/>
    <col min="11523" max="11523" width="16.42578125" style="4" bestFit="1" customWidth="1"/>
    <col min="11524" max="11525" width="7.7109375" style="4" customWidth="1"/>
    <col min="11526" max="11526" width="11.140625" style="4" customWidth="1"/>
    <col min="11527" max="11528" width="7.7109375" style="4" customWidth="1"/>
    <col min="11529" max="11529" width="11.140625" style="4" customWidth="1"/>
    <col min="11530" max="11531" width="7.7109375" style="4" customWidth="1"/>
    <col min="11532" max="11532" width="11.140625" style="4" customWidth="1"/>
    <col min="11533" max="11777" width="11.42578125" style="4"/>
    <col min="11778" max="11778" width="2.28515625" style="4" customWidth="1"/>
    <col min="11779" max="11779" width="16.42578125" style="4" bestFit="1" customWidth="1"/>
    <col min="11780" max="11781" width="7.7109375" style="4" customWidth="1"/>
    <col min="11782" max="11782" width="11.140625" style="4" customWidth="1"/>
    <col min="11783" max="11784" width="7.7109375" style="4" customWidth="1"/>
    <col min="11785" max="11785" width="11.140625" style="4" customWidth="1"/>
    <col min="11786" max="11787" width="7.7109375" style="4" customWidth="1"/>
    <col min="11788" max="11788" width="11.140625" style="4" customWidth="1"/>
    <col min="11789" max="12033" width="11.42578125" style="4"/>
    <col min="12034" max="12034" width="2.28515625" style="4" customWidth="1"/>
    <col min="12035" max="12035" width="16.42578125" style="4" bestFit="1" customWidth="1"/>
    <col min="12036" max="12037" width="7.7109375" style="4" customWidth="1"/>
    <col min="12038" max="12038" width="11.140625" style="4" customWidth="1"/>
    <col min="12039" max="12040" width="7.7109375" style="4" customWidth="1"/>
    <col min="12041" max="12041" width="11.140625" style="4" customWidth="1"/>
    <col min="12042" max="12043" width="7.7109375" style="4" customWidth="1"/>
    <col min="12044" max="12044" width="11.140625" style="4" customWidth="1"/>
    <col min="12045" max="12289" width="11.42578125" style="4"/>
    <col min="12290" max="12290" width="2.28515625" style="4" customWidth="1"/>
    <col min="12291" max="12291" width="16.42578125" style="4" bestFit="1" customWidth="1"/>
    <col min="12292" max="12293" width="7.7109375" style="4" customWidth="1"/>
    <col min="12294" max="12294" width="11.140625" style="4" customWidth="1"/>
    <col min="12295" max="12296" width="7.7109375" style="4" customWidth="1"/>
    <col min="12297" max="12297" width="11.140625" style="4" customWidth="1"/>
    <col min="12298" max="12299" width="7.7109375" style="4" customWidth="1"/>
    <col min="12300" max="12300" width="11.140625" style="4" customWidth="1"/>
    <col min="12301" max="12545" width="11.42578125" style="4"/>
    <col min="12546" max="12546" width="2.28515625" style="4" customWidth="1"/>
    <col min="12547" max="12547" width="16.42578125" style="4" bestFit="1" customWidth="1"/>
    <col min="12548" max="12549" width="7.7109375" style="4" customWidth="1"/>
    <col min="12550" max="12550" width="11.140625" style="4" customWidth="1"/>
    <col min="12551" max="12552" width="7.7109375" style="4" customWidth="1"/>
    <col min="12553" max="12553" width="11.140625" style="4" customWidth="1"/>
    <col min="12554" max="12555" width="7.7109375" style="4" customWidth="1"/>
    <col min="12556" max="12556" width="11.140625" style="4" customWidth="1"/>
    <col min="12557" max="12801" width="11.42578125" style="4"/>
    <col min="12802" max="12802" width="2.28515625" style="4" customWidth="1"/>
    <col min="12803" max="12803" width="16.42578125" style="4" bestFit="1" customWidth="1"/>
    <col min="12804" max="12805" width="7.7109375" style="4" customWidth="1"/>
    <col min="12806" max="12806" width="11.140625" style="4" customWidth="1"/>
    <col min="12807" max="12808" width="7.7109375" style="4" customWidth="1"/>
    <col min="12809" max="12809" width="11.140625" style="4" customWidth="1"/>
    <col min="12810" max="12811" width="7.7109375" style="4" customWidth="1"/>
    <col min="12812" max="12812" width="11.140625" style="4" customWidth="1"/>
    <col min="12813" max="13057" width="11.42578125" style="4"/>
    <col min="13058" max="13058" width="2.28515625" style="4" customWidth="1"/>
    <col min="13059" max="13059" width="16.42578125" style="4" bestFit="1" customWidth="1"/>
    <col min="13060" max="13061" width="7.7109375" style="4" customWidth="1"/>
    <col min="13062" max="13062" width="11.140625" style="4" customWidth="1"/>
    <col min="13063" max="13064" width="7.7109375" style="4" customWidth="1"/>
    <col min="13065" max="13065" width="11.140625" style="4" customWidth="1"/>
    <col min="13066" max="13067" width="7.7109375" style="4" customWidth="1"/>
    <col min="13068" max="13068" width="11.140625" style="4" customWidth="1"/>
    <col min="13069" max="13313" width="11.42578125" style="4"/>
    <col min="13314" max="13314" width="2.28515625" style="4" customWidth="1"/>
    <col min="13315" max="13315" width="16.42578125" style="4" bestFit="1" customWidth="1"/>
    <col min="13316" max="13317" width="7.7109375" style="4" customWidth="1"/>
    <col min="13318" max="13318" width="11.140625" style="4" customWidth="1"/>
    <col min="13319" max="13320" width="7.7109375" style="4" customWidth="1"/>
    <col min="13321" max="13321" width="11.140625" style="4" customWidth="1"/>
    <col min="13322" max="13323" width="7.7109375" style="4" customWidth="1"/>
    <col min="13324" max="13324" width="11.140625" style="4" customWidth="1"/>
    <col min="13325" max="13569" width="11.42578125" style="4"/>
    <col min="13570" max="13570" width="2.28515625" style="4" customWidth="1"/>
    <col min="13571" max="13571" width="16.42578125" style="4" bestFit="1" customWidth="1"/>
    <col min="13572" max="13573" width="7.7109375" style="4" customWidth="1"/>
    <col min="13574" max="13574" width="11.140625" style="4" customWidth="1"/>
    <col min="13575" max="13576" width="7.7109375" style="4" customWidth="1"/>
    <col min="13577" max="13577" width="11.140625" style="4" customWidth="1"/>
    <col min="13578" max="13579" width="7.7109375" style="4" customWidth="1"/>
    <col min="13580" max="13580" width="11.140625" style="4" customWidth="1"/>
    <col min="13581" max="13825" width="11.42578125" style="4"/>
    <col min="13826" max="13826" width="2.28515625" style="4" customWidth="1"/>
    <col min="13827" max="13827" width="16.42578125" style="4" bestFit="1" customWidth="1"/>
    <col min="13828" max="13829" width="7.7109375" style="4" customWidth="1"/>
    <col min="13830" max="13830" width="11.140625" style="4" customWidth="1"/>
    <col min="13831" max="13832" width="7.7109375" style="4" customWidth="1"/>
    <col min="13833" max="13833" width="11.140625" style="4" customWidth="1"/>
    <col min="13834" max="13835" width="7.7109375" style="4" customWidth="1"/>
    <col min="13836" max="13836" width="11.140625" style="4" customWidth="1"/>
    <col min="13837" max="14081" width="11.42578125" style="4"/>
    <col min="14082" max="14082" width="2.28515625" style="4" customWidth="1"/>
    <col min="14083" max="14083" width="16.42578125" style="4" bestFit="1" customWidth="1"/>
    <col min="14084" max="14085" width="7.7109375" style="4" customWidth="1"/>
    <col min="14086" max="14086" width="11.140625" style="4" customWidth="1"/>
    <col min="14087" max="14088" width="7.7109375" style="4" customWidth="1"/>
    <col min="14089" max="14089" width="11.140625" style="4" customWidth="1"/>
    <col min="14090" max="14091" width="7.7109375" style="4" customWidth="1"/>
    <col min="14092" max="14092" width="11.140625" style="4" customWidth="1"/>
    <col min="14093" max="14337" width="11.42578125" style="4"/>
    <col min="14338" max="14338" width="2.28515625" style="4" customWidth="1"/>
    <col min="14339" max="14339" width="16.42578125" style="4" bestFit="1" customWidth="1"/>
    <col min="14340" max="14341" width="7.7109375" style="4" customWidth="1"/>
    <col min="14342" max="14342" width="11.140625" style="4" customWidth="1"/>
    <col min="14343" max="14344" width="7.7109375" style="4" customWidth="1"/>
    <col min="14345" max="14345" width="11.140625" style="4" customWidth="1"/>
    <col min="14346" max="14347" width="7.7109375" style="4" customWidth="1"/>
    <col min="14348" max="14348" width="11.140625" style="4" customWidth="1"/>
    <col min="14349" max="14593" width="11.42578125" style="4"/>
    <col min="14594" max="14594" width="2.28515625" style="4" customWidth="1"/>
    <col min="14595" max="14595" width="16.42578125" style="4" bestFit="1" customWidth="1"/>
    <col min="14596" max="14597" width="7.7109375" style="4" customWidth="1"/>
    <col min="14598" max="14598" width="11.140625" style="4" customWidth="1"/>
    <col min="14599" max="14600" width="7.7109375" style="4" customWidth="1"/>
    <col min="14601" max="14601" width="11.140625" style="4" customWidth="1"/>
    <col min="14602" max="14603" width="7.7109375" style="4" customWidth="1"/>
    <col min="14604" max="14604" width="11.140625" style="4" customWidth="1"/>
    <col min="14605" max="14849" width="11.42578125" style="4"/>
    <col min="14850" max="14850" width="2.28515625" style="4" customWidth="1"/>
    <col min="14851" max="14851" width="16.42578125" style="4" bestFit="1" customWidth="1"/>
    <col min="14852" max="14853" width="7.7109375" style="4" customWidth="1"/>
    <col min="14854" max="14854" width="11.140625" style="4" customWidth="1"/>
    <col min="14855" max="14856" width="7.7109375" style="4" customWidth="1"/>
    <col min="14857" max="14857" width="11.140625" style="4" customWidth="1"/>
    <col min="14858" max="14859" width="7.7109375" style="4" customWidth="1"/>
    <col min="14860" max="14860" width="11.140625" style="4" customWidth="1"/>
    <col min="14861" max="15105" width="11.42578125" style="4"/>
    <col min="15106" max="15106" width="2.28515625" style="4" customWidth="1"/>
    <col min="15107" max="15107" width="16.42578125" style="4" bestFit="1" customWidth="1"/>
    <col min="15108" max="15109" width="7.7109375" style="4" customWidth="1"/>
    <col min="15110" max="15110" width="11.140625" style="4" customWidth="1"/>
    <col min="15111" max="15112" width="7.7109375" style="4" customWidth="1"/>
    <col min="15113" max="15113" width="11.140625" style="4" customWidth="1"/>
    <col min="15114" max="15115" width="7.7109375" style="4" customWidth="1"/>
    <col min="15116" max="15116" width="11.140625" style="4" customWidth="1"/>
    <col min="15117" max="15361" width="11.42578125" style="4"/>
    <col min="15362" max="15362" width="2.28515625" style="4" customWidth="1"/>
    <col min="15363" max="15363" width="16.42578125" style="4" bestFit="1" customWidth="1"/>
    <col min="15364" max="15365" width="7.7109375" style="4" customWidth="1"/>
    <col min="15366" max="15366" width="11.140625" style="4" customWidth="1"/>
    <col min="15367" max="15368" width="7.7109375" style="4" customWidth="1"/>
    <col min="15369" max="15369" width="11.140625" style="4" customWidth="1"/>
    <col min="15370" max="15371" width="7.7109375" style="4" customWidth="1"/>
    <col min="15372" max="15372" width="11.140625" style="4" customWidth="1"/>
    <col min="15373" max="15617" width="11.42578125" style="4"/>
    <col min="15618" max="15618" width="2.28515625" style="4" customWidth="1"/>
    <col min="15619" max="15619" width="16.42578125" style="4" bestFit="1" customWidth="1"/>
    <col min="15620" max="15621" width="7.7109375" style="4" customWidth="1"/>
    <col min="15622" max="15622" width="11.140625" style="4" customWidth="1"/>
    <col min="15623" max="15624" width="7.7109375" style="4" customWidth="1"/>
    <col min="15625" max="15625" width="11.140625" style="4" customWidth="1"/>
    <col min="15626" max="15627" width="7.7109375" style="4" customWidth="1"/>
    <col min="15628" max="15628" width="11.140625" style="4" customWidth="1"/>
    <col min="15629" max="15873" width="11.42578125" style="4"/>
    <col min="15874" max="15874" width="2.28515625" style="4" customWidth="1"/>
    <col min="15875" max="15875" width="16.42578125" style="4" bestFit="1" customWidth="1"/>
    <col min="15876" max="15877" width="7.7109375" style="4" customWidth="1"/>
    <col min="15878" max="15878" width="11.140625" style="4" customWidth="1"/>
    <col min="15879" max="15880" width="7.7109375" style="4" customWidth="1"/>
    <col min="15881" max="15881" width="11.140625" style="4" customWidth="1"/>
    <col min="15882" max="15883" width="7.7109375" style="4" customWidth="1"/>
    <col min="15884" max="15884" width="11.140625" style="4" customWidth="1"/>
    <col min="15885" max="16129" width="11.42578125" style="4"/>
    <col min="16130" max="16130" width="2.28515625" style="4" customWidth="1"/>
    <col min="16131" max="16131" width="16.42578125" style="4" bestFit="1" customWidth="1"/>
    <col min="16132" max="16133" width="7.7109375" style="4" customWidth="1"/>
    <col min="16134" max="16134" width="11.140625" style="4" customWidth="1"/>
    <col min="16135" max="16136" width="7.7109375" style="4" customWidth="1"/>
    <col min="16137" max="16137" width="11.140625" style="4" customWidth="1"/>
    <col min="16138" max="16139" width="7.7109375" style="4" customWidth="1"/>
    <col min="16140" max="16140" width="11.140625" style="4" customWidth="1"/>
    <col min="16141" max="16384" width="11.42578125" style="4"/>
  </cols>
  <sheetData>
    <row r="1" spans="2:12" s="139" customFormat="1" ht="35.1" customHeight="1" x14ac:dyDescent="0.25">
      <c r="B1" s="274" t="s">
        <v>21</v>
      </c>
      <c r="C1" s="274"/>
      <c r="D1" s="274"/>
      <c r="E1" s="274"/>
      <c r="F1" s="274"/>
      <c r="G1" s="274"/>
      <c r="H1" s="274"/>
      <c r="I1" s="274"/>
      <c r="J1" s="274"/>
      <c r="K1" s="274"/>
      <c r="L1" s="274"/>
    </row>
    <row r="2" spans="2:12" x14ac:dyDescent="0.2">
      <c r="D2" s="283" t="s">
        <v>22</v>
      </c>
      <c r="E2" s="283"/>
      <c r="F2" s="283"/>
      <c r="G2" s="283" t="s">
        <v>23</v>
      </c>
      <c r="H2" s="283"/>
      <c r="I2" s="283"/>
      <c r="J2" s="283" t="s">
        <v>24</v>
      </c>
      <c r="K2" s="283"/>
      <c r="L2" s="283"/>
    </row>
    <row r="3" spans="2:12" ht="36.75" customHeight="1" x14ac:dyDescent="0.2">
      <c r="D3" s="283" t="s">
        <v>181</v>
      </c>
      <c r="E3" s="283"/>
      <c r="F3" s="284" t="s">
        <v>182</v>
      </c>
      <c r="G3" s="283" t="s">
        <v>181</v>
      </c>
      <c r="H3" s="283"/>
      <c r="I3" s="284" t="s">
        <v>182</v>
      </c>
      <c r="J3" s="283" t="s">
        <v>181</v>
      </c>
      <c r="K3" s="283"/>
      <c r="L3" s="284" t="s">
        <v>182</v>
      </c>
    </row>
    <row r="4" spans="2:12" ht="30.75" customHeight="1" x14ac:dyDescent="0.2">
      <c r="D4" s="24">
        <v>2017</v>
      </c>
      <c r="E4" s="24">
        <v>2018</v>
      </c>
      <c r="F4" s="285"/>
      <c r="G4" s="24">
        <v>2017</v>
      </c>
      <c r="H4" s="24">
        <v>2018</v>
      </c>
      <c r="I4" s="285"/>
      <c r="J4" s="24">
        <v>2017</v>
      </c>
      <c r="K4" s="24">
        <v>2018</v>
      </c>
      <c r="L4" s="285"/>
    </row>
    <row r="5" spans="2:12" x14ac:dyDescent="0.2">
      <c r="B5" s="275" t="s">
        <v>25</v>
      </c>
      <c r="C5" s="25" t="s">
        <v>26</v>
      </c>
      <c r="D5" s="26">
        <v>-1.9821964599937896</v>
      </c>
      <c r="E5" s="26">
        <v>-2.0381223929457732</v>
      </c>
      <c r="F5" s="26">
        <v>50.491223295686481</v>
      </c>
      <c r="G5" s="26">
        <v>7.0298769771529006</v>
      </c>
      <c r="H5" s="26">
        <v>0.46182266009852219</v>
      </c>
      <c r="I5" s="26">
        <v>43.654120585087405</v>
      </c>
      <c r="J5" s="26">
        <v>0.90410187856188007</v>
      </c>
      <c r="K5" s="26">
        <v>-1.1923438970818954</v>
      </c>
      <c r="L5" s="26">
        <v>47.900821417706112</v>
      </c>
    </row>
    <row r="6" spans="2:12" x14ac:dyDescent="0.2">
      <c r="B6" s="276"/>
      <c r="C6" s="27" t="s">
        <v>27</v>
      </c>
      <c r="D6" s="28">
        <v>2.1645746164574615</v>
      </c>
      <c r="E6" s="28">
        <v>-0.66073281275596574</v>
      </c>
      <c r="F6" s="28">
        <v>49.508776704313512</v>
      </c>
      <c r="G6" s="28">
        <v>8.3465538515776476</v>
      </c>
      <c r="H6" s="28">
        <v>2.7820710973724885</v>
      </c>
      <c r="I6" s="28">
        <v>56.345879414912595</v>
      </c>
      <c r="J6" s="28">
        <v>4.564556356554716</v>
      </c>
      <c r="K6" s="28">
        <v>0.71883679137395851</v>
      </c>
      <c r="L6" s="28">
        <v>52.099178582293881</v>
      </c>
    </row>
    <row r="7" spans="2:12" x14ac:dyDescent="0.2">
      <c r="B7" s="277" t="s">
        <v>28</v>
      </c>
      <c r="C7" s="29" t="s">
        <v>29</v>
      </c>
      <c r="D7" s="30">
        <v>-3.4784298484259617</v>
      </c>
      <c r="E7" s="30">
        <v>-1.4495671431447554</v>
      </c>
      <c r="F7" s="30">
        <v>13.321540345625255</v>
      </c>
      <c r="G7" s="30">
        <v>4.1682036149022501</v>
      </c>
      <c r="H7" s="30">
        <v>-2.5141643059490084</v>
      </c>
      <c r="I7" s="30">
        <v>12.27702461648234</v>
      </c>
      <c r="J7" s="30">
        <v>-0.84001527300496381</v>
      </c>
      <c r="K7" s="30">
        <v>-1.8482864844050828</v>
      </c>
      <c r="L7" s="30">
        <v>12.924652672142784</v>
      </c>
    </row>
    <row r="8" spans="2:12" x14ac:dyDescent="0.2">
      <c r="B8" s="278"/>
      <c r="C8" s="29" t="s">
        <v>30</v>
      </c>
      <c r="D8" s="30">
        <v>-0.3391797206230196</v>
      </c>
      <c r="E8" s="30">
        <v>-2.0599167077157312</v>
      </c>
      <c r="F8" s="30">
        <v>59.521023268471893</v>
      </c>
      <c r="G8" s="30">
        <v>7.1621014818140996</v>
      </c>
      <c r="H8" s="30">
        <v>0.72630770305188908</v>
      </c>
      <c r="I8" s="30">
        <v>64.319479129504103</v>
      </c>
      <c r="J8" s="30">
        <v>2.4658912994855737</v>
      </c>
      <c r="K8" s="30">
        <v>-0.97407912687585263</v>
      </c>
      <c r="L8" s="30">
        <v>61.340972856032181</v>
      </c>
    </row>
    <row r="9" spans="2:12" ht="15" customHeight="1" x14ac:dyDescent="0.2">
      <c r="B9" s="278"/>
      <c r="C9" s="29" t="s">
        <v>31</v>
      </c>
      <c r="D9" s="30">
        <v>2.682071384361461</v>
      </c>
      <c r="E9" s="30">
        <v>0.25115531444645367</v>
      </c>
      <c r="F9" s="30">
        <v>27.157436385902844</v>
      </c>
      <c r="G9" s="30">
        <v>11.811743203107152</v>
      </c>
      <c r="H9" s="30">
        <v>7.2333469554556604</v>
      </c>
      <c r="I9" s="30">
        <v>23.403496254013557</v>
      </c>
      <c r="J9" s="30">
        <v>5.5223880597014929</v>
      </c>
      <c r="K9" s="30">
        <v>2.5527042500168386</v>
      </c>
      <c r="L9" s="30">
        <v>25.734374471825035</v>
      </c>
    </row>
    <row r="10" spans="2:12" x14ac:dyDescent="0.2">
      <c r="B10" s="279" t="s">
        <v>32</v>
      </c>
      <c r="C10" s="280"/>
      <c r="D10" s="31">
        <v>1.3423899911402262E-2</v>
      </c>
      <c r="E10" s="31">
        <v>-1.361000751637496</v>
      </c>
      <c r="F10" s="31">
        <v>100</v>
      </c>
      <c r="G10" s="31">
        <v>7.7603911980440099</v>
      </c>
      <c r="H10" s="31">
        <v>1.7561374052729499</v>
      </c>
      <c r="I10" s="31">
        <v>100</v>
      </c>
      <c r="J10" s="31">
        <v>2.7610711500129992</v>
      </c>
      <c r="K10" s="31">
        <v>-0.20577519902847119</v>
      </c>
      <c r="L10" s="31">
        <v>100</v>
      </c>
    </row>
    <row r="11" spans="2:12" ht="32.25" customHeight="1" x14ac:dyDescent="0.2">
      <c r="B11" s="23"/>
      <c r="C11" s="281" t="s">
        <v>183</v>
      </c>
      <c r="D11" s="282"/>
      <c r="E11" s="282"/>
      <c r="F11" s="282"/>
      <c r="G11" s="282"/>
      <c r="H11" s="282"/>
      <c r="I11" s="282"/>
      <c r="J11" s="282"/>
      <c r="K11" s="282"/>
      <c r="L11" s="282"/>
    </row>
    <row r="12" spans="2:12" ht="12.75" customHeight="1" x14ac:dyDescent="0.2">
      <c r="B12" s="23"/>
      <c r="C12" s="262" t="s">
        <v>226</v>
      </c>
      <c r="D12" s="263"/>
      <c r="E12" s="263"/>
      <c r="F12" s="263"/>
      <c r="G12" s="263"/>
      <c r="H12" s="263"/>
      <c r="I12" s="263"/>
      <c r="J12" s="263"/>
      <c r="K12" s="263"/>
      <c r="L12" s="263"/>
    </row>
    <row r="13" spans="2:12" ht="12.75" customHeight="1" x14ac:dyDescent="0.2">
      <c r="B13" s="23"/>
      <c r="C13" s="262" t="s">
        <v>33</v>
      </c>
      <c r="D13" s="263"/>
      <c r="E13" s="263"/>
      <c r="F13" s="263"/>
      <c r="G13" s="263"/>
      <c r="H13" s="263"/>
      <c r="I13" s="263"/>
      <c r="J13" s="263"/>
      <c r="K13" s="263"/>
      <c r="L13" s="263"/>
    </row>
  </sheetData>
  <mergeCells count="16">
    <mergeCell ref="C12:L12"/>
    <mergeCell ref="C13:L13"/>
    <mergeCell ref="D2:F2"/>
    <mergeCell ref="G2:I2"/>
    <mergeCell ref="J2:L2"/>
    <mergeCell ref="D3:E3"/>
    <mergeCell ref="F3:F4"/>
    <mergeCell ref="G3:H3"/>
    <mergeCell ref="I3:I4"/>
    <mergeCell ref="J3:K3"/>
    <mergeCell ref="L3:L4"/>
    <mergeCell ref="B1:L1"/>
    <mergeCell ref="B5:B6"/>
    <mergeCell ref="B7:B9"/>
    <mergeCell ref="B10:C10"/>
    <mergeCell ref="C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zoomScaleNormal="100" workbookViewId="0">
      <selection activeCell="K20" sqref="K20"/>
    </sheetView>
  </sheetViews>
  <sheetFormatPr baseColWidth="10" defaultRowHeight="12.75" x14ac:dyDescent="0.2"/>
  <cols>
    <col min="1" max="1" width="4.7109375" style="23" customWidth="1"/>
    <col min="2" max="2" width="21.42578125" style="23" customWidth="1"/>
    <col min="3" max="3" width="10.5703125" style="23" customWidth="1"/>
    <col min="4" max="9" width="10" style="23" customWidth="1"/>
    <col min="10" max="10" width="21" style="23" customWidth="1"/>
    <col min="11" max="257" width="11.42578125" style="23"/>
    <col min="258" max="258" width="21.42578125" style="23" customWidth="1"/>
    <col min="259" max="259" width="10.5703125" style="23" customWidth="1"/>
    <col min="260" max="265" width="10" style="23" customWidth="1"/>
    <col min="266" max="266" width="21" style="23" customWidth="1"/>
    <col min="267" max="513" width="11.42578125" style="23"/>
    <col min="514" max="514" width="21.42578125" style="23" customWidth="1"/>
    <col min="515" max="515" width="10.5703125" style="23" customWidth="1"/>
    <col min="516" max="521" width="10" style="23" customWidth="1"/>
    <col min="522" max="522" width="21" style="23" customWidth="1"/>
    <col min="523" max="769" width="11.42578125" style="23"/>
    <col min="770" max="770" width="21.42578125" style="23" customWidth="1"/>
    <col min="771" max="771" width="10.5703125" style="23" customWidth="1"/>
    <col min="772" max="777" width="10" style="23" customWidth="1"/>
    <col min="778" max="778" width="21" style="23" customWidth="1"/>
    <col min="779" max="1025" width="11.42578125" style="23"/>
    <col min="1026" max="1026" width="21.42578125" style="23" customWidth="1"/>
    <col min="1027" max="1027" width="10.5703125" style="23" customWidth="1"/>
    <col min="1028" max="1033" width="10" style="23" customWidth="1"/>
    <col min="1034" max="1034" width="21" style="23" customWidth="1"/>
    <col min="1035" max="1281" width="11.42578125" style="23"/>
    <col min="1282" max="1282" width="21.42578125" style="23" customWidth="1"/>
    <col min="1283" max="1283" width="10.5703125" style="23" customWidth="1"/>
    <col min="1284" max="1289" width="10" style="23" customWidth="1"/>
    <col min="1290" max="1290" width="21" style="23" customWidth="1"/>
    <col min="1291" max="1537" width="11.42578125" style="23"/>
    <col min="1538" max="1538" width="21.42578125" style="23" customWidth="1"/>
    <col min="1539" max="1539" width="10.5703125" style="23" customWidth="1"/>
    <col min="1540" max="1545" width="10" style="23" customWidth="1"/>
    <col min="1546" max="1546" width="21" style="23" customWidth="1"/>
    <col min="1547" max="1793" width="11.42578125" style="23"/>
    <col min="1794" max="1794" width="21.42578125" style="23" customWidth="1"/>
    <col min="1795" max="1795" width="10.5703125" style="23" customWidth="1"/>
    <col min="1796" max="1801" width="10" style="23" customWidth="1"/>
    <col min="1802" max="1802" width="21" style="23" customWidth="1"/>
    <col min="1803" max="2049" width="11.42578125" style="23"/>
    <col min="2050" max="2050" width="21.42578125" style="23" customWidth="1"/>
    <col min="2051" max="2051" width="10.5703125" style="23" customWidth="1"/>
    <col min="2052" max="2057" width="10" style="23" customWidth="1"/>
    <col min="2058" max="2058" width="21" style="23" customWidth="1"/>
    <col min="2059" max="2305" width="11.42578125" style="23"/>
    <col min="2306" max="2306" width="21.42578125" style="23" customWidth="1"/>
    <col min="2307" max="2307" width="10.5703125" style="23" customWidth="1"/>
    <col min="2308" max="2313" width="10" style="23" customWidth="1"/>
    <col min="2314" max="2314" width="21" style="23" customWidth="1"/>
    <col min="2315" max="2561" width="11.42578125" style="23"/>
    <col min="2562" max="2562" width="21.42578125" style="23" customWidth="1"/>
    <col min="2563" max="2563" width="10.5703125" style="23" customWidth="1"/>
    <col min="2564" max="2569" width="10" style="23" customWidth="1"/>
    <col min="2570" max="2570" width="21" style="23" customWidth="1"/>
    <col min="2571" max="2817" width="11.42578125" style="23"/>
    <col min="2818" max="2818" width="21.42578125" style="23" customWidth="1"/>
    <col min="2819" max="2819" width="10.5703125" style="23" customWidth="1"/>
    <col min="2820" max="2825" width="10" style="23" customWidth="1"/>
    <col min="2826" max="2826" width="21" style="23" customWidth="1"/>
    <col min="2827" max="3073" width="11.42578125" style="23"/>
    <col min="3074" max="3074" width="21.42578125" style="23" customWidth="1"/>
    <col min="3075" max="3075" width="10.5703125" style="23" customWidth="1"/>
    <col min="3076" max="3081" width="10" style="23" customWidth="1"/>
    <col min="3082" max="3082" width="21" style="23" customWidth="1"/>
    <col min="3083" max="3329" width="11.42578125" style="23"/>
    <col min="3330" max="3330" width="21.42578125" style="23" customWidth="1"/>
    <col min="3331" max="3331" width="10.5703125" style="23" customWidth="1"/>
    <col min="3332" max="3337" width="10" style="23" customWidth="1"/>
    <col min="3338" max="3338" width="21" style="23" customWidth="1"/>
    <col min="3339" max="3585" width="11.42578125" style="23"/>
    <col min="3586" max="3586" width="21.42578125" style="23" customWidth="1"/>
    <col min="3587" max="3587" width="10.5703125" style="23" customWidth="1"/>
    <col min="3588" max="3593" width="10" style="23" customWidth="1"/>
    <col min="3594" max="3594" width="21" style="23" customWidth="1"/>
    <col min="3595" max="3841" width="11.42578125" style="23"/>
    <col min="3842" max="3842" width="21.42578125" style="23" customWidth="1"/>
    <col min="3843" max="3843" width="10.5703125" style="23" customWidth="1"/>
    <col min="3844" max="3849" width="10" style="23" customWidth="1"/>
    <col min="3850" max="3850" width="21" style="23" customWidth="1"/>
    <col min="3851" max="4097" width="11.42578125" style="23"/>
    <col min="4098" max="4098" width="21.42578125" style="23" customWidth="1"/>
    <col min="4099" max="4099" width="10.5703125" style="23" customWidth="1"/>
    <col min="4100" max="4105" width="10" style="23" customWidth="1"/>
    <col min="4106" max="4106" width="21" style="23" customWidth="1"/>
    <col min="4107" max="4353" width="11.42578125" style="23"/>
    <col min="4354" max="4354" width="21.42578125" style="23" customWidth="1"/>
    <col min="4355" max="4355" width="10.5703125" style="23" customWidth="1"/>
    <col min="4356" max="4361" width="10" style="23" customWidth="1"/>
    <col min="4362" max="4362" width="21" style="23" customWidth="1"/>
    <col min="4363" max="4609" width="11.42578125" style="23"/>
    <col min="4610" max="4610" width="21.42578125" style="23" customWidth="1"/>
    <col min="4611" max="4611" width="10.5703125" style="23" customWidth="1"/>
    <col min="4612" max="4617" width="10" style="23" customWidth="1"/>
    <col min="4618" max="4618" width="21" style="23" customWidth="1"/>
    <col min="4619" max="4865" width="11.42578125" style="23"/>
    <col min="4866" max="4866" width="21.42578125" style="23" customWidth="1"/>
    <col min="4867" max="4867" width="10.5703125" style="23" customWidth="1"/>
    <col min="4868" max="4873" width="10" style="23" customWidth="1"/>
    <col min="4874" max="4874" width="21" style="23" customWidth="1"/>
    <col min="4875" max="5121" width="11.42578125" style="23"/>
    <col min="5122" max="5122" width="21.42578125" style="23" customWidth="1"/>
    <col min="5123" max="5123" width="10.5703125" style="23" customWidth="1"/>
    <col min="5124" max="5129" width="10" style="23" customWidth="1"/>
    <col min="5130" max="5130" width="21" style="23" customWidth="1"/>
    <col min="5131" max="5377" width="11.42578125" style="23"/>
    <col min="5378" max="5378" width="21.42578125" style="23" customWidth="1"/>
    <col min="5379" max="5379" width="10.5703125" style="23" customWidth="1"/>
    <col min="5380" max="5385" width="10" style="23" customWidth="1"/>
    <col min="5386" max="5386" width="21" style="23" customWidth="1"/>
    <col min="5387" max="5633" width="11.42578125" style="23"/>
    <col min="5634" max="5634" width="21.42578125" style="23" customWidth="1"/>
    <col min="5635" max="5635" width="10.5703125" style="23" customWidth="1"/>
    <col min="5636" max="5641" width="10" style="23" customWidth="1"/>
    <col min="5642" max="5642" width="21" style="23" customWidth="1"/>
    <col min="5643" max="5889" width="11.42578125" style="23"/>
    <col min="5890" max="5890" width="21.42578125" style="23" customWidth="1"/>
    <col min="5891" max="5891" width="10.5703125" style="23" customWidth="1"/>
    <col min="5892" max="5897" width="10" style="23" customWidth="1"/>
    <col min="5898" max="5898" width="21" style="23" customWidth="1"/>
    <col min="5899" max="6145" width="11.42578125" style="23"/>
    <col min="6146" max="6146" width="21.42578125" style="23" customWidth="1"/>
    <col min="6147" max="6147" width="10.5703125" style="23" customWidth="1"/>
    <col min="6148" max="6153" width="10" style="23" customWidth="1"/>
    <col min="6154" max="6154" width="21" style="23" customWidth="1"/>
    <col min="6155" max="6401" width="11.42578125" style="23"/>
    <col min="6402" max="6402" width="21.42578125" style="23" customWidth="1"/>
    <col min="6403" max="6403" width="10.5703125" style="23" customWidth="1"/>
    <col min="6404" max="6409" width="10" style="23" customWidth="1"/>
    <col min="6410" max="6410" width="21" style="23" customWidth="1"/>
    <col min="6411" max="6657" width="11.42578125" style="23"/>
    <col min="6658" max="6658" width="21.42578125" style="23" customWidth="1"/>
    <col min="6659" max="6659" width="10.5703125" style="23" customWidth="1"/>
    <col min="6660" max="6665" width="10" style="23" customWidth="1"/>
    <col min="6666" max="6666" width="21" style="23" customWidth="1"/>
    <col min="6667" max="6913" width="11.42578125" style="23"/>
    <col min="6914" max="6914" width="21.42578125" style="23" customWidth="1"/>
    <col min="6915" max="6915" width="10.5703125" style="23" customWidth="1"/>
    <col min="6916" max="6921" width="10" style="23" customWidth="1"/>
    <col min="6922" max="6922" width="21" style="23" customWidth="1"/>
    <col min="6923" max="7169" width="11.42578125" style="23"/>
    <col min="7170" max="7170" width="21.42578125" style="23" customWidth="1"/>
    <col min="7171" max="7171" width="10.5703125" style="23" customWidth="1"/>
    <col min="7172" max="7177" width="10" style="23" customWidth="1"/>
    <col min="7178" max="7178" width="21" style="23" customWidth="1"/>
    <col min="7179" max="7425" width="11.42578125" style="23"/>
    <col min="7426" max="7426" width="21.42578125" style="23" customWidth="1"/>
    <col min="7427" max="7427" width="10.5703125" style="23" customWidth="1"/>
    <col min="7428" max="7433" width="10" style="23" customWidth="1"/>
    <col min="7434" max="7434" width="21" style="23" customWidth="1"/>
    <col min="7435" max="7681" width="11.42578125" style="23"/>
    <col min="7682" max="7682" width="21.42578125" style="23" customWidth="1"/>
    <col min="7683" max="7683" width="10.5703125" style="23" customWidth="1"/>
    <col min="7684" max="7689" width="10" style="23" customWidth="1"/>
    <col min="7690" max="7690" width="21" style="23" customWidth="1"/>
    <col min="7691" max="7937" width="11.42578125" style="23"/>
    <col min="7938" max="7938" width="21.42578125" style="23" customWidth="1"/>
    <col min="7939" max="7939" width="10.5703125" style="23" customWidth="1"/>
    <col min="7940" max="7945" width="10" style="23" customWidth="1"/>
    <col min="7946" max="7946" width="21" style="23" customWidth="1"/>
    <col min="7947" max="8193" width="11.42578125" style="23"/>
    <col min="8194" max="8194" width="21.42578125" style="23" customWidth="1"/>
    <col min="8195" max="8195" width="10.5703125" style="23" customWidth="1"/>
    <col min="8196" max="8201" width="10" style="23" customWidth="1"/>
    <col min="8202" max="8202" width="21" style="23" customWidth="1"/>
    <col min="8203" max="8449" width="11.42578125" style="23"/>
    <col min="8450" max="8450" width="21.42578125" style="23" customWidth="1"/>
    <col min="8451" max="8451" width="10.5703125" style="23" customWidth="1"/>
    <col min="8452" max="8457" width="10" style="23" customWidth="1"/>
    <col min="8458" max="8458" width="21" style="23" customWidth="1"/>
    <col min="8459" max="8705" width="11.42578125" style="23"/>
    <col min="8706" max="8706" width="21.42578125" style="23" customWidth="1"/>
    <col min="8707" max="8707" width="10.5703125" style="23" customWidth="1"/>
    <col min="8708" max="8713" width="10" style="23" customWidth="1"/>
    <col min="8714" max="8714" width="21" style="23" customWidth="1"/>
    <col min="8715" max="8961" width="11.42578125" style="23"/>
    <col min="8962" max="8962" width="21.42578125" style="23" customWidth="1"/>
    <col min="8963" max="8963" width="10.5703125" style="23" customWidth="1"/>
    <col min="8964" max="8969" width="10" style="23" customWidth="1"/>
    <col min="8970" max="8970" width="21" style="23" customWidth="1"/>
    <col min="8971" max="9217" width="11.42578125" style="23"/>
    <col min="9218" max="9218" width="21.42578125" style="23" customWidth="1"/>
    <col min="9219" max="9219" width="10.5703125" style="23" customWidth="1"/>
    <col min="9220" max="9225" width="10" style="23" customWidth="1"/>
    <col min="9226" max="9226" width="21" style="23" customWidth="1"/>
    <col min="9227" max="9473" width="11.42578125" style="23"/>
    <col min="9474" max="9474" width="21.42578125" style="23" customWidth="1"/>
    <col min="9475" max="9475" width="10.5703125" style="23" customWidth="1"/>
    <col min="9476" max="9481" width="10" style="23" customWidth="1"/>
    <col min="9482" max="9482" width="21" style="23" customWidth="1"/>
    <col min="9483" max="9729" width="11.42578125" style="23"/>
    <col min="9730" max="9730" width="21.42578125" style="23" customWidth="1"/>
    <col min="9731" max="9731" width="10.5703125" style="23" customWidth="1"/>
    <col min="9732" max="9737" width="10" style="23" customWidth="1"/>
    <col min="9738" max="9738" width="21" style="23" customWidth="1"/>
    <col min="9739" max="9985" width="11.42578125" style="23"/>
    <col min="9986" max="9986" width="21.42578125" style="23" customWidth="1"/>
    <col min="9987" max="9987" width="10.5703125" style="23" customWidth="1"/>
    <col min="9988" max="9993" width="10" style="23" customWidth="1"/>
    <col min="9994" max="9994" width="21" style="23" customWidth="1"/>
    <col min="9995" max="10241" width="11.42578125" style="23"/>
    <col min="10242" max="10242" width="21.42578125" style="23" customWidth="1"/>
    <col min="10243" max="10243" width="10.5703125" style="23" customWidth="1"/>
    <col min="10244" max="10249" width="10" style="23" customWidth="1"/>
    <col min="10250" max="10250" width="21" style="23" customWidth="1"/>
    <col min="10251" max="10497" width="11.42578125" style="23"/>
    <col min="10498" max="10498" width="21.42578125" style="23" customWidth="1"/>
    <col min="10499" max="10499" width="10.5703125" style="23" customWidth="1"/>
    <col min="10500" max="10505" width="10" style="23" customWidth="1"/>
    <col min="10506" max="10506" width="21" style="23" customWidth="1"/>
    <col min="10507" max="10753" width="11.42578125" style="23"/>
    <col min="10754" max="10754" width="21.42578125" style="23" customWidth="1"/>
    <col min="10755" max="10755" width="10.5703125" style="23" customWidth="1"/>
    <col min="10756" max="10761" width="10" style="23" customWidth="1"/>
    <col min="10762" max="10762" width="21" style="23" customWidth="1"/>
    <col min="10763" max="11009" width="11.42578125" style="23"/>
    <col min="11010" max="11010" width="21.42578125" style="23" customWidth="1"/>
    <col min="11011" max="11011" width="10.5703125" style="23" customWidth="1"/>
    <col min="11012" max="11017" width="10" style="23" customWidth="1"/>
    <col min="11018" max="11018" width="21" style="23" customWidth="1"/>
    <col min="11019" max="11265" width="11.42578125" style="23"/>
    <col min="11266" max="11266" width="21.42578125" style="23" customWidth="1"/>
    <col min="11267" max="11267" width="10.5703125" style="23" customWidth="1"/>
    <col min="11268" max="11273" width="10" style="23" customWidth="1"/>
    <col min="11274" max="11274" width="21" style="23" customWidth="1"/>
    <col min="11275" max="11521" width="11.42578125" style="23"/>
    <col min="11522" max="11522" width="21.42578125" style="23" customWidth="1"/>
    <col min="11523" max="11523" width="10.5703125" style="23" customWidth="1"/>
    <col min="11524" max="11529" width="10" style="23" customWidth="1"/>
    <col min="11530" max="11530" width="21" style="23" customWidth="1"/>
    <col min="11531" max="11777" width="11.42578125" style="23"/>
    <col min="11778" max="11778" width="21.42578125" style="23" customWidth="1"/>
    <col min="11779" max="11779" width="10.5703125" style="23" customWidth="1"/>
    <col min="11780" max="11785" width="10" style="23" customWidth="1"/>
    <col min="11786" max="11786" width="21" style="23" customWidth="1"/>
    <col min="11787" max="12033" width="11.42578125" style="23"/>
    <col min="12034" max="12034" width="21.42578125" style="23" customWidth="1"/>
    <col min="12035" max="12035" width="10.5703125" style="23" customWidth="1"/>
    <col min="12036" max="12041" width="10" style="23" customWidth="1"/>
    <col min="12042" max="12042" width="21" style="23" customWidth="1"/>
    <col min="12043" max="12289" width="11.42578125" style="23"/>
    <col min="12290" max="12290" width="21.42578125" style="23" customWidth="1"/>
    <col min="12291" max="12291" width="10.5703125" style="23" customWidth="1"/>
    <col min="12292" max="12297" width="10" style="23" customWidth="1"/>
    <col min="12298" max="12298" width="21" style="23" customWidth="1"/>
    <col min="12299" max="12545" width="11.42578125" style="23"/>
    <col min="12546" max="12546" width="21.42578125" style="23" customWidth="1"/>
    <col min="12547" max="12547" width="10.5703125" style="23" customWidth="1"/>
    <col min="12548" max="12553" width="10" style="23" customWidth="1"/>
    <col min="12554" max="12554" width="21" style="23" customWidth="1"/>
    <col min="12555" max="12801" width="11.42578125" style="23"/>
    <col min="12802" max="12802" width="21.42578125" style="23" customWidth="1"/>
    <col min="12803" max="12803" width="10.5703125" style="23" customWidth="1"/>
    <col min="12804" max="12809" width="10" style="23" customWidth="1"/>
    <col min="12810" max="12810" width="21" style="23" customWidth="1"/>
    <col min="12811" max="13057" width="11.42578125" style="23"/>
    <col min="13058" max="13058" width="21.42578125" style="23" customWidth="1"/>
    <col min="13059" max="13059" width="10.5703125" style="23" customWidth="1"/>
    <col min="13060" max="13065" width="10" style="23" customWidth="1"/>
    <col min="13066" max="13066" width="21" style="23" customWidth="1"/>
    <col min="13067" max="13313" width="11.42578125" style="23"/>
    <col min="13314" max="13314" width="21.42578125" style="23" customWidth="1"/>
    <col min="13315" max="13315" width="10.5703125" style="23" customWidth="1"/>
    <col min="13316" max="13321" width="10" style="23" customWidth="1"/>
    <col min="13322" max="13322" width="21" style="23" customWidth="1"/>
    <col min="13323" max="13569" width="11.42578125" style="23"/>
    <col min="13570" max="13570" width="21.42578125" style="23" customWidth="1"/>
    <col min="13571" max="13571" width="10.5703125" style="23" customWidth="1"/>
    <col min="13572" max="13577" width="10" style="23" customWidth="1"/>
    <col min="13578" max="13578" width="21" style="23" customWidth="1"/>
    <col min="13579" max="13825" width="11.42578125" style="23"/>
    <col min="13826" max="13826" width="21.42578125" style="23" customWidth="1"/>
    <col min="13827" max="13827" width="10.5703125" style="23" customWidth="1"/>
    <col min="13828" max="13833" width="10" style="23" customWidth="1"/>
    <col min="13834" max="13834" width="21" style="23" customWidth="1"/>
    <col min="13835" max="14081" width="11.42578125" style="23"/>
    <col min="14082" max="14082" width="21.42578125" style="23" customWidth="1"/>
    <col min="14083" max="14083" width="10.5703125" style="23" customWidth="1"/>
    <col min="14084" max="14089" width="10" style="23" customWidth="1"/>
    <col min="14090" max="14090" width="21" style="23" customWidth="1"/>
    <col min="14091" max="14337" width="11.42578125" style="23"/>
    <col min="14338" max="14338" width="21.42578125" style="23" customWidth="1"/>
    <col min="14339" max="14339" width="10.5703125" style="23" customWidth="1"/>
    <col min="14340" max="14345" width="10" style="23" customWidth="1"/>
    <col min="14346" max="14346" width="21" style="23" customWidth="1"/>
    <col min="14347" max="14593" width="11.42578125" style="23"/>
    <col min="14594" max="14594" width="21.42578125" style="23" customWidth="1"/>
    <col min="14595" max="14595" width="10.5703125" style="23" customWidth="1"/>
    <col min="14596" max="14601" width="10" style="23" customWidth="1"/>
    <col min="14602" max="14602" width="21" style="23" customWidth="1"/>
    <col min="14603" max="14849" width="11.42578125" style="23"/>
    <col min="14850" max="14850" width="21.42578125" style="23" customWidth="1"/>
    <col min="14851" max="14851" width="10.5703125" style="23" customWidth="1"/>
    <col min="14852" max="14857" width="10" style="23" customWidth="1"/>
    <col min="14858" max="14858" width="21" style="23" customWidth="1"/>
    <col min="14859" max="15105" width="11.42578125" style="23"/>
    <col min="15106" max="15106" width="21.42578125" style="23" customWidth="1"/>
    <col min="15107" max="15107" width="10.5703125" style="23" customWidth="1"/>
    <col min="15108" max="15113" width="10" style="23" customWidth="1"/>
    <col min="15114" max="15114" width="21" style="23" customWidth="1"/>
    <col min="15115" max="15361" width="11.42578125" style="23"/>
    <col min="15362" max="15362" width="21.42578125" style="23" customWidth="1"/>
    <col min="15363" max="15363" width="10.5703125" style="23" customWidth="1"/>
    <col min="15364" max="15369" width="10" style="23" customWidth="1"/>
    <col min="15370" max="15370" width="21" style="23" customWidth="1"/>
    <col min="15371" max="15617" width="11.42578125" style="23"/>
    <col min="15618" max="15618" width="21.42578125" style="23" customWidth="1"/>
    <col min="15619" max="15619" width="10.5703125" style="23" customWidth="1"/>
    <col min="15620" max="15625" width="10" style="23" customWidth="1"/>
    <col min="15626" max="15626" width="21" style="23" customWidth="1"/>
    <col min="15627" max="15873" width="11.42578125" style="23"/>
    <col min="15874" max="15874" width="21.42578125" style="23" customWidth="1"/>
    <col min="15875" max="15875" width="10.5703125" style="23" customWidth="1"/>
    <col min="15876" max="15881" width="10" style="23" customWidth="1"/>
    <col min="15882" max="15882" width="21" style="23" customWidth="1"/>
    <col min="15883" max="16129" width="11.42578125" style="23"/>
    <col min="16130" max="16130" width="21.42578125" style="23" customWidth="1"/>
    <col min="16131" max="16131" width="10.5703125" style="23" customWidth="1"/>
    <col min="16132" max="16137" width="10" style="23" customWidth="1"/>
    <col min="16138" max="16138" width="21" style="23" customWidth="1"/>
    <col min="16139" max="16384" width="11.42578125" style="23"/>
  </cols>
  <sheetData>
    <row r="1" spans="2:13" s="144" customFormat="1" ht="35.1" customHeight="1" x14ac:dyDescent="0.25">
      <c r="B1" s="274" t="s">
        <v>34</v>
      </c>
      <c r="C1" s="274"/>
      <c r="D1" s="274"/>
      <c r="E1" s="274"/>
      <c r="F1" s="274"/>
      <c r="G1" s="274"/>
      <c r="H1" s="274"/>
      <c r="I1" s="274"/>
      <c r="J1" s="274"/>
    </row>
    <row r="2" spans="2:13" ht="42" customHeight="1" x14ac:dyDescent="0.2">
      <c r="B2" s="289"/>
      <c r="C2" s="291" t="s">
        <v>8</v>
      </c>
      <c r="D2" s="292" t="s">
        <v>35</v>
      </c>
      <c r="E2" s="293" t="s">
        <v>36</v>
      </c>
      <c r="F2" s="294" t="s">
        <v>174</v>
      </c>
      <c r="G2" s="295"/>
      <c r="H2" s="296" t="s">
        <v>177</v>
      </c>
      <c r="I2" s="296"/>
      <c r="J2" s="291" t="s">
        <v>37</v>
      </c>
    </row>
    <row r="3" spans="2:13" x14ac:dyDescent="0.2">
      <c r="B3" s="290"/>
      <c r="C3" s="268"/>
      <c r="D3" s="24" t="s">
        <v>38</v>
      </c>
      <c r="E3" s="24" t="s">
        <v>39</v>
      </c>
      <c r="F3" s="24" t="s">
        <v>38</v>
      </c>
      <c r="G3" s="24" t="s">
        <v>39</v>
      </c>
      <c r="H3" s="24" t="s">
        <v>38</v>
      </c>
      <c r="I3" s="24" t="s">
        <v>39</v>
      </c>
      <c r="J3" s="297"/>
    </row>
    <row r="4" spans="2:13" s="37" customFormat="1" x14ac:dyDescent="0.2">
      <c r="B4" s="32" t="s">
        <v>40</v>
      </c>
      <c r="C4" s="33">
        <v>776</v>
      </c>
      <c r="D4" s="34">
        <v>34.978988545807695</v>
      </c>
      <c r="E4" s="34">
        <v>34.59748718259759</v>
      </c>
      <c r="F4" s="35">
        <v>27</v>
      </c>
      <c r="G4" s="35">
        <v>5</v>
      </c>
      <c r="H4" s="36">
        <v>3.6755320079036182</v>
      </c>
      <c r="I4" s="36">
        <v>0.64661519519761068</v>
      </c>
      <c r="J4" s="36">
        <v>12.87722199255891</v>
      </c>
    </row>
    <row r="5" spans="2:13" x14ac:dyDescent="0.2">
      <c r="B5" s="38" t="s">
        <v>41</v>
      </c>
      <c r="C5" s="39">
        <v>168</v>
      </c>
      <c r="D5" s="30">
        <v>7.8484815480404437</v>
      </c>
      <c r="E5" s="30">
        <v>7.4822144047266521</v>
      </c>
      <c r="F5" s="40">
        <v>3</v>
      </c>
      <c r="G5" s="40">
        <v>-5</v>
      </c>
      <c r="H5" s="41">
        <v>1.894774052907559</v>
      </c>
      <c r="I5" s="41">
        <v>-2.992263481086582</v>
      </c>
      <c r="J5" s="41">
        <v>-13.370711037618852</v>
      </c>
    </row>
    <row r="6" spans="2:13" x14ac:dyDescent="0.2">
      <c r="B6" s="38" t="s">
        <v>42</v>
      </c>
      <c r="C6" s="39">
        <v>219</v>
      </c>
      <c r="D6" s="30">
        <v>9.577274955072701</v>
      </c>
      <c r="E6" s="30">
        <v>9.7518401044658436</v>
      </c>
      <c r="F6" s="40">
        <v>11</v>
      </c>
      <c r="G6" s="40">
        <v>8</v>
      </c>
      <c r="H6" s="41">
        <v>5.4435262258551296</v>
      </c>
      <c r="I6" s="41">
        <v>3.6111466492292967</v>
      </c>
      <c r="J6" s="41">
        <v>19.690471269119474</v>
      </c>
    </row>
    <row r="7" spans="2:13" x14ac:dyDescent="0.2">
      <c r="B7" s="38" t="s">
        <v>43</v>
      </c>
      <c r="C7" s="39">
        <v>177</v>
      </c>
      <c r="D7" s="30">
        <v>8.100891285011528</v>
      </c>
      <c r="E7" s="30">
        <v>7.899872628735956</v>
      </c>
      <c r="F7" s="40">
        <v>6</v>
      </c>
      <c r="G7" s="40">
        <v>-1</v>
      </c>
      <c r="H7" s="41">
        <v>3.2088715179407714</v>
      </c>
      <c r="I7" s="41">
        <v>-0.76859300423510435</v>
      </c>
      <c r="J7" s="41">
        <v>-3.5448532451426207</v>
      </c>
    </row>
    <row r="8" spans="2:13" x14ac:dyDescent="0.2">
      <c r="B8" s="42" t="s">
        <v>44</v>
      </c>
      <c r="C8" s="43">
        <v>212</v>
      </c>
      <c r="D8" s="28">
        <v>9.447848027736935</v>
      </c>
      <c r="E8" s="28">
        <v>9.4680198228219332</v>
      </c>
      <c r="F8" s="44">
        <v>8</v>
      </c>
      <c r="G8" s="44">
        <v>4</v>
      </c>
      <c r="H8" s="45">
        <v>3.8230028475536471</v>
      </c>
      <c r="I8" s="45">
        <v>1.9736873706103588</v>
      </c>
      <c r="J8" s="45">
        <v>10.616473749483257</v>
      </c>
    </row>
    <row r="9" spans="2:13" s="37" customFormat="1" x14ac:dyDescent="0.2">
      <c r="B9" s="32" t="s">
        <v>45</v>
      </c>
      <c r="C9" s="33">
        <v>1466</v>
      </c>
      <c r="D9" s="34">
        <v>65.021011454192319</v>
      </c>
      <c r="E9" s="34">
        <v>65.40251281740241</v>
      </c>
      <c r="F9" s="35">
        <v>131</v>
      </c>
      <c r="G9" s="35">
        <v>34</v>
      </c>
      <c r="H9" s="36">
        <v>10.094459304429744</v>
      </c>
      <c r="I9" s="36">
        <v>2.3534716149128583</v>
      </c>
      <c r="J9" s="36">
        <v>87.122778007441099</v>
      </c>
    </row>
    <row r="10" spans="2:13" x14ac:dyDescent="0.2">
      <c r="B10" s="38" t="s">
        <v>46</v>
      </c>
      <c r="C10" s="39">
        <v>219</v>
      </c>
      <c r="D10" s="30">
        <v>10.307275499646028</v>
      </c>
      <c r="E10" s="30">
        <v>9.7794461312316479</v>
      </c>
      <c r="F10" s="40">
        <v>1</v>
      </c>
      <c r="G10" s="40">
        <v>-8</v>
      </c>
      <c r="H10" s="41">
        <v>0.64964703692707204</v>
      </c>
      <c r="I10" s="41">
        <v>-3.4544549965437841</v>
      </c>
      <c r="J10" s="41">
        <v>-20.271806531624641</v>
      </c>
    </row>
    <row r="11" spans="2:13" x14ac:dyDescent="0.2">
      <c r="B11" s="38" t="s">
        <v>47</v>
      </c>
      <c r="C11" s="39">
        <v>226</v>
      </c>
      <c r="D11" s="30">
        <v>9.9081032511027605</v>
      </c>
      <c r="E11" s="30">
        <v>10.070357460138503</v>
      </c>
      <c r="F11" s="40">
        <v>16</v>
      </c>
      <c r="G11" s="40">
        <v>7</v>
      </c>
      <c r="H11" s="41">
        <v>7.8252323617435282</v>
      </c>
      <c r="I11" s="41">
        <v>3.4227846709812169</v>
      </c>
      <c r="J11" s="41">
        <v>19.30808185200496</v>
      </c>
    </row>
    <row r="12" spans="2:13" x14ac:dyDescent="0.2">
      <c r="B12" s="38" t="s">
        <v>48</v>
      </c>
      <c r="C12" s="39">
        <v>381</v>
      </c>
      <c r="D12" s="30">
        <v>17.034435186697888</v>
      </c>
      <c r="E12" s="30">
        <v>17.007586974593536</v>
      </c>
      <c r="F12" s="40">
        <v>17</v>
      </c>
      <c r="G12" s="40">
        <v>6</v>
      </c>
      <c r="H12" s="41">
        <v>4.8839711080374979</v>
      </c>
      <c r="I12" s="41">
        <v>1.5960507667224348</v>
      </c>
      <c r="J12" s="41">
        <v>15.479020256304258</v>
      </c>
    </row>
    <row r="13" spans="2:13" x14ac:dyDescent="0.2">
      <c r="B13" s="38" t="s">
        <v>49</v>
      </c>
      <c r="C13" s="39">
        <v>640</v>
      </c>
      <c r="D13" s="30">
        <v>27.76670478679954</v>
      </c>
      <c r="E13" s="30">
        <v>28.540662473285927</v>
      </c>
      <c r="F13" s="40">
        <v>96</v>
      </c>
      <c r="G13" s="40">
        <v>28</v>
      </c>
      <c r="H13" s="41">
        <v>18.697512003491926</v>
      </c>
      <c r="I13" s="41">
        <v>4.5927473130932768</v>
      </c>
      <c r="J13" s="41">
        <v>72.604898718478708</v>
      </c>
      <c r="K13" s="46"/>
    </row>
    <row r="14" spans="2:13" s="37" customFormat="1" x14ac:dyDescent="0.2">
      <c r="B14" s="47" t="s">
        <v>32</v>
      </c>
      <c r="C14" s="48">
        <v>2242</v>
      </c>
      <c r="D14" s="31">
        <v>100</v>
      </c>
      <c r="E14" s="31">
        <v>100</v>
      </c>
      <c r="F14" s="49">
        <v>159</v>
      </c>
      <c r="G14" s="49">
        <v>39</v>
      </c>
      <c r="H14" s="50">
        <v>7.7607117148133078</v>
      </c>
      <c r="I14" s="50">
        <v>1.7564305033672785</v>
      </c>
      <c r="J14" s="50">
        <v>100</v>
      </c>
    </row>
    <row r="15" spans="2:13" ht="35.25" customHeight="1" x14ac:dyDescent="0.2">
      <c r="B15" s="286" t="s">
        <v>184</v>
      </c>
      <c r="C15" s="286"/>
      <c r="D15" s="286"/>
      <c r="E15" s="286"/>
      <c r="F15" s="286"/>
      <c r="G15" s="286"/>
      <c r="H15" s="286"/>
      <c r="I15" s="286"/>
      <c r="J15" s="286"/>
      <c r="K15" s="206"/>
      <c r="L15" s="206"/>
      <c r="M15" s="206"/>
    </row>
    <row r="16" spans="2:13" ht="12.75" customHeight="1" x14ac:dyDescent="0.2">
      <c r="B16" s="287" t="s">
        <v>185</v>
      </c>
      <c r="C16" s="287"/>
      <c r="D16" s="287"/>
      <c r="E16" s="287"/>
      <c r="F16" s="287"/>
      <c r="G16" s="287"/>
      <c r="H16" s="287"/>
      <c r="I16" s="287"/>
      <c r="J16" s="287"/>
      <c r="K16" s="204"/>
      <c r="L16" s="204"/>
      <c r="M16" s="204"/>
    </row>
    <row r="17" spans="2:13" ht="12.75" customHeight="1" x14ac:dyDescent="0.2">
      <c r="B17" s="288" t="s">
        <v>33</v>
      </c>
      <c r="C17" s="288"/>
      <c r="D17" s="288"/>
      <c r="E17" s="288"/>
      <c r="F17" s="288"/>
      <c r="G17" s="288"/>
      <c r="H17" s="288"/>
      <c r="I17" s="288"/>
      <c r="J17" s="288"/>
      <c r="K17" s="204"/>
      <c r="L17" s="204"/>
      <c r="M17" s="204"/>
    </row>
  </sheetData>
  <mergeCells count="10">
    <mergeCell ref="B15:J15"/>
    <mergeCell ref="B16:J16"/>
    <mergeCell ref="B17:J17"/>
    <mergeCell ref="B1:J1"/>
    <mergeCell ref="B2:B3"/>
    <mergeCell ref="C2:C3"/>
    <mergeCell ref="D2:E2"/>
    <mergeCell ref="F2:G2"/>
    <mergeCell ref="H2:I2"/>
    <mergeCell ref="J2:J3"/>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showGridLines="0" zoomScale="110" zoomScaleNormal="110" workbookViewId="0">
      <selection activeCell="B1" sqref="B1:E1"/>
    </sheetView>
  </sheetViews>
  <sheetFormatPr baseColWidth="10" defaultRowHeight="15" x14ac:dyDescent="0.25"/>
  <cols>
    <col min="1" max="1" width="6.42578125" customWidth="1"/>
    <col min="2" max="2" width="58.5703125" customWidth="1"/>
    <col min="3" max="3" width="16" customWidth="1"/>
    <col min="4" max="4" width="15.7109375" customWidth="1"/>
    <col min="5" max="5" width="19.7109375" customWidth="1"/>
    <col min="6" max="6" width="12.7109375" customWidth="1"/>
    <col min="7" max="7" width="13.85546875" customWidth="1"/>
    <col min="8" max="9" width="12.7109375" customWidth="1"/>
    <col min="10" max="10" width="10.7109375" customWidth="1"/>
    <col min="11" max="11" width="12.7109375" customWidth="1"/>
    <col min="12" max="12" width="10.28515625" customWidth="1"/>
    <col min="13" max="13" width="12.7109375" customWidth="1"/>
    <col min="14" max="14" width="10" customWidth="1"/>
    <col min="15" max="15" width="11.7109375" customWidth="1"/>
    <col min="16" max="16" width="11.5703125" customWidth="1"/>
  </cols>
  <sheetData>
    <row r="1" spans="2:16" ht="25.5" customHeight="1" x14ac:dyDescent="0.25">
      <c r="B1" s="299" t="s">
        <v>162</v>
      </c>
      <c r="C1" s="299"/>
      <c r="D1" s="299"/>
      <c r="E1" s="299"/>
      <c r="F1" s="195"/>
      <c r="G1" s="195"/>
      <c r="H1" s="195"/>
      <c r="I1" s="195"/>
      <c r="J1" s="195"/>
      <c r="K1" s="195"/>
      <c r="L1" s="195"/>
      <c r="M1" s="195"/>
      <c r="N1" s="195"/>
      <c r="O1" s="195"/>
      <c r="P1" s="194"/>
    </row>
    <row r="2" spans="2:16" x14ac:dyDescent="0.25">
      <c r="C2" s="300" t="s">
        <v>161</v>
      </c>
      <c r="D2" s="301"/>
      <c r="E2" s="302"/>
      <c r="F2" s="193"/>
      <c r="G2" s="193"/>
      <c r="H2" s="193"/>
      <c r="I2" s="193"/>
      <c r="J2" s="193"/>
      <c r="K2" s="193"/>
      <c r="L2" s="193"/>
      <c r="M2" s="193"/>
      <c r="N2" s="193"/>
      <c r="O2" s="193"/>
      <c r="P2" s="193"/>
    </row>
    <row r="3" spans="2:16" ht="17.25" customHeight="1" x14ac:dyDescent="0.25">
      <c r="B3" s="304" t="s">
        <v>160</v>
      </c>
      <c r="C3" s="306" t="s">
        <v>172</v>
      </c>
      <c r="D3" s="307"/>
      <c r="E3" s="308"/>
      <c r="F3" s="193"/>
      <c r="G3" s="193"/>
      <c r="H3" s="193"/>
      <c r="I3" s="193"/>
      <c r="J3" s="193"/>
      <c r="K3" s="193"/>
      <c r="L3" s="193"/>
      <c r="M3" s="193"/>
      <c r="N3" s="193"/>
      <c r="O3" s="193"/>
      <c r="P3" s="193"/>
    </row>
    <row r="4" spans="2:16" x14ac:dyDescent="0.25">
      <c r="B4" s="305"/>
      <c r="C4" s="192" t="s">
        <v>26</v>
      </c>
      <c r="D4" s="192" t="s">
        <v>27</v>
      </c>
      <c r="E4" s="192" t="s">
        <v>32</v>
      </c>
      <c r="F4" s="191"/>
      <c r="G4" s="191"/>
      <c r="H4" s="191"/>
      <c r="I4" s="191"/>
      <c r="J4" s="191"/>
      <c r="K4" s="191"/>
    </row>
    <row r="5" spans="2:16" ht="15" customHeight="1" x14ac:dyDescent="0.25">
      <c r="B5" s="190" t="s">
        <v>159</v>
      </c>
      <c r="C5" s="189">
        <v>7.2</v>
      </c>
      <c r="D5" s="189">
        <v>2.2000000000000002</v>
      </c>
      <c r="E5" s="189">
        <v>4.7</v>
      </c>
      <c r="F5" s="186"/>
      <c r="G5" s="186"/>
      <c r="H5" s="186"/>
      <c r="I5" s="186"/>
      <c r="J5" s="186"/>
      <c r="K5" s="186"/>
    </row>
    <row r="6" spans="2:16" ht="15" customHeight="1" x14ac:dyDescent="0.25">
      <c r="B6" s="190" t="s">
        <v>158</v>
      </c>
      <c r="C6" s="189">
        <v>0.5</v>
      </c>
      <c r="D6" s="189">
        <v>1</v>
      </c>
      <c r="E6" s="189">
        <v>0.8</v>
      </c>
      <c r="F6" s="186"/>
      <c r="G6" s="186"/>
      <c r="H6" s="186"/>
      <c r="I6" s="186"/>
      <c r="J6" s="186"/>
      <c r="K6" s="186"/>
    </row>
    <row r="7" spans="2:16" x14ac:dyDescent="0.25">
      <c r="B7" s="190" t="s">
        <v>157</v>
      </c>
      <c r="C7" s="189">
        <v>1.1000000000000001</v>
      </c>
      <c r="D7" s="189">
        <v>1.5</v>
      </c>
      <c r="E7" s="189">
        <v>1.3</v>
      </c>
    </row>
    <row r="8" spans="2:16" x14ac:dyDescent="0.25">
      <c r="B8" s="190" t="s">
        <v>147</v>
      </c>
      <c r="C8" s="189">
        <v>11.2</v>
      </c>
      <c r="D8" s="189">
        <v>20.100000000000001</v>
      </c>
      <c r="E8" s="189">
        <v>15.6</v>
      </c>
    </row>
    <row r="9" spans="2:16" x14ac:dyDescent="0.25">
      <c r="B9" s="190" t="s">
        <v>156</v>
      </c>
      <c r="C9" s="189">
        <v>2</v>
      </c>
      <c r="D9" s="189">
        <v>2.2999999999999998</v>
      </c>
      <c r="E9" s="189">
        <v>2.2000000000000002</v>
      </c>
    </row>
    <row r="10" spans="2:16" x14ac:dyDescent="0.25">
      <c r="B10" s="190" t="s">
        <v>146</v>
      </c>
      <c r="C10" s="189">
        <v>15.1</v>
      </c>
      <c r="D10" s="189">
        <v>0.7</v>
      </c>
      <c r="E10" s="189">
        <v>8</v>
      </c>
    </row>
    <row r="11" spans="2:16" x14ac:dyDescent="0.25">
      <c r="B11" s="190" t="s">
        <v>150</v>
      </c>
      <c r="C11" s="189">
        <v>8.8000000000000007</v>
      </c>
      <c r="D11" s="189">
        <v>9.6999999999999993</v>
      </c>
      <c r="E11" s="189">
        <v>9.3000000000000007</v>
      </c>
    </row>
    <row r="12" spans="2:16" x14ac:dyDescent="0.25">
      <c r="B12" s="190" t="s">
        <v>145</v>
      </c>
      <c r="C12" s="189">
        <v>9.1</v>
      </c>
      <c r="D12" s="189">
        <v>4.0999999999999996</v>
      </c>
      <c r="E12" s="189">
        <v>6.6</v>
      </c>
    </row>
    <row r="13" spans="2:16" x14ac:dyDescent="0.25">
      <c r="B13" s="190" t="s">
        <v>155</v>
      </c>
      <c r="C13" s="189">
        <v>7.6</v>
      </c>
      <c r="D13" s="189">
        <v>0.4</v>
      </c>
      <c r="E13" s="189">
        <v>4</v>
      </c>
    </row>
    <row r="14" spans="2:16" x14ac:dyDescent="0.25">
      <c r="B14" s="190" t="s">
        <v>149</v>
      </c>
      <c r="C14" s="189">
        <v>1.1000000000000001</v>
      </c>
      <c r="D14" s="189">
        <v>5.3</v>
      </c>
      <c r="E14" s="189">
        <v>3.2</v>
      </c>
    </row>
    <row r="15" spans="2:16" x14ac:dyDescent="0.25">
      <c r="B15" s="190" t="s">
        <v>144</v>
      </c>
      <c r="C15" s="189">
        <v>10</v>
      </c>
      <c r="D15" s="189">
        <v>30.5</v>
      </c>
      <c r="E15" s="189">
        <v>20.100000000000001</v>
      </c>
    </row>
    <row r="16" spans="2:16" x14ac:dyDescent="0.25">
      <c r="B16" s="190" t="s">
        <v>154</v>
      </c>
      <c r="C16" s="189">
        <v>2</v>
      </c>
      <c r="D16" s="189">
        <v>1.1000000000000001</v>
      </c>
      <c r="E16" s="189">
        <v>1.6</v>
      </c>
    </row>
    <row r="17" spans="2:5" x14ac:dyDescent="0.25">
      <c r="B17" s="190" t="s">
        <v>148</v>
      </c>
      <c r="C17" s="189">
        <v>7.5</v>
      </c>
      <c r="D17" s="189">
        <v>18.7</v>
      </c>
      <c r="E17" s="189">
        <v>13</v>
      </c>
    </row>
    <row r="18" spans="2:5" x14ac:dyDescent="0.25">
      <c r="B18" s="190" t="s">
        <v>143</v>
      </c>
      <c r="C18" s="189">
        <v>16.7</v>
      </c>
      <c r="D18" s="189">
        <v>2.4</v>
      </c>
      <c r="E18" s="189">
        <v>9.6</v>
      </c>
    </row>
    <row r="19" spans="2:5" x14ac:dyDescent="0.25">
      <c r="B19" s="188" t="s">
        <v>75</v>
      </c>
      <c r="C19" s="187">
        <v>100</v>
      </c>
      <c r="D19" s="187">
        <v>100</v>
      </c>
      <c r="E19" s="187">
        <v>100</v>
      </c>
    </row>
    <row r="20" spans="2:5" ht="45" customHeight="1" x14ac:dyDescent="0.25">
      <c r="B20" s="303" t="s">
        <v>186</v>
      </c>
      <c r="C20" s="303"/>
      <c r="D20" s="303"/>
      <c r="E20" s="303"/>
    </row>
    <row r="21" spans="2:5" x14ac:dyDescent="0.25">
      <c r="B21" s="298" t="s">
        <v>153</v>
      </c>
      <c r="C21" s="298"/>
      <c r="D21" s="298"/>
      <c r="E21" s="298"/>
    </row>
    <row r="22" spans="2:5" x14ac:dyDescent="0.25">
      <c r="B22" s="298" t="s">
        <v>173</v>
      </c>
      <c r="C22" s="298"/>
      <c r="D22" s="298"/>
      <c r="E22" s="298"/>
    </row>
    <row r="23" spans="2:5" x14ac:dyDescent="0.25">
      <c r="B23" s="298"/>
      <c r="C23" s="298"/>
      <c r="D23" s="298"/>
      <c r="E23" s="298"/>
    </row>
    <row r="24" spans="2:5" x14ac:dyDescent="0.25">
      <c r="B24" s="141"/>
      <c r="C24" s="141"/>
      <c r="D24" s="141"/>
      <c r="E24" s="141"/>
    </row>
  </sheetData>
  <mergeCells count="7">
    <mergeCell ref="B21:E21"/>
    <mergeCell ref="B22:E23"/>
    <mergeCell ref="B1:E1"/>
    <mergeCell ref="C2:E2"/>
    <mergeCell ref="B20:E20"/>
    <mergeCell ref="B3:B4"/>
    <mergeCell ref="C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16" workbookViewId="0">
      <selection sqref="A1:K1"/>
    </sheetView>
  </sheetViews>
  <sheetFormatPr baseColWidth="10" defaultRowHeight="15" x14ac:dyDescent="0.25"/>
  <sheetData>
    <row r="1" spans="1:12" s="141" customFormat="1" ht="35.1" customHeight="1" x14ac:dyDescent="0.25">
      <c r="A1" s="309" t="s">
        <v>90</v>
      </c>
      <c r="B1" s="309"/>
      <c r="C1" s="309"/>
      <c r="D1" s="309"/>
      <c r="E1" s="309"/>
      <c r="F1" s="309"/>
      <c r="G1" s="309"/>
      <c r="H1" s="309"/>
      <c r="I1" s="309"/>
      <c r="J1" s="309"/>
      <c r="K1" s="309"/>
      <c r="L1" s="138"/>
    </row>
    <row r="32" spans="1:11" x14ac:dyDescent="0.25">
      <c r="A32" s="210" t="s">
        <v>187</v>
      </c>
      <c r="B32" s="210"/>
      <c r="C32" s="210"/>
      <c r="D32" s="210"/>
      <c r="E32" s="210"/>
      <c r="F32" s="210"/>
      <c r="G32" s="210"/>
      <c r="H32" s="210"/>
      <c r="I32" s="210"/>
      <c r="J32" s="210"/>
      <c r="K32" s="210"/>
    </row>
    <row r="33" spans="1:11" x14ac:dyDescent="0.25">
      <c r="A33" s="310" t="s">
        <v>188</v>
      </c>
      <c r="B33" s="310"/>
      <c r="C33" s="310"/>
      <c r="D33" s="310"/>
      <c r="E33" s="310"/>
      <c r="F33" s="310"/>
      <c r="G33" s="310"/>
      <c r="H33" s="310"/>
      <c r="I33" s="310"/>
      <c r="J33" s="310"/>
      <c r="K33" s="310"/>
    </row>
    <row r="34" spans="1:11" x14ac:dyDescent="0.25">
      <c r="A34" s="310" t="s">
        <v>189</v>
      </c>
      <c r="B34" s="310"/>
      <c r="C34" s="310"/>
      <c r="D34" s="310"/>
      <c r="E34" s="310"/>
      <c r="F34" s="310"/>
      <c r="G34" s="310"/>
      <c r="H34" s="310"/>
      <c r="I34" s="310"/>
      <c r="J34" s="310"/>
      <c r="K34" s="310"/>
    </row>
  </sheetData>
  <mergeCells count="3">
    <mergeCell ref="A1:K1"/>
    <mergeCell ref="A33:K33"/>
    <mergeCell ref="A34:K3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pane xSplit="2" ySplit="5" topLeftCell="C6" activePane="bottomRight" state="frozen"/>
      <selection pane="topRight"/>
      <selection pane="bottomLeft"/>
      <selection pane="bottomRight" activeCell="F15" sqref="F15"/>
    </sheetView>
  </sheetViews>
  <sheetFormatPr baseColWidth="10" defaultRowHeight="12.75" x14ac:dyDescent="0.2"/>
  <cols>
    <col min="1" max="1" width="11.42578125" style="4"/>
    <col min="2" max="2" width="9.5703125" style="4" bestFit="1" customWidth="1"/>
    <col min="3" max="5" width="16.28515625" style="4" customWidth="1"/>
    <col min="6" max="6" width="19.85546875" style="4" customWidth="1"/>
    <col min="7" max="7" width="25.7109375" style="4" bestFit="1" customWidth="1"/>
    <col min="8" max="8" width="21.28515625" style="4" bestFit="1" customWidth="1"/>
    <col min="9" max="9" width="21" style="4" bestFit="1" customWidth="1"/>
    <col min="10" max="256" width="11.42578125" style="4"/>
    <col min="257" max="257" width="9.5703125" style="4" bestFit="1" customWidth="1"/>
    <col min="258" max="260" width="16.28515625" style="4" customWidth="1"/>
    <col min="261" max="261" width="19.85546875" style="4" customWidth="1"/>
    <col min="262" max="262" width="25.7109375" style="4" bestFit="1" customWidth="1"/>
    <col min="263" max="263" width="21.28515625" style="4" bestFit="1" customWidth="1"/>
    <col min="264" max="264" width="21" style="4" bestFit="1" customWidth="1"/>
    <col min="265" max="512" width="11.42578125" style="4"/>
    <col min="513" max="513" width="9.5703125" style="4" bestFit="1" customWidth="1"/>
    <col min="514" max="516" width="16.28515625" style="4" customWidth="1"/>
    <col min="517" max="517" width="19.85546875" style="4" customWidth="1"/>
    <col min="518" max="518" width="25.7109375" style="4" bestFit="1" customWidth="1"/>
    <col min="519" max="519" width="21.28515625" style="4" bestFit="1" customWidth="1"/>
    <col min="520" max="520" width="21" style="4" bestFit="1" customWidth="1"/>
    <col min="521" max="768" width="11.42578125" style="4"/>
    <col min="769" max="769" width="9.5703125" style="4" bestFit="1" customWidth="1"/>
    <col min="770" max="772" width="16.28515625" style="4" customWidth="1"/>
    <col min="773" max="773" width="19.85546875" style="4" customWidth="1"/>
    <col min="774" max="774" width="25.7109375" style="4" bestFit="1" customWidth="1"/>
    <col min="775" max="775" width="21.28515625" style="4" bestFit="1" customWidth="1"/>
    <col min="776" max="776" width="21" style="4" bestFit="1" customWidth="1"/>
    <col min="777" max="1024" width="11.42578125" style="4"/>
    <col min="1025" max="1025" width="9.5703125" style="4" bestFit="1" customWidth="1"/>
    <col min="1026" max="1028" width="16.28515625" style="4" customWidth="1"/>
    <col min="1029" max="1029" width="19.85546875" style="4" customWidth="1"/>
    <col min="1030" max="1030" width="25.7109375" style="4" bestFit="1" customWidth="1"/>
    <col min="1031" max="1031" width="21.28515625" style="4" bestFit="1" customWidth="1"/>
    <col min="1032" max="1032" width="21" style="4" bestFit="1" customWidth="1"/>
    <col min="1033" max="1280" width="11.42578125" style="4"/>
    <col min="1281" max="1281" width="9.5703125" style="4" bestFit="1" customWidth="1"/>
    <col min="1282" max="1284" width="16.28515625" style="4" customWidth="1"/>
    <col min="1285" max="1285" width="19.85546875" style="4" customWidth="1"/>
    <col min="1286" max="1286" width="25.7109375" style="4" bestFit="1" customWidth="1"/>
    <col min="1287" max="1287" width="21.28515625" style="4" bestFit="1" customWidth="1"/>
    <col min="1288" max="1288" width="21" style="4" bestFit="1" customWidth="1"/>
    <col min="1289" max="1536" width="11.42578125" style="4"/>
    <col min="1537" max="1537" width="9.5703125" style="4" bestFit="1" customWidth="1"/>
    <col min="1538" max="1540" width="16.28515625" style="4" customWidth="1"/>
    <col min="1541" max="1541" width="19.85546875" style="4" customWidth="1"/>
    <col min="1542" max="1542" width="25.7109375" style="4" bestFit="1" customWidth="1"/>
    <col min="1543" max="1543" width="21.28515625" style="4" bestFit="1" customWidth="1"/>
    <col min="1544" max="1544" width="21" style="4" bestFit="1" customWidth="1"/>
    <col min="1545" max="1792" width="11.42578125" style="4"/>
    <col min="1793" max="1793" width="9.5703125" style="4" bestFit="1" customWidth="1"/>
    <col min="1794" max="1796" width="16.28515625" style="4" customWidth="1"/>
    <col min="1797" max="1797" width="19.85546875" style="4" customWidth="1"/>
    <col min="1798" max="1798" width="25.7109375" style="4" bestFit="1" customWidth="1"/>
    <col min="1799" max="1799" width="21.28515625" style="4" bestFit="1" customWidth="1"/>
    <col min="1800" max="1800" width="21" style="4" bestFit="1" customWidth="1"/>
    <col min="1801" max="2048" width="11.42578125" style="4"/>
    <col min="2049" max="2049" width="9.5703125" style="4" bestFit="1" customWidth="1"/>
    <col min="2050" max="2052" width="16.28515625" style="4" customWidth="1"/>
    <col min="2053" max="2053" width="19.85546875" style="4" customWidth="1"/>
    <col min="2054" max="2054" width="25.7109375" style="4" bestFit="1" customWidth="1"/>
    <col min="2055" max="2055" width="21.28515625" style="4" bestFit="1" customWidth="1"/>
    <col min="2056" max="2056" width="21" style="4" bestFit="1" customWidth="1"/>
    <col min="2057" max="2304" width="11.42578125" style="4"/>
    <col min="2305" max="2305" width="9.5703125" style="4" bestFit="1" customWidth="1"/>
    <col min="2306" max="2308" width="16.28515625" style="4" customWidth="1"/>
    <col min="2309" max="2309" width="19.85546875" style="4" customWidth="1"/>
    <col min="2310" max="2310" width="25.7109375" style="4" bestFit="1" customWidth="1"/>
    <col min="2311" max="2311" width="21.28515625" style="4" bestFit="1" customWidth="1"/>
    <col min="2312" max="2312" width="21" style="4" bestFit="1" customWidth="1"/>
    <col min="2313" max="2560" width="11.42578125" style="4"/>
    <col min="2561" max="2561" width="9.5703125" style="4" bestFit="1" customWidth="1"/>
    <col min="2562" max="2564" width="16.28515625" style="4" customWidth="1"/>
    <col min="2565" max="2565" width="19.85546875" style="4" customWidth="1"/>
    <col min="2566" max="2566" width="25.7109375" style="4" bestFit="1" customWidth="1"/>
    <col min="2567" max="2567" width="21.28515625" style="4" bestFit="1" customWidth="1"/>
    <col min="2568" max="2568" width="21" style="4" bestFit="1" customWidth="1"/>
    <col min="2569" max="2816" width="11.42578125" style="4"/>
    <col min="2817" max="2817" width="9.5703125" style="4" bestFit="1" customWidth="1"/>
    <col min="2818" max="2820" width="16.28515625" style="4" customWidth="1"/>
    <col min="2821" max="2821" width="19.85546875" style="4" customWidth="1"/>
    <col min="2822" max="2822" width="25.7109375" style="4" bestFit="1" customWidth="1"/>
    <col min="2823" max="2823" width="21.28515625" style="4" bestFit="1" customWidth="1"/>
    <col min="2824" max="2824" width="21" style="4" bestFit="1" customWidth="1"/>
    <col min="2825" max="3072" width="11.42578125" style="4"/>
    <col min="3073" max="3073" width="9.5703125" style="4" bestFit="1" customWidth="1"/>
    <col min="3074" max="3076" width="16.28515625" style="4" customWidth="1"/>
    <col min="3077" max="3077" width="19.85546875" style="4" customWidth="1"/>
    <col min="3078" max="3078" width="25.7109375" style="4" bestFit="1" customWidth="1"/>
    <col min="3079" max="3079" width="21.28515625" style="4" bestFit="1" customWidth="1"/>
    <col min="3080" max="3080" width="21" style="4" bestFit="1" customWidth="1"/>
    <col min="3081" max="3328" width="11.42578125" style="4"/>
    <col min="3329" max="3329" width="9.5703125" style="4" bestFit="1" customWidth="1"/>
    <col min="3330" max="3332" width="16.28515625" style="4" customWidth="1"/>
    <col min="3333" max="3333" width="19.85546875" style="4" customWidth="1"/>
    <col min="3334" max="3334" width="25.7109375" style="4" bestFit="1" customWidth="1"/>
    <col min="3335" max="3335" width="21.28515625" style="4" bestFit="1" customWidth="1"/>
    <col min="3336" max="3336" width="21" style="4" bestFit="1" customWidth="1"/>
    <col min="3337" max="3584" width="11.42578125" style="4"/>
    <col min="3585" max="3585" width="9.5703125" style="4" bestFit="1" customWidth="1"/>
    <col min="3586" max="3588" width="16.28515625" style="4" customWidth="1"/>
    <col min="3589" max="3589" width="19.85546875" style="4" customWidth="1"/>
    <col min="3590" max="3590" width="25.7109375" style="4" bestFit="1" customWidth="1"/>
    <col min="3591" max="3591" width="21.28515625" style="4" bestFit="1" customWidth="1"/>
    <col min="3592" max="3592" width="21" style="4" bestFit="1" customWidth="1"/>
    <col min="3593" max="3840" width="11.42578125" style="4"/>
    <col min="3841" max="3841" width="9.5703125" style="4" bestFit="1" customWidth="1"/>
    <col min="3842" max="3844" width="16.28515625" style="4" customWidth="1"/>
    <col min="3845" max="3845" width="19.85546875" style="4" customWidth="1"/>
    <col min="3846" max="3846" width="25.7109375" style="4" bestFit="1" customWidth="1"/>
    <col min="3847" max="3847" width="21.28515625" style="4" bestFit="1" customWidth="1"/>
    <col min="3848" max="3848" width="21" style="4" bestFit="1" customWidth="1"/>
    <col min="3849" max="4096" width="11.42578125" style="4"/>
    <col min="4097" max="4097" width="9.5703125" style="4" bestFit="1" customWidth="1"/>
    <col min="4098" max="4100" width="16.28515625" style="4" customWidth="1"/>
    <col min="4101" max="4101" width="19.85546875" style="4" customWidth="1"/>
    <col min="4102" max="4102" width="25.7109375" style="4" bestFit="1" customWidth="1"/>
    <col min="4103" max="4103" width="21.28515625" style="4" bestFit="1" customWidth="1"/>
    <col min="4104" max="4104" width="21" style="4" bestFit="1" customWidth="1"/>
    <col min="4105" max="4352" width="11.42578125" style="4"/>
    <col min="4353" max="4353" width="9.5703125" style="4" bestFit="1" customWidth="1"/>
    <col min="4354" max="4356" width="16.28515625" style="4" customWidth="1"/>
    <col min="4357" max="4357" width="19.85546875" style="4" customWidth="1"/>
    <col min="4358" max="4358" width="25.7109375" style="4" bestFit="1" customWidth="1"/>
    <col min="4359" max="4359" width="21.28515625" style="4" bestFit="1" customWidth="1"/>
    <col min="4360" max="4360" width="21" style="4" bestFit="1" customWidth="1"/>
    <col min="4361" max="4608" width="11.42578125" style="4"/>
    <col min="4609" max="4609" width="9.5703125" style="4" bestFit="1" customWidth="1"/>
    <col min="4610" max="4612" width="16.28515625" style="4" customWidth="1"/>
    <col min="4613" max="4613" width="19.85546875" style="4" customWidth="1"/>
    <col min="4614" max="4614" width="25.7109375" style="4" bestFit="1" customWidth="1"/>
    <col min="4615" max="4615" width="21.28515625" style="4" bestFit="1" customWidth="1"/>
    <col min="4616" max="4616" width="21" style="4" bestFit="1" customWidth="1"/>
    <col min="4617" max="4864" width="11.42578125" style="4"/>
    <col min="4865" max="4865" width="9.5703125" style="4" bestFit="1" customWidth="1"/>
    <col min="4866" max="4868" width="16.28515625" style="4" customWidth="1"/>
    <col min="4869" max="4869" width="19.85546875" style="4" customWidth="1"/>
    <col min="4870" max="4870" width="25.7109375" style="4" bestFit="1" customWidth="1"/>
    <col min="4871" max="4871" width="21.28515625" style="4" bestFit="1" customWidth="1"/>
    <col min="4872" max="4872" width="21" style="4" bestFit="1" customWidth="1"/>
    <col min="4873" max="5120" width="11.42578125" style="4"/>
    <col min="5121" max="5121" width="9.5703125" style="4" bestFit="1" customWidth="1"/>
    <col min="5122" max="5124" width="16.28515625" style="4" customWidth="1"/>
    <col min="5125" max="5125" width="19.85546875" style="4" customWidth="1"/>
    <col min="5126" max="5126" width="25.7109375" style="4" bestFit="1" customWidth="1"/>
    <col min="5127" max="5127" width="21.28515625" style="4" bestFit="1" customWidth="1"/>
    <col min="5128" max="5128" width="21" style="4" bestFit="1" customWidth="1"/>
    <col min="5129" max="5376" width="11.42578125" style="4"/>
    <col min="5377" max="5377" width="9.5703125" style="4" bestFit="1" customWidth="1"/>
    <col min="5378" max="5380" width="16.28515625" style="4" customWidth="1"/>
    <col min="5381" max="5381" width="19.85546875" style="4" customWidth="1"/>
    <col min="5382" max="5382" width="25.7109375" style="4" bestFit="1" customWidth="1"/>
    <col min="5383" max="5383" width="21.28515625" style="4" bestFit="1" customWidth="1"/>
    <col min="5384" max="5384" width="21" style="4" bestFit="1" customWidth="1"/>
    <col min="5385" max="5632" width="11.42578125" style="4"/>
    <col min="5633" max="5633" width="9.5703125" style="4" bestFit="1" customWidth="1"/>
    <col min="5634" max="5636" width="16.28515625" style="4" customWidth="1"/>
    <col min="5637" max="5637" width="19.85546875" style="4" customWidth="1"/>
    <col min="5638" max="5638" width="25.7109375" style="4" bestFit="1" customWidth="1"/>
    <col min="5639" max="5639" width="21.28515625" style="4" bestFit="1" customWidth="1"/>
    <col min="5640" max="5640" width="21" style="4" bestFit="1" customWidth="1"/>
    <col min="5641" max="5888" width="11.42578125" style="4"/>
    <col min="5889" max="5889" width="9.5703125" style="4" bestFit="1" customWidth="1"/>
    <col min="5890" max="5892" width="16.28515625" style="4" customWidth="1"/>
    <col min="5893" max="5893" width="19.85546875" style="4" customWidth="1"/>
    <col min="5894" max="5894" width="25.7109375" style="4" bestFit="1" customWidth="1"/>
    <col min="5895" max="5895" width="21.28515625" style="4" bestFit="1" customWidth="1"/>
    <col min="5896" max="5896" width="21" style="4" bestFit="1" customWidth="1"/>
    <col min="5897" max="6144" width="11.42578125" style="4"/>
    <col min="6145" max="6145" width="9.5703125" style="4" bestFit="1" customWidth="1"/>
    <col min="6146" max="6148" width="16.28515625" style="4" customWidth="1"/>
    <col min="6149" max="6149" width="19.85546875" style="4" customWidth="1"/>
    <col min="6150" max="6150" width="25.7109375" style="4" bestFit="1" customWidth="1"/>
    <col min="6151" max="6151" width="21.28515625" style="4" bestFit="1" customWidth="1"/>
    <col min="6152" max="6152" width="21" style="4" bestFit="1" customWidth="1"/>
    <col min="6153" max="6400" width="11.42578125" style="4"/>
    <col min="6401" max="6401" width="9.5703125" style="4" bestFit="1" customWidth="1"/>
    <col min="6402" max="6404" width="16.28515625" style="4" customWidth="1"/>
    <col min="6405" max="6405" width="19.85546875" style="4" customWidth="1"/>
    <col min="6406" max="6406" width="25.7109375" style="4" bestFit="1" customWidth="1"/>
    <col min="6407" max="6407" width="21.28515625" style="4" bestFit="1" customWidth="1"/>
    <col min="6408" max="6408" width="21" style="4" bestFit="1" customWidth="1"/>
    <col min="6409" max="6656" width="11.42578125" style="4"/>
    <col min="6657" max="6657" width="9.5703125" style="4" bestFit="1" customWidth="1"/>
    <col min="6658" max="6660" width="16.28515625" style="4" customWidth="1"/>
    <col min="6661" max="6661" width="19.85546875" style="4" customWidth="1"/>
    <col min="6662" max="6662" width="25.7109375" style="4" bestFit="1" customWidth="1"/>
    <col min="6663" max="6663" width="21.28515625" style="4" bestFit="1" customWidth="1"/>
    <col min="6664" max="6664" width="21" style="4" bestFit="1" customWidth="1"/>
    <col min="6665" max="6912" width="11.42578125" style="4"/>
    <col min="6913" max="6913" width="9.5703125" style="4" bestFit="1" customWidth="1"/>
    <col min="6914" max="6916" width="16.28515625" style="4" customWidth="1"/>
    <col min="6917" max="6917" width="19.85546875" style="4" customWidth="1"/>
    <col min="6918" max="6918" width="25.7109375" style="4" bestFit="1" customWidth="1"/>
    <col min="6919" max="6919" width="21.28515625" style="4" bestFit="1" customWidth="1"/>
    <col min="6920" max="6920" width="21" style="4" bestFit="1" customWidth="1"/>
    <col min="6921" max="7168" width="11.42578125" style="4"/>
    <col min="7169" max="7169" width="9.5703125" style="4" bestFit="1" customWidth="1"/>
    <col min="7170" max="7172" width="16.28515625" style="4" customWidth="1"/>
    <col min="7173" max="7173" width="19.85546875" style="4" customWidth="1"/>
    <col min="7174" max="7174" width="25.7109375" style="4" bestFit="1" customWidth="1"/>
    <col min="7175" max="7175" width="21.28515625" style="4" bestFit="1" customWidth="1"/>
    <col min="7176" max="7176" width="21" style="4" bestFit="1" customWidth="1"/>
    <col min="7177" max="7424" width="11.42578125" style="4"/>
    <col min="7425" max="7425" width="9.5703125" style="4" bestFit="1" customWidth="1"/>
    <col min="7426" max="7428" width="16.28515625" style="4" customWidth="1"/>
    <col min="7429" max="7429" width="19.85546875" style="4" customWidth="1"/>
    <col min="7430" max="7430" width="25.7109375" style="4" bestFit="1" customWidth="1"/>
    <col min="7431" max="7431" width="21.28515625" style="4" bestFit="1" customWidth="1"/>
    <col min="7432" max="7432" width="21" style="4" bestFit="1" customWidth="1"/>
    <col min="7433" max="7680" width="11.42578125" style="4"/>
    <col min="7681" max="7681" width="9.5703125" style="4" bestFit="1" customWidth="1"/>
    <col min="7682" max="7684" width="16.28515625" style="4" customWidth="1"/>
    <col min="7685" max="7685" width="19.85546875" style="4" customWidth="1"/>
    <col min="7686" max="7686" width="25.7109375" style="4" bestFit="1" customWidth="1"/>
    <col min="7687" max="7687" width="21.28515625" style="4" bestFit="1" customWidth="1"/>
    <col min="7688" max="7688" width="21" style="4" bestFit="1" customWidth="1"/>
    <col min="7689" max="7936" width="11.42578125" style="4"/>
    <col min="7937" max="7937" width="9.5703125" style="4" bestFit="1" customWidth="1"/>
    <col min="7938" max="7940" width="16.28515625" style="4" customWidth="1"/>
    <col min="7941" max="7941" width="19.85546875" style="4" customWidth="1"/>
    <col min="7942" max="7942" width="25.7109375" style="4" bestFit="1" customWidth="1"/>
    <col min="7943" max="7943" width="21.28515625" style="4" bestFit="1" customWidth="1"/>
    <col min="7944" max="7944" width="21" style="4" bestFit="1" customWidth="1"/>
    <col min="7945" max="8192" width="11.42578125" style="4"/>
    <col min="8193" max="8193" width="9.5703125" style="4" bestFit="1" customWidth="1"/>
    <col min="8194" max="8196" width="16.28515625" style="4" customWidth="1"/>
    <col min="8197" max="8197" width="19.85546875" style="4" customWidth="1"/>
    <col min="8198" max="8198" width="25.7109375" style="4" bestFit="1" customWidth="1"/>
    <col min="8199" max="8199" width="21.28515625" style="4" bestFit="1" customWidth="1"/>
    <col min="8200" max="8200" width="21" style="4" bestFit="1" customWidth="1"/>
    <col min="8201" max="8448" width="11.42578125" style="4"/>
    <col min="8449" max="8449" width="9.5703125" style="4" bestFit="1" customWidth="1"/>
    <col min="8450" max="8452" width="16.28515625" style="4" customWidth="1"/>
    <col min="8453" max="8453" width="19.85546875" style="4" customWidth="1"/>
    <col min="8454" max="8454" width="25.7109375" style="4" bestFit="1" customWidth="1"/>
    <col min="8455" max="8455" width="21.28515625" style="4" bestFit="1" customWidth="1"/>
    <col min="8456" max="8456" width="21" style="4" bestFit="1" customWidth="1"/>
    <col min="8457" max="8704" width="11.42578125" style="4"/>
    <col min="8705" max="8705" width="9.5703125" style="4" bestFit="1" customWidth="1"/>
    <col min="8706" max="8708" width="16.28515625" style="4" customWidth="1"/>
    <col min="8709" max="8709" width="19.85546875" style="4" customWidth="1"/>
    <col min="8710" max="8710" width="25.7109375" style="4" bestFit="1" customWidth="1"/>
    <col min="8711" max="8711" width="21.28515625" style="4" bestFit="1" customWidth="1"/>
    <col min="8712" max="8712" width="21" style="4" bestFit="1" customWidth="1"/>
    <col min="8713" max="8960" width="11.42578125" style="4"/>
    <col min="8961" max="8961" width="9.5703125" style="4" bestFit="1" customWidth="1"/>
    <col min="8962" max="8964" width="16.28515625" style="4" customWidth="1"/>
    <col min="8965" max="8965" width="19.85546875" style="4" customWidth="1"/>
    <col min="8966" max="8966" width="25.7109375" style="4" bestFit="1" customWidth="1"/>
    <col min="8967" max="8967" width="21.28515625" style="4" bestFit="1" customWidth="1"/>
    <col min="8968" max="8968" width="21" style="4" bestFit="1" customWidth="1"/>
    <col min="8969" max="9216" width="11.42578125" style="4"/>
    <col min="9217" max="9217" width="9.5703125" style="4" bestFit="1" customWidth="1"/>
    <col min="9218" max="9220" width="16.28515625" style="4" customWidth="1"/>
    <col min="9221" max="9221" width="19.85546875" style="4" customWidth="1"/>
    <col min="9222" max="9222" width="25.7109375" style="4" bestFit="1" customWidth="1"/>
    <col min="9223" max="9223" width="21.28515625" style="4" bestFit="1" customWidth="1"/>
    <col min="9224" max="9224" width="21" style="4" bestFit="1" customWidth="1"/>
    <col min="9225" max="9472" width="11.42578125" style="4"/>
    <col min="9473" max="9473" width="9.5703125" style="4" bestFit="1" customWidth="1"/>
    <col min="9474" max="9476" width="16.28515625" style="4" customWidth="1"/>
    <col min="9477" max="9477" width="19.85546875" style="4" customWidth="1"/>
    <col min="9478" max="9478" width="25.7109375" style="4" bestFit="1" customWidth="1"/>
    <col min="9479" max="9479" width="21.28515625" style="4" bestFit="1" customWidth="1"/>
    <col min="9480" max="9480" width="21" style="4" bestFit="1" customWidth="1"/>
    <col min="9481" max="9728" width="11.42578125" style="4"/>
    <col min="9729" max="9729" width="9.5703125" style="4" bestFit="1" customWidth="1"/>
    <col min="9730" max="9732" width="16.28515625" style="4" customWidth="1"/>
    <col min="9733" max="9733" width="19.85546875" style="4" customWidth="1"/>
    <col min="9734" max="9734" width="25.7109375" style="4" bestFit="1" customWidth="1"/>
    <col min="9735" max="9735" width="21.28515625" style="4" bestFit="1" customWidth="1"/>
    <col min="9736" max="9736" width="21" style="4" bestFit="1" customWidth="1"/>
    <col min="9737" max="9984" width="11.42578125" style="4"/>
    <col min="9985" max="9985" width="9.5703125" style="4" bestFit="1" customWidth="1"/>
    <col min="9986" max="9988" width="16.28515625" style="4" customWidth="1"/>
    <col min="9989" max="9989" width="19.85546875" style="4" customWidth="1"/>
    <col min="9990" max="9990" width="25.7109375" style="4" bestFit="1" customWidth="1"/>
    <col min="9991" max="9991" width="21.28515625" style="4" bestFit="1" customWidth="1"/>
    <col min="9992" max="9992" width="21" style="4" bestFit="1" customWidth="1"/>
    <col min="9993" max="10240" width="11.42578125" style="4"/>
    <col min="10241" max="10241" width="9.5703125" style="4" bestFit="1" customWidth="1"/>
    <col min="10242" max="10244" width="16.28515625" style="4" customWidth="1"/>
    <col min="10245" max="10245" width="19.85546875" style="4" customWidth="1"/>
    <col min="10246" max="10246" width="25.7109375" style="4" bestFit="1" customWidth="1"/>
    <col min="10247" max="10247" width="21.28515625" style="4" bestFit="1" customWidth="1"/>
    <col min="10248" max="10248" width="21" style="4" bestFit="1" customWidth="1"/>
    <col min="10249" max="10496" width="11.42578125" style="4"/>
    <col min="10497" max="10497" width="9.5703125" style="4" bestFit="1" customWidth="1"/>
    <col min="10498" max="10500" width="16.28515625" style="4" customWidth="1"/>
    <col min="10501" max="10501" width="19.85546875" style="4" customWidth="1"/>
    <col min="10502" max="10502" width="25.7109375" style="4" bestFit="1" customWidth="1"/>
    <col min="10503" max="10503" width="21.28515625" style="4" bestFit="1" customWidth="1"/>
    <col min="10504" max="10504" width="21" style="4" bestFit="1" customWidth="1"/>
    <col min="10505" max="10752" width="11.42578125" style="4"/>
    <col min="10753" max="10753" width="9.5703125" style="4" bestFit="1" customWidth="1"/>
    <col min="10754" max="10756" width="16.28515625" style="4" customWidth="1"/>
    <col min="10757" max="10757" width="19.85546875" style="4" customWidth="1"/>
    <col min="10758" max="10758" width="25.7109375" style="4" bestFit="1" customWidth="1"/>
    <col min="10759" max="10759" width="21.28515625" style="4" bestFit="1" customWidth="1"/>
    <col min="10760" max="10760" width="21" style="4" bestFit="1" customWidth="1"/>
    <col min="10761" max="11008" width="11.42578125" style="4"/>
    <col min="11009" max="11009" width="9.5703125" style="4" bestFit="1" customWidth="1"/>
    <col min="11010" max="11012" width="16.28515625" style="4" customWidth="1"/>
    <col min="11013" max="11013" width="19.85546875" style="4" customWidth="1"/>
    <col min="11014" max="11014" width="25.7109375" style="4" bestFit="1" customWidth="1"/>
    <col min="11015" max="11015" width="21.28515625" style="4" bestFit="1" customWidth="1"/>
    <col min="11016" max="11016" width="21" style="4" bestFit="1" customWidth="1"/>
    <col min="11017" max="11264" width="11.42578125" style="4"/>
    <col min="11265" max="11265" width="9.5703125" style="4" bestFit="1" customWidth="1"/>
    <col min="11266" max="11268" width="16.28515625" style="4" customWidth="1"/>
    <col min="11269" max="11269" width="19.85546875" style="4" customWidth="1"/>
    <col min="11270" max="11270" width="25.7109375" style="4" bestFit="1" customWidth="1"/>
    <col min="11271" max="11271" width="21.28515625" style="4" bestFit="1" customWidth="1"/>
    <col min="11272" max="11272" width="21" style="4" bestFit="1" customWidth="1"/>
    <col min="11273" max="11520" width="11.42578125" style="4"/>
    <col min="11521" max="11521" width="9.5703125" style="4" bestFit="1" customWidth="1"/>
    <col min="11522" max="11524" width="16.28515625" style="4" customWidth="1"/>
    <col min="11525" max="11525" width="19.85546875" style="4" customWidth="1"/>
    <col min="11526" max="11526" width="25.7109375" style="4" bestFit="1" customWidth="1"/>
    <col min="11527" max="11527" width="21.28515625" style="4" bestFit="1" customWidth="1"/>
    <col min="11528" max="11528" width="21" style="4" bestFit="1" customWidth="1"/>
    <col min="11529" max="11776" width="11.42578125" style="4"/>
    <col min="11777" max="11777" width="9.5703125" style="4" bestFit="1" customWidth="1"/>
    <col min="11778" max="11780" width="16.28515625" style="4" customWidth="1"/>
    <col min="11781" max="11781" width="19.85546875" style="4" customWidth="1"/>
    <col min="11782" max="11782" width="25.7109375" style="4" bestFit="1" customWidth="1"/>
    <col min="11783" max="11783" width="21.28515625" style="4" bestFit="1" customWidth="1"/>
    <col min="11784" max="11784" width="21" style="4" bestFit="1" customWidth="1"/>
    <col min="11785" max="12032" width="11.42578125" style="4"/>
    <col min="12033" max="12033" width="9.5703125" style="4" bestFit="1" customWidth="1"/>
    <col min="12034" max="12036" width="16.28515625" style="4" customWidth="1"/>
    <col min="12037" max="12037" width="19.85546875" style="4" customWidth="1"/>
    <col min="12038" max="12038" width="25.7109375" style="4" bestFit="1" customWidth="1"/>
    <col min="12039" max="12039" width="21.28515625" style="4" bestFit="1" customWidth="1"/>
    <col min="12040" max="12040" width="21" style="4" bestFit="1" customWidth="1"/>
    <col min="12041" max="12288" width="11.42578125" style="4"/>
    <col min="12289" max="12289" width="9.5703125" style="4" bestFit="1" customWidth="1"/>
    <col min="12290" max="12292" width="16.28515625" style="4" customWidth="1"/>
    <col min="12293" max="12293" width="19.85546875" style="4" customWidth="1"/>
    <col min="12294" max="12294" width="25.7109375" style="4" bestFit="1" customWidth="1"/>
    <col min="12295" max="12295" width="21.28515625" style="4" bestFit="1" customWidth="1"/>
    <col min="12296" max="12296" width="21" style="4" bestFit="1" customWidth="1"/>
    <col min="12297" max="12544" width="11.42578125" style="4"/>
    <col min="12545" max="12545" width="9.5703125" style="4" bestFit="1" customWidth="1"/>
    <col min="12546" max="12548" width="16.28515625" style="4" customWidth="1"/>
    <col min="12549" max="12549" width="19.85546875" style="4" customWidth="1"/>
    <col min="12550" max="12550" width="25.7109375" style="4" bestFit="1" customWidth="1"/>
    <col min="12551" max="12551" width="21.28515625" style="4" bestFit="1" customWidth="1"/>
    <col min="12552" max="12552" width="21" style="4" bestFit="1" customWidth="1"/>
    <col min="12553" max="12800" width="11.42578125" style="4"/>
    <col min="12801" max="12801" width="9.5703125" style="4" bestFit="1" customWidth="1"/>
    <col min="12802" max="12804" width="16.28515625" style="4" customWidth="1"/>
    <col min="12805" max="12805" width="19.85546875" style="4" customWidth="1"/>
    <col min="12806" max="12806" width="25.7109375" style="4" bestFit="1" customWidth="1"/>
    <col min="12807" max="12807" width="21.28515625" style="4" bestFit="1" customWidth="1"/>
    <col min="12808" max="12808" width="21" style="4" bestFit="1" customWidth="1"/>
    <col min="12809" max="13056" width="11.42578125" style="4"/>
    <col min="13057" max="13057" width="9.5703125" style="4" bestFit="1" customWidth="1"/>
    <col min="13058" max="13060" width="16.28515625" style="4" customWidth="1"/>
    <col min="13061" max="13061" width="19.85546875" style="4" customWidth="1"/>
    <col min="13062" max="13062" width="25.7109375" style="4" bestFit="1" customWidth="1"/>
    <col min="13063" max="13063" width="21.28515625" style="4" bestFit="1" customWidth="1"/>
    <col min="13064" max="13064" width="21" style="4" bestFit="1" customWidth="1"/>
    <col min="13065" max="13312" width="11.42578125" style="4"/>
    <col min="13313" max="13313" width="9.5703125" style="4" bestFit="1" customWidth="1"/>
    <col min="13314" max="13316" width="16.28515625" style="4" customWidth="1"/>
    <col min="13317" max="13317" width="19.85546875" style="4" customWidth="1"/>
    <col min="13318" max="13318" width="25.7109375" style="4" bestFit="1" customWidth="1"/>
    <col min="13319" max="13319" width="21.28515625" style="4" bestFit="1" customWidth="1"/>
    <col min="13320" max="13320" width="21" style="4" bestFit="1" customWidth="1"/>
    <col min="13321" max="13568" width="11.42578125" style="4"/>
    <col min="13569" max="13569" width="9.5703125" style="4" bestFit="1" customWidth="1"/>
    <col min="13570" max="13572" width="16.28515625" style="4" customWidth="1"/>
    <col min="13573" max="13573" width="19.85546875" style="4" customWidth="1"/>
    <col min="13574" max="13574" width="25.7109375" style="4" bestFit="1" customWidth="1"/>
    <col min="13575" max="13575" width="21.28515625" style="4" bestFit="1" customWidth="1"/>
    <col min="13576" max="13576" width="21" style="4" bestFit="1" customWidth="1"/>
    <col min="13577" max="13824" width="11.42578125" style="4"/>
    <col min="13825" max="13825" width="9.5703125" style="4" bestFit="1" customWidth="1"/>
    <col min="13826" max="13828" width="16.28515625" style="4" customWidth="1"/>
    <col min="13829" max="13829" width="19.85546875" style="4" customWidth="1"/>
    <col min="13830" max="13830" width="25.7109375" style="4" bestFit="1" customWidth="1"/>
    <col min="13831" max="13831" width="21.28515625" style="4" bestFit="1" customWidth="1"/>
    <col min="13832" max="13832" width="21" style="4" bestFit="1" customWidth="1"/>
    <col min="13833" max="14080" width="11.42578125" style="4"/>
    <col min="14081" max="14081" width="9.5703125" style="4" bestFit="1" customWidth="1"/>
    <col min="14082" max="14084" width="16.28515625" style="4" customWidth="1"/>
    <col min="14085" max="14085" width="19.85546875" style="4" customWidth="1"/>
    <col min="14086" max="14086" width="25.7109375" style="4" bestFit="1" customWidth="1"/>
    <col min="14087" max="14087" width="21.28515625" style="4" bestFit="1" customWidth="1"/>
    <col min="14088" max="14088" width="21" style="4" bestFit="1" customWidth="1"/>
    <col min="14089" max="14336" width="11.42578125" style="4"/>
    <col min="14337" max="14337" width="9.5703125" style="4" bestFit="1" customWidth="1"/>
    <col min="14338" max="14340" width="16.28515625" style="4" customWidth="1"/>
    <col min="14341" max="14341" width="19.85546875" style="4" customWidth="1"/>
    <col min="14342" max="14342" width="25.7109375" style="4" bestFit="1" customWidth="1"/>
    <col min="14343" max="14343" width="21.28515625" style="4" bestFit="1" customWidth="1"/>
    <col min="14344" max="14344" width="21" style="4" bestFit="1" customWidth="1"/>
    <col min="14345" max="14592" width="11.42578125" style="4"/>
    <col min="14593" max="14593" width="9.5703125" style="4" bestFit="1" customWidth="1"/>
    <col min="14594" max="14596" width="16.28515625" style="4" customWidth="1"/>
    <col min="14597" max="14597" width="19.85546875" style="4" customWidth="1"/>
    <col min="14598" max="14598" width="25.7109375" style="4" bestFit="1" customWidth="1"/>
    <col min="14599" max="14599" width="21.28515625" style="4" bestFit="1" customWidth="1"/>
    <col min="14600" max="14600" width="21" style="4" bestFit="1" customWidth="1"/>
    <col min="14601" max="14848" width="11.42578125" style="4"/>
    <col min="14849" max="14849" width="9.5703125" style="4" bestFit="1" customWidth="1"/>
    <col min="14850" max="14852" width="16.28515625" style="4" customWidth="1"/>
    <col min="14853" max="14853" width="19.85546875" style="4" customWidth="1"/>
    <col min="14854" max="14854" width="25.7109375" style="4" bestFit="1" customWidth="1"/>
    <col min="14855" max="14855" width="21.28515625" style="4" bestFit="1" customWidth="1"/>
    <col min="14856" max="14856" width="21" style="4" bestFit="1" customWidth="1"/>
    <col min="14857" max="15104" width="11.42578125" style="4"/>
    <col min="15105" max="15105" width="9.5703125" style="4" bestFit="1" customWidth="1"/>
    <col min="15106" max="15108" width="16.28515625" style="4" customWidth="1"/>
    <col min="15109" max="15109" width="19.85546875" style="4" customWidth="1"/>
    <col min="15110" max="15110" width="25.7109375" style="4" bestFit="1" customWidth="1"/>
    <col min="15111" max="15111" width="21.28515625" style="4" bestFit="1" customWidth="1"/>
    <col min="15112" max="15112" width="21" style="4" bestFit="1" customWidth="1"/>
    <col min="15113" max="15360" width="11.42578125" style="4"/>
    <col min="15361" max="15361" width="9.5703125" style="4" bestFit="1" customWidth="1"/>
    <col min="15362" max="15364" width="16.28515625" style="4" customWidth="1"/>
    <col min="15365" max="15365" width="19.85546875" style="4" customWidth="1"/>
    <col min="15366" max="15366" width="25.7109375" style="4" bestFit="1" customWidth="1"/>
    <col min="15367" max="15367" width="21.28515625" style="4" bestFit="1" customWidth="1"/>
    <col min="15368" max="15368" width="21" style="4" bestFit="1" customWidth="1"/>
    <col min="15369" max="15616" width="11.42578125" style="4"/>
    <col min="15617" max="15617" width="9.5703125" style="4" bestFit="1" customWidth="1"/>
    <col min="15618" max="15620" width="16.28515625" style="4" customWidth="1"/>
    <col min="15621" max="15621" width="19.85546875" style="4" customWidth="1"/>
    <col min="15622" max="15622" width="25.7109375" style="4" bestFit="1" customWidth="1"/>
    <col min="15623" max="15623" width="21.28515625" style="4" bestFit="1" customWidth="1"/>
    <col min="15624" max="15624" width="21" style="4" bestFit="1" customWidth="1"/>
    <col min="15625" max="15872" width="11.42578125" style="4"/>
    <col min="15873" max="15873" width="9.5703125" style="4" bestFit="1" customWidth="1"/>
    <col min="15874" max="15876" width="16.28515625" style="4" customWidth="1"/>
    <col min="15877" max="15877" width="19.85546875" style="4" customWidth="1"/>
    <col min="15878" max="15878" width="25.7109375" style="4" bestFit="1" customWidth="1"/>
    <col min="15879" max="15879" width="21.28515625" style="4" bestFit="1" customWidth="1"/>
    <col min="15880" max="15880" width="21" style="4" bestFit="1" customWidth="1"/>
    <col min="15881" max="16128" width="11.42578125" style="4"/>
    <col min="16129" max="16129" width="9.5703125" style="4" bestFit="1" customWidth="1"/>
    <col min="16130" max="16132" width="16.28515625" style="4" customWidth="1"/>
    <col min="16133" max="16133" width="19.85546875" style="4" customWidth="1"/>
    <col min="16134" max="16134" width="25.7109375" style="4" bestFit="1" customWidth="1"/>
    <col min="16135" max="16135" width="21.28515625" style="4" bestFit="1" customWidth="1"/>
    <col min="16136" max="16136" width="21" style="4" bestFit="1" customWidth="1"/>
    <col min="16137" max="16384" width="11.42578125" style="4"/>
  </cols>
  <sheetData>
    <row r="1" spans="1:9" s="139" customFormat="1" ht="35.1" customHeight="1" x14ac:dyDescent="0.25">
      <c r="A1" s="314" t="s">
        <v>50</v>
      </c>
      <c r="B1" s="315"/>
      <c r="C1" s="316" t="s">
        <v>79</v>
      </c>
      <c r="D1" s="316"/>
      <c r="E1" s="316"/>
      <c r="F1" s="316"/>
      <c r="G1" s="316"/>
      <c r="H1" s="316"/>
      <c r="I1" s="316"/>
    </row>
    <row r="2" spans="1:9" ht="35.25" customHeight="1" x14ac:dyDescent="0.2">
      <c r="A2" s="317" t="s">
        <v>51</v>
      </c>
      <c r="B2" s="318"/>
      <c r="C2" s="319" t="s">
        <v>52</v>
      </c>
      <c r="D2" s="319"/>
      <c r="E2" s="319"/>
      <c r="F2" s="319"/>
      <c r="G2" s="319"/>
      <c r="H2" s="319"/>
      <c r="I2" s="319"/>
    </row>
    <row r="4" spans="1:9" x14ac:dyDescent="0.2">
      <c r="A4" s="58" t="s">
        <v>53</v>
      </c>
      <c r="D4" s="58"/>
      <c r="E4" s="58"/>
      <c r="F4" s="58"/>
      <c r="G4" s="58"/>
      <c r="H4" s="58"/>
      <c r="I4" s="61"/>
    </row>
    <row r="5" spans="1:9" ht="25.5" x14ac:dyDescent="0.2">
      <c r="A5" s="51" t="s">
        <v>54</v>
      </c>
      <c r="B5" s="52" t="s">
        <v>55</v>
      </c>
      <c r="C5" s="59" t="s">
        <v>57</v>
      </c>
      <c r="D5" s="60" t="s">
        <v>58</v>
      </c>
    </row>
    <row r="6" spans="1:9" x14ac:dyDescent="0.2">
      <c r="A6" s="320">
        <v>1996</v>
      </c>
      <c r="B6" s="53" t="s">
        <v>59</v>
      </c>
      <c r="C6" s="132"/>
      <c r="D6" s="132">
        <v>0.5</v>
      </c>
      <c r="E6" s="55"/>
    </row>
    <row r="7" spans="1:9" x14ac:dyDescent="0.2">
      <c r="A7" s="320"/>
      <c r="B7" s="53" t="s">
        <v>60</v>
      </c>
      <c r="C7" s="132">
        <v>0.99800752041092011</v>
      </c>
      <c r="D7" s="132">
        <v>0.3</v>
      </c>
      <c r="E7" s="55"/>
    </row>
    <row r="8" spans="1:9" x14ac:dyDescent="0.2">
      <c r="A8" s="320"/>
      <c r="B8" s="53" t="s">
        <v>61</v>
      </c>
      <c r="C8" s="132">
        <v>1.4877194386171961</v>
      </c>
      <c r="D8" s="132">
        <v>0.6</v>
      </c>
      <c r="E8" s="55"/>
    </row>
    <row r="9" spans="1:9" ht="13.5" thickBot="1" x14ac:dyDescent="0.25">
      <c r="A9" s="313"/>
      <c r="B9" s="53" t="s">
        <v>62</v>
      </c>
      <c r="C9" s="132">
        <v>1.0724554129064143</v>
      </c>
      <c r="D9" s="132">
        <v>0.1</v>
      </c>
      <c r="E9" s="55"/>
    </row>
    <row r="10" spans="1:9" ht="13.5" thickTop="1" x14ac:dyDescent="0.2">
      <c r="A10" s="311">
        <v>1997</v>
      </c>
      <c r="B10" s="56" t="s">
        <v>59</v>
      </c>
      <c r="C10" s="133">
        <v>1.2997143163580851</v>
      </c>
      <c r="D10" s="133">
        <v>0.3</v>
      </c>
      <c r="E10" s="55"/>
    </row>
    <row r="11" spans="1:9" x14ac:dyDescent="0.2">
      <c r="A11" s="312"/>
      <c r="B11" s="53" t="s">
        <v>60</v>
      </c>
      <c r="C11" s="132">
        <v>1.0585308102489022</v>
      </c>
      <c r="D11" s="132">
        <v>1.1000000000000001</v>
      </c>
      <c r="E11" s="55"/>
    </row>
    <row r="12" spans="1:9" x14ac:dyDescent="0.2">
      <c r="A12" s="312"/>
      <c r="B12" s="53" t="s">
        <v>61</v>
      </c>
      <c r="C12" s="132">
        <v>0.76695041371510297</v>
      </c>
      <c r="D12" s="132">
        <v>0.7</v>
      </c>
      <c r="E12" s="55"/>
    </row>
    <row r="13" spans="1:9" ht="13.5" thickBot="1" x14ac:dyDescent="0.25">
      <c r="A13" s="313"/>
      <c r="B13" s="53" t="s">
        <v>62</v>
      </c>
      <c r="C13" s="132">
        <v>0.31049442811369504</v>
      </c>
      <c r="D13" s="132">
        <v>1.1000000000000001</v>
      </c>
      <c r="E13" s="55"/>
    </row>
    <row r="14" spans="1:9" ht="13.5" thickTop="1" x14ac:dyDescent="0.2">
      <c r="A14" s="311">
        <v>1998</v>
      </c>
      <c r="B14" s="56" t="s">
        <v>59</v>
      </c>
      <c r="C14" s="133">
        <v>0.2492285222962928</v>
      </c>
      <c r="D14" s="133">
        <v>0.9</v>
      </c>
      <c r="E14" s="55"/>
    </row>
    <row r="15" spans="1:9" x14ac:dyDescent="0.2">
      <c r="A15" s="312"/>
      <c r="B15" s="53" t="s">
        <v>60</v>
      </c>
      <c r="C15" s="132">
        <v>-0.19244868035191812</v>
      </c>
      <c r="D15" s="132">
        <v>0.9</v>
      </c>
      <c r="E15" s="55"/>
    </row>
    <row r="16" spans="1:9" x14ac:dyDescent="0.2">
      <c r="A16" s="312"/>
      <c r="B16" s="53" t="s">
        <v>61</v>
      </c>
      <c r="C16" s="132">
        <v>-4.708663234046887E-3</v>
      </c>
      <c r="D16" s="132">
        <v>0.7</v>
      </c>
      <c r="E16" s="55"/>
    </row>
    <row r="17" spans="1:5" ht="13.5" thickBot="1" x14ac:dyDescent="0.25">
      <c r="A17" s="313"/>
      <c r="B17" s="53" t="s">
        <v>62</v>
      </c>
      <c r="C17" s="132">
        <v>0.44757951540865398</v>
      </c>
      <c r="D17" s="132">
        <v>0.8</v>
      </c>
      <c r="E17" s="55"/>
    </row>
    <row r="18" spans="1:5" ht="13.5" thickTop="1" x14ac:dyDescent="0.2">
      <c r="A18" s="311">
        <v>1999</v>
      </c>
      <c r="B18" s="56" t="s">
        <v>59</v>
      </c>
      <c r="C18" s="133">
        <v>0.2526779645125693</v>
      </c>
      <c r="D18" s="133">
        <v>0.5</v>
      </c>
      <c r="E18" s="55"/>
    </row>
    <row r="19" spans="1:5" x14ac:dyDescent="0.2">
      <c r="A19" s="312"/>
      <c r="B19" s="53" t="s">
        <v>60</v>
      </c>
      <c r="C19" s="132">
        <v>-2.4549458976689285E-2</v>
      </c>
      <c r="D19" s="132">
        <v>0.8</v>
      </c>
      <c r="E19" s="55"/>
    </row>
    <row r="20" spans="1:5" x14ac:dyDescent="0.2">
      <c r="A20" s="312"/>
      <c r="B20" s="53" t="s">
        <v>61</v>
      </c>
      <c r="C20" s="132">
        <v>-1.8285652813474089</v>
      </c>
      <c r="D20" s="132">
        <v>1.2</v>
      </c>
      <c r="E20" s="55"/>
    </row>
    <row r="21" spans="1:5" ht="13.5" thickBot="1" x14ac:dyDescent="0.25">
      <c r="A21" s="313"/>
      <c r="B21" s="53" t="s">
        <v>62</v>
      </c>
      <c r="C21" s="132">
        <v>-2.0217540449373939</v>
      </c>
      <c r="D21" s="132">
        <v>1.4</v>
      </c>
      <c r="E21" s="55"/>
    </row>
    <row r="22" spans="1:5" ht="13.5" thickTop="1" x14ac:dyDescent="0.2">
      <c r="A22" s="311">
        <v>2000</v>
      </c>
      <c r="B22" s="56" t="s">
        <v>59</v>
      </c>
      <c r="C22" s="133">
        <v>-2.2470380284806373</v>
      </c>
      <c r="D22" s="133">
        <v>0.9</v>
      </c>
      <c r="E22" s="55"/>
    </row>
    <row r="23" spans="1:5" x14ac:dyDescent="0.2">
      <c r="A23" s="312"/>
      <c r="B23" s="53" t="s">
        <v>60</v>
      </c>
      <c r="C23" s="132">
        <v>-3.2527887975525784</v>
      </c>
      <c r="D23" s="132">
        <v>0.9</v>
      </c>
      <c r="E23" s="55"/>
    </row>
    <row r="24" spans="1:5" x14ac:dyDescent="0.2">
      <c r="A24" s="312"/>
      <c r="B24" s="53" t="s">
        <v>61</v>
      </c>
      <c r="C24" s="132">
        <v>-2.0924116335927287</v>
      </c>
      <c r="D24" s="132">
        <v>0.6</v>
      </c>
      <c r="E24" s="55"/>
    </row>
    <row r="25" spans="1:5" ht="13.5" thickBot="1" x14ac:dyDescent="0.25">
      <c r="A25" s="313"/>
      <c r="B25" s="53" t="s">
        <v>62</v>
      </c>
      <c r="C25" s="132">
        <v>-3.1451693370934675</v>
      </c>
      <c r="D25" s="132">
        <v>0.8</v>
      </c>
      <c r="E25" s="55"/>
    </row>
    <row r="26" spans="1:5" ht="13.5" thickTop="1" x14ac:dyDescent="0.2">
      <c r="A26" s="311">
        <v>2001</v>
      </c>
      <c r="B26" s="56" t="s">
        <v>59</v>
      </c>
      <c r="C26" s="133">
        <v>-2.1897196768421621</v>
      </c>
      <c r="D26" s="133">
        <v>0.5</v>
      </c>
      <c r="E26" s="55"/>
    </row>
    <row r="27" spans="1:5" x14ac:dyDescent="0.2">
      <c r="A27" s="312"/>
      <c r="B27" s="53" t="s">
        <v>60</v>
      </c>
      <c r="C27" s="132">
        <v>-0.6544099916016034</v>
      </c>
      <c r="D27" s="132">
        <v>0.1</v>
      </c>
      <c r="E27" s="55"/>
    </row>
    <row r="28" spans="1:5" x14ac:dyDescent="0.2">
      <c r="A28" s="312"/>
      <c r="B28" s="53" t="s">
        <v>61</v>
      </c>
      <c r="C28" s="132">
        <v>0.26895670466657534</v>
      </c>
      <c r="D28" s="132">
        <v>0.4</v>
      </c>
      <c r="E28" s="55"/>
    </row>
    <row r="29" spans="1:5" ht="13.5" thickBot="1" x14ac:dyDescent="0.25">
      <c r="A29" s="313"/>
      <c r="B29" s="53" t="s">
        <v>62</v>
      </c>
      <c r="C29" s="132">
        <v>1.7318426427295381</v>
      </c>
      <c r="D29" s="132">
        <v>0</v>
      </c>
      <c r="E29" s="55"/>
    </row>
    <row r="30" spans="1:5" ht="13.5" thickTop="1" x14ac:dyDescent="0.2">
      <c r="A30" s="311">
        <v>2002</v>
      </c>
      <c r="B30" s="56" t="s">
        <v>59</v>
      </c>
      <c r="C30" s="133">
        <v>1.0330680233035197</v>
      </c>
      <c r="D30" s="133">
        <v>0.3</v>
      </c>
      <c r="E30" s="55"/>
    </row>
    <row r="31" spans="1:5" x14ac:dyDescent="0.2">
      <c r="A31" s="312"/>
      <c r="B31" s="53" t="s">
        <v>60</v>
      </c>
      <c r="C31" s="132">
        <v>0.87171448914012339</v>
      </c>
      <c r="D31" s="132">
        <v>0.5</v>
      </c>
      <c r="E31" s="55"/>
    </row>
    <row r="32" spans="1:5" x14ac:dyDescent="0.2">
      <c r="A32" s="312"/>
      <c r="B32" s="53" t="s">
        <v>61</v>
      </c>
      <c r="C32" s="132">
        <v>0.54185777508205846</v>
      </c>
      <c r="D32" s="132">
        <v>0.4</v>
      </c>
      <c r="E32" s="55"/>
    </row>
    <row r="33" spans="1:5" ht="13.5" thickBot="1" x14ac:dyDescent="0.25">
      <c r="A33" s="313"/>
      <c r="B33" s="53" t="s">
        <v>62</v>
      </c>
      <c r="C33" s="132">
        <v>0.76903364955982623</v>
      </c>
      <c r="D33" s="132">
        <v>0</v>
      </c>
      <c r="E33" s="55"/>
    </row>
    <row r="34" spans="1:5" ht="13.5" thickTop="1" x14ac:dyDescent="0.2">
      <c r="A34" s="311">
        <v>2003</v>
      </c>
      <c r="B34" s="56" t="s">
        <v>59</v>
      </c>
      <c r="C34" s="133">
        <v>1.6142747021909543</v>
      </c>
      <c r="D34" s="133">
        <v>0.1</v>
      </c>
      <c r="E34" s="55"/>
    </row>
    <row r="35" spans="1:5" x14ac:dyDescent="0.2">
      <c r="A35" s="312"/>
      <c r="B35" s="53" t="s">
        <v>60</v>
      </c>
      <c r="C35" s="132">
        <v>0.79144736327589527</v>
      </c>
      <c r="D35" s="132">
        <v>-0.2</v>
      </c>
      <c r="E35" s="55"/>
    </row>
    <row r="36" spans="1:5" x14ac:dyDescent="0.2">
      <c r="A36" s="312"/>
      <c r="B36" s="53" t="s">
        <v>61</v>
      </c>
      <c r="C36" s="132">
        <v>1.2114722595095697</v>
      </c>
      <c r="D36" s="132">
        <v>0.7</v>
      </c>
      <c r="E36" s="55"/>
    </row>
    <row r="37" spans="1:5" ht="13.5" thickBot="1" x14ac:dyDescent="0.25">
      <c r="A37" s="313"/>
      <c r="B37" s="53" t="s">
        <v>62</v>
      </c>
      <c r="C37" s="132">
        <v>1.3653752290319159</v>
      </c>
      <c r="D37" s="132">
        <v>0.8</v>
      </c>
      <c r="E37" s="55"/>
    </row>
    <row r="38" spans="1:5" ht="13.5" thickTop="1" x14ac:dyDescent="0.2">
      <c r="A38" s="311">
        <v>2004</v>
      </c>
      <c r="B38" s="56" t="s">
        <v>59</v>
      </c>
      <c r="C38" s="133">
        <v>-0.61059234011656716</v>
      </c>
      <c r="D38" s="133">
        <v>0.9</v>
      </c>
      <c r="E38" s="55"/>
    </row>
    <row r="39" spans="1:5" x14ac:dyDescent="0.2">
      <c r="A39" s="312"/>
      <c r="B39" s="53" t="s">
        <v>60</v>
      </c>
      <c r="C39" s="132">
        <v>0.87636527817938537</v>
      </c>
      <c r="D39" s="132">
        <v>0.7</v>
      </c>
      <c r="E39" s="55"/>
    </row>
    <row r="40" spans="1:5" x14ac:dyDescent="0.2">
      <c r="A40" s="312"/>
      <c r="B40" s="53" t="s">
        <v>61</v>
      </c>
      <c r="C40" s="132">
        <v>1.2861550376291522</v>
      </c>
      <c r="D40" s="132">
        <v>0.3</v>
      </c>
      <c r="E40" s="55"/>
    </row>
    <row r="41" spans="1:5" ht="13.5" thickBot="1" x14ac:dyDescent="0.25">
      <c r="A41" s="313"/>
      <c r="B41" s="53" t="s">
        <v>62</v>
      </c>
      <c r="C41" s="132">
        <v>1.0066730881900288</v>
      </c>
      <c r="D41" s="132">
        <v>0.7</v>
      </c>
      <c r="E41" s="55"/>
    </row>
    <row r="42" spans="1:5" ht="13.5" thickTop="1" x14ac:dyDescent="0.2">
      <c r="A42" s="311">
        <v>2005</v>
      </c>
      <c r="B42" s="56" t="s">
        <v>59</v>
      </c>
      <c r="C42" s="133">
        <v>0.50188390800925298</v>
      </c>
      <c r="D42" s="133">
        <v>0.2</v>
      </c>
      <c r="E42" s="55"/>
    </row>
    <row r="43" spans="1:5" x14ac:dyDescent="0.2">
      <c r="A43" s="312"/>
      <c r="B43" s="53" t="s">
        <v>60</v>
      </c>
      <c r="C43" s="132">
        <v>7.2876850350567443E-2</v>
      </c>
      <c r="D43" s="132">
        <v>0.2</v>
      </c>
      <c r="E43" s="55"/>
    </row>
    <row r="44" spans="1:5" x14ac:dyDescent="0.2">
      <c r="A44" s="312"/>
      <c r="B44" s="53" t="s">
        <v>61</v>
      </c>
      <c r="C44" s="132">
        <v>-0.97407913354366193</v>
      </c>
      <c r="D44" s="132">
        <v>0.5</v>
      </c>
      <c r="E44" s="55"/>
    </row>
    <row r="45" spans="1:5" ht="13.5" thickBot="1" x14ac:dyDescent="0.25">
      <c r="A45" s="313"/>
      <c r="B45" s="53" t="s">
        <v>62</v>
      </c>
      <c r="C45" s="132">
        <v>-1.9493066746294054</v>
      </c>
      <c r="D45" s="132">
        <v>0.7</v>
      </c>
      <c r="E45" s="55"/>
    </row>
    <row r="46" spans="1:5" ht="13.5" thickTop="1" x14ac:dyDescent="0.2">
      <c r="A46" s="311">
        <v>2006</v>
      </c>
      <c r="B46" s="56" t="s">
        <v>59</v>
      </c>
      <c r="C46" s="133">
        <v>-2.040410548623024</v>
      </c>
      <c r="D46" s="133">
        <v>0.8</v>
      </c>
      <c r="E46" s="55"/>
    </row>
    <row r="47" spans="1:5" x14ac:dyDescent="0.2">
      <c r="A47" s="312"/>
      <c r="B47" s="53" t="s">
        <v>60</v>
      </c>
      <c r="C47" s="132">
        <v>-2.8210629086751586</v>
      </c>
      <c r="D47" s="132">
        <v>1</v>
      </c>
      <c r="E47" s="55"/>
    </row>
    <row r="48" spans="1:5" x14ac:dyDescent="0.2">
      <c r="A48" s="312"/>
      <c r="B48" s="53" t="s">
        <v>61</v>
      </c>
      <c r="C48" s="132">
        <v>-2.5468293521223559</v>
      </c>
      <c r="D48" s="132">
        <v>0</v>
      </c>
      <c r="E48" s="55"/>
    </row>
    <row r="49" spans="1:5" ht="13.5" thickBot="1" x14ac:dyDescent="0.25">
      <c r="A49" s="313"/>
      <c r="B49" s="53" t="s">
        <v>62</v>
      </c>
      <c r="C49" s="132">
        <v>-2.1608672769002903</v>
      </c>
      <c r="D49" s="132">
        <v>0.7</v>
      </c>
      <c r="E49" s="55"/>
    </row>
    <row r="50" spans="1:5" ht="13.5" thickTop="1" x14ac:dyDescent="0.2">
      <c r="A50" s="311">
        <v>2007</v>
      </c>
      <c r="B50" s="56" t="s">
        <v>59</v>
      </c>
      <c r="C50" s="133">
        <v>-2.7415378899003677</v>
      </c>
      <c r="D50" s="133">
        <v>0.8</v>
      </c>
      <c r="E50" s="55"/>
    </row>
    <row r="51" spans="1:5" x14ac:dyDescent="0.2">
      <c r="A51" s="312"/>
      <c r="B51" s="53" t="s">
        <v>60</v>
      </c>
      <c r="C51" s="132">
        <v>-2.3027797576621523</v>
      </c>
      <c r="D51" s="132">
        <v>0.8</v>
      </c>
      <c r="E51" s="55"/>
    </row>
    <row r="52" spans="1:5" x14ac:dyDescent="0.2">
      <c r="A52" s="312"/>
      <c r="B52" s="53" t="s">
        <v>61</v>
      </c>
      <c r="C52" s="132">
        <v>-1.6479267406536202</v>
      </c>
      <c r="D52" s="132">
        <v>0.4</v>
      </c>
      <c r="E52" s="55"/>
    </row>
    <row r="53" spans="1:5" ht="13.5" thickBot="1" x14ac:dyDescent="0.25">
      <c r="A53" s="313"/>
      <c r="B53" s="53" t="s">
        <v>62</v>
      </c>
      <c r="C53" s="132">
        <v>-2.0342644187688901</v>
      </c>
      <c r="D53" s="132">
        <v>0.2</v>
      </c>
      <c r="E53" s="55"/>
    </row>
    <row r="54" spans="1:5" ht="13.5" thickTop="1" x14ac:dyDescent="0.2">
      <c r="A54" s="311">
        <v>2008</v>
      </c>
      <c r="B54" s="56" t="s">
        <v>59</v>
      </c>
      <c r="C54" s="133">
        <v>-1.1766665657085718</v>
      </c>
      <c r="D54" s="133">
        <v>0.5</v>
      </c>
      <c r="E54" s="55"/>
    </row>
    <row r="55" spans="1:5" x14ac:dyDescent="0.2">
      <c r="A55" s="312"/>
      <c r="B55" s="53" t="s">
        <v>60</v>
      </c>
      <c r="C55" s="132">
        <v>-0.35061372726297729</v>
      </c>
      <c r="D55" s="132">
        <v>-0.4</v>
      </c>
      <c r="E55" s="55"/>
    </row>
    <row r="56" spans="1:5" x14ac:dyDescent="0.2">
      <c r="A56" s="312"/>
      <c r="B56" s="53" t="s">
        <v>61</v>
      </c>
      <c r="C56" s="132">
        <v>0.97957501514728573</v>
      </c>
      <c r="D56" s="132">
        <v>-0.3</v>
      </c>
      <c r="E56" s="55"/>
    </row>
    <row r="57" spans="1:5" ht="13.5" thickBot="1" x14ac:dyDescent="0.25">
      <c r="A57" s="313"/>
      <c r="B57" s="53" t="s">
        <v>62</v>
      </c>
      <c r="C57" s="132">
        <v>3.3908371557537302</v>
      </c>
      <c r="D57" s="132">
        <v>-1.4</v>
      </c>
      <c r="E57" s="55"/>
    </row>
    <row r="58" spans="1:5" ht="13.5" thickTop="1" x14ac:dyDescent="0.2">
      <c r="A58" s="311">
        <v>2009</v>
      </c>
      <c r="B58" s="56" t="s">
        <v>59</v>
      </c>
      <c r="C58" s="133">
        <v>5.7718310605993608</v>
      </c>
      <c r="D58" s="133">
        <v>-1.7</v>
      </c>
      <c r="E58" s="55"/>
    </row>
    <row r="59" spans="1:5" x14ac:dyDescent="0.2">
      <c r="A59" s="312"/>
      <c r="B59" s="53" t="s">
        <v>60</v>
      </c>
      <c r="C59" s="132">
        <v>5.980470795316557</v>
      </c>
      <c r="D59" s="132">
        <v>-0.1</v>
      </c>
      <c r="E59" s="55"/>
    </row>
    <row r="60" spans="1:5" x14ac:dyDescent="0.2">
      <c r="A60" s="312"/>
      <c r="B60" s="53" t="s">
        <v>61</v>
      </c>
      <c r="C60" s="132">
        <v>3.3868996780763445</v>
      </c>
      <c r="D60" s="132">
        <v>0.2</v>
      </c>
      <c r="E60" s="55"/>
    </row>
    <row r="61" spans="1:5" ht="13.5" thickBot="1" x14ac:dyDescent="0.25">
      <c r="A61" s="313"/>
      <c r="B61" s="53" t="s">
        <v>62</v>
      </c>
      <c r="C61" s="132">
        <v>3.0014259823645868</v>
      </c>
      <c r="D61" s="132">
        <v>0.7</v>
      </c>
      <c r="E61" s="55"/>
    </row>
    <row r="62" spans="1:5" ht="13.5" thickTop="1" x14ac:dyDescent="0.2">
      <c r="A62" s="311">
        <v>2010</v>
      </c>
      <c r="B62" s="56" t="s">
        <v>59</v>
      </c>
      <c r="C62" s="133">
        <v>1.6097388832266728</v>
      </c>
      <c r="D62" s="133">
        <v>0.4</v>
      </c>
      <c r="E62" s="55"/>
    </row>
    <row r="63" spans="1:5" x14ac:dyDescent="0.2">
      <c r="A63" s="312"/>
      <c r="B63" s="53" t="s">
        <v>60</v>
      </c>
      <c r="C63" s="132">
        <v>1.4151997357581518</v>
      </c>
      <c r="D63" s="132">
        <v>0.5</v>
      </c>
      <c r="E63" s="55"/>
    </row>
    <row r="64" spans="1:5" x14ac:dyDescent="0.2">
      <c r="A64" s="312"/>
      <c r="B64" s="53" t="s">
        <v>61</v>
      </c>
      <c r="C64" s="132">
        <v>1.0161146248183013</v>
      </c>
      <c r="D64" s="132">
        <v>0.6</v>
      </c>
      <c r="E64" s="55"/>
    </row>
    <row r="65" spans="1:5" ht="13.5" thickBot="1" x14ac:dyDescent="0.25">
      <c r="A65" s="313"/>
      <c r="B65" s="53" t="s">
        <v>62</v>
      </c>
      <c r="C65" s="132">
        <v>0.87834922501385126</v>
      </c>
      <c r="D65" s="132">
        <v>0.7</v>
      </c>
      <c r="E65" s="55"/>
    </row>
    <row r="66" spans="1:5" ht="13.5" thickTop="1" x14ac:dyDescent="0.2">
      <c r="A66" s="311">
        <v>2011</v>
      </c>
      <c r="B66" s="56" t="s">
        <v>59</v>
      </c>
      <c r="C66" s="133">
        <v>1.118398943407936</v>
      </c>
      <c r="D66" s="133">
        <v>1</v>
      </c>
      <c r="E66" s="55"/>
    </row>
    <row r="67" spans="1:5" x14ac:dyDescent="0.2">
      <c r="A67" s="312"/>
      <c r="B67" s="53" t="s">
        <v>60</v>
      </c>
      <c r="C67" s="132">
        <v>0.97541589391045469</v>
      </c>
      <c r="D67" s="132">
        <v>0.1</v>
      </c>
      <c r="E67" s="55"/>
    </row>
    <row r="68" spans="1:5" x14ac:dyDescent="0.2">
      <c r="A68" s="312"/>
      <c r="B68" s="53" t="s">
        <v>61</v>
      </c>
      <c r="C68" s="132">
        <v>1.4479544277576351</v>
      </c>
      <c r="D68" s="132">
        <v>0.2</v>
      </c>
      <c r="E68" s="55"/>
    </row>
    <row r="69" spans="1:5" ht="13.5" thickBot="1" x14ac:dyDescent="0.25">
      <c r="A69" s="313"/>
      <c r="B69" s="53" t="s">
        <v>62</v>
      </c>
      <c r="C69" s="132">
        <v>1.6398724039512973</v>
      </c>
      <c r="D69" s="132">
        <v>0.3</v>
      </c>
      <c r="E69" s="55"/>
    </row>
    <row r="70" spans="1:5" ht="13.5" thickTop="1" x14ac:dyDescent="0.2">
      <c r="A70" s="311">
        <v>2012</v>
      </c>
      <c r="B70" s="56" t="s">
        <v>59</v>
      </c>
      <c r="C70" s="133">
        <v>1.7060496345933269</v>
      </c>
      <c r="D70" s="133">
        <v>0.1</v>
      </c>
      <c r="E70" s="55"/>
    </row>
    <row r="71" spans="1:5" x14ac:dyDescent="0.2">
      <c r="A71" s="312"/>
      <c r="B71" s="53" t="s">
        <v>60</v>
      </c>
      <c r="C71" s="132">
        <v>1.6227830487866552</v>
      </c>
      <c r="D71" s="132">
        <v>-0.2</v>
      </c>
      <c r="E71" s="55"/>
    </row>
    <row r="72" spans="1:5" x14ac:dyDescent="0.2">
      <c r="A72" s="312"/>
      <c r="B72" s="53" t="s">
        <v>61</v>
      </c>
      <c r="C72" s="132">
        <v>2.7281110767961478</v>
      </c>
      <c r="D72" s="132">
        <v>0.2</v>
      </c>
      <c r="E72" s="55"/>
    </row>
    <row r="73" spans="1:5" ht="13.5" thickBot="1" x14ac:dyDescent="0.25">
      <c r="A73" s="313"/>
      <c r="B73" s="53" t="s">
        <v>62</v>
      </c>
      <c r="C73" s="132">
        <v>2.6657528544368634</v>
      </c>
      <c r="D73" s="132">
        <v>-0.1</v>
      </c>
      <c r="E73" s="55"/>
    </row>
    <row r="74" spans="1:5" ht="13.5" thickTop="1" x14ac:dyDescent="0.2">
      <c r="A74" s="311">
        <v>2013</v>
      </c>
      <c r="B74" s="56" t="s">
        <v>59</v>
      </c>
      <c r="C74" s="133">
        <v>2.4316924784424061</v>
      </c>
      <c r="D74" s="133">
        <v>0</v>
      </c>
      <c r="E74" s="55"/>
    </row>
    <row r="75" spans="1:5" x14ac:dyDescent="0.2">
      <c r="A75" s="312"/>
      <c r="B75" s="53" t="s">
        <v>60</v>
      </c>
      <c r="C75" s="132">
        <v>1.6100979972731879</v>
      </c>
      <c r="D75" s="132">
        <v>0.7</v>
      </c>
      <c r="E75" s="55"/>
    </row>
    <row r="76" spans="1:5" x14ac:dyDescent="0.2">
      <c r="A76" s="312"/>
      <c r="B76" s="53" t="s">
        <v>61</v>
      </c>
      <c r="C76" s="132">
        <v>0.60931941952339186</v>
      </c>
      <c r="D76" s="132">
        <v>0</v>
      </c>
      <c r="E76" s="55"/>
    </row>
    <row r="77" spans="1:5" ht="13.5" thickBot="1" x14ac:dyDescent="0.25">
      <c r="A77" s="313"/>
      <c r="B77" s="53" t="s">
        <v>62</v>
      </c>
      <c r="C77" s="132">
        <v>1.3373904167049691</v>
      </c>
      <c r="D77" s="132">
        <v>0.5</v>
      </c>
      <c r="E77" s="55"/>
    </row>
    <row r="78" spans="1:5" ht="13.5" thickTop="1" x14ac:dyDescent="0.2">
      <c r="A78" s="311">
        <v>2014</v>
      </c>
      <c r="B78" s="56" t="s">
        <v>59</v>
      </c>
      <c r="C78" s="133">
        <v>1.1560994812893637</v>
      </c>
      <c r="D78" s="133">
        <v>0.1</v>
      </c>
      <c r="E78" s="55"/>
    </row>
    <row r="79" spans="1:5" x14ac:dyDescent="0.2">
      <c r="A79" s="312"/>
      <c r="B79" s="53" t="s">
        <v>60</v>
      </c>
      <c r="C79" s="132">
        <v>1.3515859435061945</v>
      </c>
      <c r="D79" s="132">
        <v>0.2</v>
      </c>
      <c r="E79" s="55"/>
    </row>
    <row r="80" spans="1:5" x14ac:dyDescent="0.2">
      <c r="A80" s="312"/>
      <c r="B80" s="53" t="s">
        <v>61</v>
      </c>
      <c r="C80" s="132">
        <v>1.3068340096822093</v>
      </c>
      <c r="D80" s="132">
        <v>0.5</v>
      </c>
      <c r="E80" s="55"/>
    </row>
    <row r="81" spans="1:5" ht="13.5" thickBot="1" x14ac:dyDescent="0.25">
      <c r="A81" s="313"/>
      <c r="B81" s="53" t="s">
        <v>62</v>
      </c>
      <c r="C81" s="132">
        <v>1.8421595349174165</v>
      </c>
      <c r="D81" s="132">
        <v>0.1</v>
      </c>
      <c r="E81" s="55"/>
    </row>
    <row r="82" spans="1:5" ht="13.5" thickTop="1" x14ac:dyDescent="0.2">
      <c r="A82" s="311">
        <v>2015</v>
      </c>
      <c r="B82" s="56" t="s">
        <v>59</v>
      </c>
      <c r="C82" s="133">
        <v>1.6590591489066628</v>
      </c>
      <c r="D82" s="133">
        <v>0.5</v>
      </c>
      <c r="E82" s="55"/>
    </row>
    <row r="83" spans="1:5" x14ac:dyDescent="0.2">
      <c r="A83" s="312"/>
      <c r="B83" s="53" t="s">
        <v>60</v>
      </c>
      <c r="C83" s="132">
        <v>2.0648342892419085</v>
      </c>
      <c r="D83" s="132">
        <v>0</v>
      </c>
      <c r="E83" s="55"/>
    </row>
    <row r="84" spans="1:5" x14ac:dyDescent="0.2">
      <c r="A84" s="312"/>
      <c r="B84" s="53" t="s">
        <v>61</v>
      </c>
      <c r="C84" s="132">
        <v>0.37908225522292166</v>
      </c>
      <c r="D84" s="132">
        <v>0.4</v>
      </c>
      <c r="E84" s="55"/>
    </row>
    <row r="85" spans="1:5" ht="13.5" thickBot="1" x14ac:dyDescent="0.25">
      <c r="A85" s="313"/>
      <c r="B85" s="53" t="s">
        <v>62</v>
      </c>
      <c r="C85" s="132">
        <v>0.80189455909813412</v>
      </c>
      <c r="D85" s="132">
        <v>0.2</v>
      </c>
      <c r="E85" s="55"/>
    </row>
    <row r="86" spans="1:5" ht="13.5" thickTop="1" x14ac:dyDescent="0.2">
      <c r="A86" s="311">
        <v>2016</v>
      </c>
      <c r="B86" s="56" t="s">
        <v>59</v>
      </c>
      <c r="C86" s="133">
        <v>0.22694256580638444</v>
      </c>
      <c r="D86" s="133">
        <v>0.6</v>
      </c>
      <c r="E86" s="55"/>
    </row>
    <row r="87" spans="1:5" x14ac:dyDescent="0.2">
      <c r="A87" s="312"/>
      <c r="B87" s="53" t="s">
        <v>60</v>
      </c>
      <c r="C87" s="132">
        <v>-0.66888356432759566</v>
      </c>
      <c r="D87" s="132">
        <v>-0.3</v>
      </c>
      <c r="E87" s="55"/>
    </row>
    <row r="88" spans="1:5" x14ac:dyDescent="0.2">
      <c r="A88" s="312"/>
      <c r="B88" s="53" t="s">
        <v>61</v>
      </c>
      <c r="C88" s="132">
        <v>0.64231905104342257</v>
      </c>
      <c r="D88" s="132">
        <v>0.2</v>
      </c>
      <c r="E88" s="55"/>
    </row>
    <row r="89" spans="1:5" ht="13.5" thickBot="1" x14ac:dyDescent="0.25">
      <c r="A89" s="313"/>
      <c r="B89" s="53" t="s">
        <v>62</v>
      </c>
      <c r="C89" s="132">
        <v>6.0179950191123453E-2</v>
      </c>
      <c r="D89" s="132">
        <v>0.6</v>
      </c>
      <c r="E89" s="55"/>
    </row>
    <row r="90" spans="1:5" ht="13.5" thickTop="1" x14ac:dyDescent="0.2">
      <c r="A90" s="311">
        <v>2017</v>
      </c>
      <c r="B90" s="56" t="s">
        <v>59</v>
      </c>
      <c r="C90" s="133">
        <v>0.76332305516412935</v>
      </c>
      <c r="D90" s="133">
        <v>0.9</v>
      </c>
      <c r="E90" s="55"/>
    </row>
    <row r="91" spans="1:5" x14ac:dyDescent="0.2">
      <c r="A91" s="312"/>
      <c r="B91" s="53" t="s">
        <v>60</v>
      </c>
      <c r="C91" s="132">
        <v>0.7389632840519138</v>
      </c>
      <c r="D91" s="132">
        <v>0.7</v>
      </c>
      <c r="E91" s="55"/>
    </row>
    <row r="92" spans="1:5" x14ac:dyDescent="0.2">
      <c r="A92" s="312"/>
      <c r="B92" s="53" t="s">
        <v>61</v>
      </c>
      <c r="C92" s="132">
        <v>0.96012813091755267</v>
      </c>
      <c r="D92" s="132">
        <v>0.6</v>
      </c>
      <c r="E92" s="55"/>
    </row>
    <row r="93" spans="1:5" ht="13.5" thickBot="1" x14ac:dyDescent="0.25">
      <c r="A93" s="312"/>
      <c r="B93" s="53" t="s">
        <v>62</v>
      </c>
      <c r="C93" s="132">
        <v>0.26958736558686008</v>
      </c>
      <c r="D93" s="132">
        <v>0.7</v>
      </c>
      <c r="E93" s="55"/>
    </row>
    <row r="94" spans="1:5" ht="13.5" thickTop="1" x14ac:dyDescent="0.2">
      <c r="A94" s="311">
        <v>2018</v>
      </c>
      <c r="B94" s="56" t="s">
        <v>59</v>
      </c>
      <c r="C94" s="133">
        <v>0.13308190018687832</v>
      </c>
      <c r="D94" s="133">
        <v>0.3</v>
      </c>
    </row>
    <row r="95" spans="1:5" x14ac:dyDescent="0.2">
      <c r="A95" s="312"/>
      <c r="B95" s="53" t="s">
        <v>60</v>
      </c>
      <c r="C95" s="132">
        <v>0.12448265580967338</v>
      </c>
      <c r="D95" s="132">
        <v>0.2</v>
      </c>
    </row>
    <row r="96" spans="1:5" x14ac:dyDescent="0.2">
      <c r="A96" s="312"/>
      <c r="B96" s="53" t="s">
        <v>61</v>
      </c>
      <c r="C96" s="132">
        <v>0.14485292633193481</v>
      </c>
      <c r="D96" s="132">
        <v>0.3</v>
      </c>
    </row>
    <row r="97" spans="1:4" x14ac:dyDescent="0.2">
      <c r="A97" s="312"/>
      <c r="B97" s="134" t="s">
        <v>62</v>
      </c>
      <c r="C97" s="132">
        <v>-0.60226087219468993</v>
      </c>
      <c r="D97" s="132">
        <v>0.4</v>
      </c>
    </row>
  </sheetData>
  <mergeCells count="27">
    <mergeCell ref="A1:B1"/>
    <mergeCell ref="C1:I1"/>
    <mergeCell ref="A2:B2"/>
    <mergeCell ref="C2:I2"/>
    <mergeCell ref="A6:A9"/>
    <mergeCell ref="A54:A57"/>
    <mergeCell ref="A10:A13"/>
    <mergeCell ref="A14:A17"/>
    <mergeCell ref="A18:A21"/>
    <mergeCell ref="A22:A25"/>
    <mergeCell ref="A26:A29"/>
    <mergeCell ref="A30:A33"/>
    <mergeCell ref="A34:A37"/>
    <mergeCell ref="A38:A41"/>
    <mergeCell ref="A42:A45"/>
    <mergeCell ref="A46:A49"/>
    <mergeCell ref="A50:A53"/>
    <mergeCell ref="A82:A85"/>
    <mergeCell ref="A86:A89"/>
    <mergeCell ref="A90:A93"/>
    <mergeCell ref="A94:A97"/>
    <mergeCell ref="A58:A61"/>
    <mergeCell ref="A62:A65"/>
    <mergeCell ref="A66:A69"/>
    <mergeCell ref="A70:A73"/>
    <mergeCell ref="A74:A77"/>
    <mergeCell ref="A78:A81"/>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19" workbookViewId="0">
      <selection activeCell="A32" sqref="A32"/>
    </sheetView>
  </sheetViews>
  <sheetFormatPr baseColWidth="10" defaultRowHeight="15" x14ac:dyDescent="0.25"/>
  <cols>
    <col min="1" max="1" width="139" customWidth="1"/>
  </cols>
  <sheetData>
    <row r="1" spans="1:12" s="141" customFormat="1" ht="35.1" customHeight="1" x14ac:dyDescent="0.25">
      <c r="A1" s="309" t="s">
        <v>83</v>
      </c>
      <c r="B1" s="309"/>
      <c r="C1" s="309"/>
      <c r="D1" s="309"/>
      <c r="E1" s="309"/>
      <c r="F1" s="309"/>
      <c r="G1" s="309"/>
      <c r="H1" s="309"/>
      <c r="I1" s="309"/>
      <c r="J1" s="309"/>
      <c r="K1" s="309"/>
      <c r="L1" s="309"/>
    </row>
    <row r="32" spans="1:1" ht="21" customHeight="1" x14ac:dyDescent="0.25">
      <c r="A32" s="209" t="s">
        <v>221</v>
      </c>
    </row>
    <row r="33" spans="1:1" ht="19.5" customHeight="1" x14ac:dyDescent="0.25">
      <c r="A33" s="209" t="s">
        <v>190</v>
      </c>
    </row>
    <row r="34" spans="1:1" ht="15.75" customHeight="1" x14ac:dyDescent="0.25">
      <c r="A34" s="209" t="s">
        <v>191</v>
      </c>
    </row>
  </sheetData>
  <mergeCells count="1">
    <mergeCell ref="A1:L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pane xSplit="2" ySplit="4" topLeftCell="C77" activePane="bottomRight" state="frozen"/>
      <selection pane="topRight"/>
      <selection pane="bottomLeft"/>
      <selection pane="bottomRight" activeCell="F82" sqref="F82"/>
    </sheetView>
  </sheetViews>
  <sheetFormatPr baseColWidth="10" defaultRowHeight="12.75" x14ac:dyDescent="0.2"/>
  <cols>
    <col min="1" max="1" width="11.42578125" style="4"/>
    <col min="2" max="2" width="9.5703125" style="4" bestFit="1" customWidth="1"/>
    <col min="3" max="3" width="16.42578125" style="4" bestFit="1" customWidth="1"/>
    <col min="4" max="5" width="16.42578125" style="4" customWidth="1"/>
    <col min="6" max="6" width="29.85546875" style="4" bestFit="1" customWidth="1"/>
    <col min="7" max="7" width="29.85546875" style="4" customWidth="1"/>
    <col min="8" max="8" width="22.85546875" style="4" bestFit="1" customWidth="1"/>
    <col min="9" max="9" width="21.7109375" style="4" bestFit="1" customWidth="1"/>
    <col min="10" max="10" width="22.140625" style="4" bestFit="1" customWidth="1"/>
    <col min="11" max="11" width="29.85546875" style="4" bestFit="1" customWidth="1"/>
    <col min="12" max="12" width="27.140625" style="4" bestFit="1" customWidth="1"/>
    <col min="13" max="13" width="22.85546875" style="4" bestFit="1" customWidth="1"/>
    <col min="14" max="257" width="11.42578125" style="4"/>
    <col min="258" max="258" width="9.5703125" style="4" bestFit="1" customWidth="1"/>
    <col min="259" max="259" width="16.42578125" style="4" bestFit="1" customWidth="1"/>
    <col min="260" max="261" width="16.42578125" style="4" customWidth="1"/>
    <col min="262" max="262" width="29.85546875" style="4" bestFit="1" customWidth="1"/>
    <col min="263" max="263" width="29.85546875" style="4" customWidth="1"/>
    <col min="264" max="264" width="22.85546875" style="4" bestFit="1" customWidth="1"/>
    <col min="265" max="265" width="21.7109375" style="4" bestFit="1" customWidth="1"/>
    <col min="266" max="266" width="22.140625" style="4" bestFit="1" customWidth="1"/>
    <col min="267" max="267" width="29.85546875" style="4" bestFit="1" customWidth="1"/>
    <col min="268" max="268" width="27.140625" style="4" bestFit="1" customWidth="1"/>
    <col min="269" max="269" width="22.85546875" style="4" bestFit="1" customWidth="1"/>
    <col min="270" max="513" width="11.42578125" style="4"/>
    <col min="514" max="514" width="9.5703125" style="4" bestFit="1" customWidth="1"/>
    <col min="515" max="515" width="16.42578125" style="4" bestFit="1" customWidth="1"/>
    <col min="516" max="517" width="16.42578125" style="4" customWidth="1"/>
    <col min="518" max="518" width="29.85546875" style="4" bestFit="1" customWidth="1"/>
    <col min="519" max="519" width="29.85546875" style="4" customWidth="1"/>
    <col min="520" max="520" width="22.85546875" style="4" bestFit="1" customWidth="1"/>
    <col min="521" max="521" width="21.7109375" style="4" bestFit="1" customWidth="1"/>
    <col min="522" max="522" width="22.140625" style="4" bestFit="1" customWidth="1"/>
    <col min="523" max="523" width="29.85546875" style="4" bestFit="1" customWidth="1"/>
    <col min="524" max="524" width="27.140625" style="4" bestFit="1" customWidth="1"/>
    <col min="525" max="525" width="22.85546875" style="4" bestFit="1" customWidth="1"/>
    <col min="526" max="769" width="11.42578125" style="4"/>
    <col min="770" max="770" width="9.5703125" style="4" bestFit="1" customWidth="1"/>
    <col min="771" max="771" width="16.42578125" style="4" bestFit="1" customWidth="1"/>
    <col min="772" max="773" width="16.42578125" style="4" customWidth="1"/>
    <col min="774" max="774" width="29.85546875" style="4" bestFit="1" customWidth="1"/>
    <col min="775" max="775" width="29.85546875" style="4" customWidth="1"/>
    <col min="776" max="776" width="22.85546875" style="4" bestFit="1" customWidth="1"/>
    <col min="777" max="777" width="21.7109375" style="4" bestFit="1" customWidth="1"/>
    <col min="778" max="778" width="22.140625" style="4" bestFit="1" customWidth="1"/>
    <col min="779" max="779" width="29.85546875" style="4" bestFit="1" customWidth="1"/>
    <col min="780" max="780" width="27.140625" style="4" bestFit="1" customWidth="1"/>
    <col min="781" max="781" width="22.85546875" style="4" bestFit="1" customWidth="1"/>
    <col min="782" max="1025" width="11.42578125" style="4"/>
    <col min="1026" max="1026" width="9.5703125" style="4" bestFit="1" customWidth="1"/>
    <col min="1027" max="1027" width="16.42578125" style="4" bestFit="1" customWidth="1"/>
    <col min="1028" max="1029" width="16.42578125" style="4" customWidth="1"/>
    <col min="1030" max="1030" width="29.85546875" style="4" bestFit="1" customWidth="1"/>
    <col min="1031" max="1031" width="29.85546875" style="4" customWidth="1"/>
    <col min="1032" max="1032" width="22.85546875" style="4" bestFit="1" customWidth="1"/>
    <col min="1033" max="1033" width="21.7109375" style="4" bestFit="1" customWidth="1"/>
    <col min="1034" max="1034" width="22.140625" style="4" bestFit="1" customWidth="1"/>
    <col min="1035" max="1035" width="29.85546875" style="4" bestFit="1" customWidth="1"/>
    <col min="1036" max="1036" width="27.140625" style="4" bestFit="1" customWidth="1"/>
    <col min="1037" max="1037" width="22.85546875" style="4" bestFit="1" customWidth="1"/>
    <col min="1038" max="1281" width="11.42578125" style="4"/>
    <col min="1282" max="1282" width="9.5703125" style="4" bestFit="1" customWidth="1"/>
    <col min="1283" max="1283" width="16.42578125" style="4" bestFit="1" customWidth="1"/>
    <col min="1284" max="1285" width="16.42578125" style="4" customWidth="1"/>
    <col min="1286" max="1286" width="29.85546875" style="4" bestFit="1" customWidth="1"/>
    <col min="1287" max="1287" width="29.85546875" style="4" customWidth="1"/>
    <col min="1288" max="1288" width="22.85546875" style="4" bestFit="1" customWidth="1"/>
    <col min="1289" max="1289" width="21.7109375" style="4" bestFit="1" customWidth="1"/>
    <col min="1290" max="1290" width="22.140625" style="4" bestFit="1" customWidth="1"/>
    <col min="1291" max="1291" width="29.85546875" style="4" bestFit="1" customWidth="1"/>
    <col min="1292" max="1292" width="27.140625" style="4" bestFit="1" customWidth="1"/>
    <col min="1293" max="1293" width="22.85546875" style="4" bestFit="1" customWidth="1"/>
    <col min="1294" max="1537" width="11.42578125" style="4"/>
    <col min="1538" max="1538" width="9.5703125" style="4" bestFit="1" customWidth="1"/>
    <col min="1539" max="1539" width="16.42578125" style="4" bestFit="1" customWidth="1"/>
    <col min="1540" max="1541" width="16.42578125" style="4" customWidth="1"/>
    <col min="1542" max="1542" width="29.85546875" style="4" bestFit="1" customWidth="1"/>
    <col min="1543" max="1543" width="29.85546875" style="4" customWidth="1"/>
    <col min="1544" max="1544" width="22.85546875" style="4" bestFit="1" customWidth="1"/>
    <col min="1545" max="1545" width="21.7109375" style="4" bestFit="1" customWidth="1"/>
    <col min="1546" max="1546" width="22.140625" style="4" bestFit="1" customWidth="1"/>
    <col min="1547" max="1547" width="29.85546875" style="4" bestFit="1" customWidth="1"/>
    <col min="1548" max="1548" width="27.140625" style="4" bestFit="1" customWidth="1"/>
    <col min="1549" max="1549" width="22.85546875" style="4" bestFit="1" customWidth="1"/>
    <col min="1550" max="1793" width="11.42578125" style="4"/>
    <col min="1794" max="1794" width="9.5703125" style="4" bestFit="1" customWidth="1"/>
    <col min="1795" max="1795" width="16.42578125" style="4" bestFit="1" customWidth="1"/>
    <col min="1796" max="1797" width="16.42578125" style="4" customWidth="1"/>
    <col min="1798" max="1798" width="29.85546875" style="4" bestFit="1" customWidth="1"/>
    <col min="1799" max="1799" width="29.85546875" style="4" customWidth="1"/>
    <col min="1800" max="1800" width="22.85546875" style="4" bestFit="1" customWidth="1"/>
    <col min="1801" max="1801" width="21.7109375" style="4" bestFit="1" customWidth="1"/>
    <col min="1802" max="1802" width="22.140625" style="4" bestFit="1" customWidth="1"/>
    <col min="1803" max="1803" width="29.85546875" style="4" bestFit="1" customWidth="1"/>
    <col min="1804" max="1804" width="27.140625" style="4" bestFit="1" customWidth="1"/>
    <col min="1805" max="1805" width="22.85546875" style="4" bestFit="1" customWidth="1"/>
    <col min="1806" max="2049" width="11.42578125" style="4"/>
    <col min="2050" max="2050" width="9.5703125" style="4" bestFit="1" customWidth="1"/>
    <col min="2051" max="2051" width="16.42578125" style="4" bestFit="1" customWidth="1"/>
    <col min="2052" max="2053" width="16.42578125" style="4" customWidth="1"/>
    <col min="2054" max="2054" width="29.85546875" style="4" bestFit="1" customWidth="1"/>
    <col min="2055" max="2055" width="29.85546875" style="4" customWidth="1"/>
    <col min="2056" max="2056" width="22.85546875" style="4" bestFit="1" customWidth="1"/>
    <col min="2057" max="2057" width="21.7109375" style="4" bestFit="1" customWidth="1"/>
    <col min="2058" max="2058" width="22.140625" style="4" bestFit="1" customWidth="1"/>
    <col min="2059" max="2059" width="29.85546875" style="4" bestFit="1" customWidth="1"/>
    <col min="2060" max="2060" width="27.140625" style="4" bestFit="1" customWidth="1"/>
    <col min="2061" max="2061" width="22.85546875" style="4" bestFit="1" customWidth="1"/>
    <col min="2062" max="2305" width="11.42578125" style="4"/>
    <col min="2306" max="2306" width="9.5703125" style="4" bestFit="1" customWidth="1"/>
    <col min="2307" max="2307" width="16.42578125" style="4" bestFit="1" customWidth="1"/>
    <col min="2308" max="2309" width="16.42578125" style="4" customWidth="1"/>
    <col min="2310" max="2310" width="29.85546875" style="4" bestFit="1" customWidth="1"/>
    <col min="2311" max="2311" width="29.85546875" style="4" customWidth="1"/>
    <col min="2312" max="2312" width="22.85546875" style="4" bestFit="1" customWidth="1"/>
    <col min="2313" max="2313" width="21.7109375" style="4" bestFit="1" customWidth="1"/>
    <col min="2314" max="2314" width="22.140625" style="4" bestFit="1" customWidth="1"/>
    <col min="2315" max="2315" width="29.85546875" style="4" bestFit="1" customWidth="1"/>
    <col min="2316" max="2316" width="27.140625" style="4" bestFit="1" customWidth="1"/>
    <col min="2317" max="2317" width="22.85546875" style="4" bestFit="1" customWidth="1"/>
    <col min="2318" max="2561" width="11.42578125" style="4"/>
    <col min="2562" max="2562" width="9.5703125" style="4" bestFit="1" customWidth="1"/>
    <col min="2563" max="2563" width="16.42578125" style="4" bestFit="1" customWidth="1"/>
    <col min="2564" max="2565" width="16.42578125" style="4" customWidth="1"/>
    <col min="2566" max="2566" width="29.85546875" style="4" bestFit="1" customWidth="1"/>
    <col min="2567" max="2567" width="29.85546875" style="4" customWidth="1"/>
    <col min="2568" max="2568" width="22.85546875" style="4" bestFit="1" customWidth="1"/>
    <col min="2569" max="2569" width="21.7109375" style="4" bestFit="1" customWidth="1"/>
    <col min="2570" max="2570" width="22.140625" style="4" bestFit="1" customWidth="1"/>
    <col min="2571" max="2571" width="29.85546875" style="4" bestFit="1" customWidth="1"/>
    <col min="2572" max="2572" width="27.140625" style="4" bestFit="1" customWidth="1"/>
    <col min="2573" max="2573" width="22.85546875" style="4" bestFit="1" customWidth="1"/>
    <col min="2574" max="2817" width="11.42578125" style="4"/>
    <col min="2818" max="2818" width="9.5703125" style="4" bestFit="1" customWidth="1"/>
    <col min="2819" max="2819" width="16.42578125" style="4" bestFit="1" customWidth="1"/>
    <col min="2820" max="2821" width="16.42578125" style="4" customWidth="1"/>
    <col min="2822" max="2822" width="29.85546875" style="4" bestFit="1" customWidth="1"/>
    <col min="2823" max="2823" width="29.85546875" style="4" customWidth="1"/>
    <col min="2824" max="2824" width="22.85546875" style="4" bestFit="1" customWidth="1"/>
    <col min="2825" max="2825" width="21.7109375" style="4" bestFit="1" customWidth="1"/>
    <col min="2826" max="2826" width="22.140625" style="4" bestFit="1" customWidth="1"/>
    <col min="2827" max="2827" width="29.85546875" style="4" bestFit="1" customWidth="1"/>
    <col min="2828" max="2828" width="27.140625" style="4" bestFit="1" customWidth="1"/>
    <col min="2829" max="2829" width="22.85546875" style="4" bestFit="1" customWidth="1"/>
    <col min="2830" max="3073" width="11.42578125" style="4"/>
    <col min="3074" max="3074" width="9.5703125" style="4" bestFit="1" customWidth="1"/>
    <col min="3075" max="3075" width="16.42578125" style="4" bestFit="1" customWidth="1"/>
    <col min="3076" max="3077" width="16.42578125" style="4" customWidth="1"/>
    <col min="3078" max="3078" width="29.85546875" style="4" bestFit="1" customWidth="1"/>
    <col min="3079" max="3079" width="29.85546875" style="4" customWidth="1"/>
    <col min="3080" max="3080" width="22.85546875" style="4" bestFit="1" customWidth="1"/>
    <col min="3081" max="3081" width="21.7109375" style="4" bestFit="1" customWidth="1"/>
    <col min="3082" max="3082" width="22.140625" style="4" bestFit="1" customWidth="1"/>
    <col min="3083" max="3083" width="29.85546875" style="4" bestFit="1" customWidth="1"/>
    <col min="3084" max="3084" width="27.140625" style="4" bestFit="1" customWidth="1"/>
    <col min="3085" max="3085" width="22.85546875" style="4" bestFit="1" customWidth="1"/>
    <col min="3086" max="3329" width="11.42578125" style="4"/>
    <col min="3330" max="3330" width="9.5703125" style="4" bestFit="1" customWidth="1"/>
    <col min="3331" max="3331" width="16.42578125" style="4" bestFit="1" customWidth="1"/>
    <col min="3332" max="3333" width="16.42578125" style="4" customWidth="1"/>
    <col min="3334" max="3334" width="29.85546875" style="4" bestFit="1" customWidth="1"/>
    <col min="3335" max="3335" width="29.85546875" style="4" customWidth="1"/>
    <col min="3336" max="3336" width="22.85546875" style="4" bestFit="1" customWidth="1"/>
    <col min="3337" max="3337" width="21.7109375" style="4" bestFit="1" customWidth="1"/>
    <col min="3338" max="3338" width="22.140625" style="4" bestFit="1" customWidth="1"/>
    <col min="3339" max="3339" width="29.85546875" style="4" bestFit="1" customWidth="1"/>
    <col min="3340" max="3340" width="27.140625" style="4" bestFit="1" customWidth="1"/>
    <col min="3341" max="3341" width="22.85546875" style="4" bestFit="1" customWidth="1"/>
    <col min="3342" max="3585" width="11.42578125" style="4"/>
    <col min="3586" max="3586" width="9.5703125" style="4" bestFit="1" customWidth="1"/>
    <col min="3587" max="3587" width="16.42578125" style="4" bestFit="1" customWidth="1"/>
    <col min="3588" max="3589" width="16.42578125" style="4" customWidth="1"/>
    <col min="3590" max="3590" width="29.85546875" style="4" bestFit="1" customWidth="1"/>
    <col min="3591" max="3591" width="29.85546875" style="4" customWidth="1"/>
    <col min="3592" max="3592" width="22.85546875" style="4" bestFit="1" customWidth="1"/>
    <col min="3593" max="3593" width="21.7109375" style="4" bestFit="1" customWidth="1"/>
    <col min="3594" max="3594" width="22.140625" style="4" bestFit="1" customWidth="1"/>
    <col min="3595" max="3595" width="29.85546875" style="4" bestFit="1" customWidth="1"/>
    <col min="3596" max="3596" width="27.140625" style="4" bestFit="1" customWidth="1"/>
    <col min="3597" max="3597" width="22.85546875" style="4" bestFit="1" customWidth="1"/>
    <col min="3598" max="3841" width="11.42578125" style="4"/>
    <col min="3842" max="3842" width="9.5703125" style="4" bestFit="1" customWidth="1"/>
    <col min="3843" max="3843" width="16.42578125" style="4" bestFit="1" customWidth="1"/>
    <col min="3844" max="3845" width="16.42578125" style="4" customWidth="1"/>
    <col min="3846" max="3846" width="29.85546875" style="4" bestFit="1" customWidth="1"/>
    <col min="3847" max="3847" width="29.85546875" style="4" customWidth="1"/>
    <col min="3848" max="3848" width="22.85546875" style="4" bestFit="1" customWidth="1"/>
    <col min="3849" max="3849" width="21.7109375" style="4" bestFit="1" customWidth="1"/>
    <col min="3850" max="3850" width="22.140625" style="4" bestFit="1" customWidth="1"/>
    <col min="3851" max="3851" width="29.85546875" style="4" bestFit="1" customWidth="1"/>
    <col min="3852" max="3852" width="27.140625" style="4" bestFit="1" customWidth="1"/>
    <col min="3853" max="3853" width="22.85546875" style="4" bestFit="1" customWidth="1"/>
    <col min="3854" max="4097" width="11.42578125" style="4"/>
    <col min="4098" max="4098" width="9.5703125" style="4" bestFit="1" customWidth="1"/>
    <col min="4099" max="4099" width="16.42578125" style="4" bestFit="1" customWidth="1"/>
    <col min="4100" max="4101" width="16.42578125" style="4" customWidth="1"/>
    <col min="4102" max="4102" width="29.85546875" style="4" bestFit="1" customWidth="1"/>
    <col min="4103" max="4103" width="29.85546875" style="4" customWidth="1"/>
    <col min="4104" max="4104" width="22.85546875" style="4" bestFit="1" customWidth="1"/>
    <col min="4105" max="4105" width="21.7109375" style="4" bestFit="1" customWidth="1"/>
    <col min="4106" max="4106" width="22.140625" style="4" bestFit="1" customWidth="1"/>
    <col min="4107" max="4107" width="29.85546875" style="4" bestFit="1" customWidth="1"/>
    <col min="4108" max="4108" width="27.140625" style="4" bestFit="1" customWidth="1"/>
    <col min="4109" max="4109" width="22.85546875" style="4" bestFit="1" customWidth="1"/>
    <col min="4110" max="4353" width="11.42578125" style="4"/>
    <col min="4354" max="4354" width="9.5703125" style="4" bestFit="1" customWidth="1"/>
    <col min="4355" max="4355" width="16.42578125" style="4" bestFit="1" customWidth="1"/>
    <col min="4356" max="4357" width="16.42578125" style="4" customWidth="1"/>
    <col min="4358" max="4358" width="29.85546875" style="4" bestFit="1" customWidth="1"/>
    <col min="4359" max="4359" width="29.85546875" style="4" customWidth="1"/>
    <col min="4360" max="4360" width="22.85546875" style="4" bestFit="1" customWidth="1"/>
    <col min="4361" max="4361" width="21.7109375" style="4" bestFit="1" customWidth="1"/>
    <col min="4362" max="4362" width="22.140625" style="4" bestFit="1" customWidth="1"/>
    <col min="4363" max="4363" width="29.85546875" style="4" bestFit="1" customWidth="1"/>
    <col min="4364" max="4364" width="27.140625" style="4" bestFit="1" customWidth="1"/>
    <col min="4365" max="4365" width="22.85546875" style="4" bestFit="1" customWidth="1"/>
    <col min="4366" max="4609" width="11.42578125" style="4"/>
    <col min="4610" max="4610" width="9.5703125" style="4" bestFit="1" customWidth="1"/>
    <col min="4611" max="4611" width="16.42578125" style="4" bestFit="1" customWidth="1"/>
    <col min="4612" max="4613" width="16.42578125" style="4" customWidth="1"/>
    <col min="4614" max="4614" width="29.85546875" style="4" bestFit="1" customWidth="1"/>
    <col min="4615" max="4615" width="29.85546875" style="4" customWidth="1"/>
    <col min="4616" max="4616" width="22.85546875" style="4" bestFit="1" customWidth="1"/>
    <col min="4617" max="4617" width="21.7109375" style="4" bestFit="1" customWidth="1"/>
    <col min="4618" max="4618" width="22.140625" style="4" bestFit="1" customWidth="1"/>
    <col min="4619" max="4619" width="29.85546875" style="4" bestFit="1" customWidth="1"/>
    <col min="4620" max="4620" width="27.140625" style="4" bestFit="1" customWidth="1"/>
    <col min="4621" max="4621" width="22.85546875" style="4" bestFit="1" customWidth="1"/>
    <col min="4622" max="4865" width="11.42578125" style="4"/>
    <col min="4866" max="4866" width="9.5703125" style="4" bestFit="1" customWidth="1"/>
    <col min="4867" max="4867" width="16.42578125" style="4" bestFit="1" customWidth="1"/>
    <col min="4868" max="4869" width="16.42578125" style="4" customWidth="1"/>
    <col min="4870" max="4870" width="29.85546875" style="4" bestFit="1" customWidth="1"/>
    <col min="4871" max="4871" width="29.85546875" style="4" customWidth="1"/>
    <col min="4872" max="4872" width="22.85546875" style="4" bestFit="1" customWidth="1"/>
    <col min="4873" max="4873" width="21.7109375" style="4" bestFit="1" customWidth="1"/>
    <col min="4874" max="4874" width="22.140625" style="4" bestFit="1" customWidth="1"/>
    <col min="4875" max="4875" width="29.85546875" style="4" bestFit="1" customWidth="1"/>
    <col min="4876" max="4876" width="27.140625" style="4" bestFit="1" customWidth="1"/>
    <col min="4877" max="4877" width="22.85546875" style="4" bestFit="1" customWidth="1"/>
    <col min="4878" max="5121" width="11.42578125" style="4"/>
    <col min="5122" max="5122" width="9.5703125" style="4" bestFit="1" customWidth="1"/>
    <col min="5123" max="5123" width="16.42578125" style="4" bestFit="1" customWidth="1"/>
    <col min="5124" max="5125" width="16.42578125" style="4" customWidth="1"/>
    <col min="5126" max="5126" width="29.85546875" style="4" bestFit="1" customWidth="1"/>
    <col min="5127" max="5127" width="29.85546875" style="4" customWidth="1"/>
    <col min="5128" max="5128" width="22.85546875" style="4" bestFit="1" customWidth="1"/>
    <col min="5129" max="5129" width="21.7109375" style="4" bestFit="1" customWidth="1"/>
    <col min="5130" max="5130" width="22.140625" style="4" bestFit="1" customWidth="1"/>
    <col min="5131" max="5131" width="29.85546875" style="4" bestFit="1" customWidth="1"/>
    <col min="5132" max="5132" width="27.140625" style="4" bestFit="1" customWidth="1"/>
    <col min="5133" max="5133" width="22.85546875" style="4" bestFit="1" customWidth="1"/>
    <col min="5134" max="5377" width="11.42578125" style="4"/>
    <col min="5378" max="5378" width="9.5703125" style="4" bestFit="1" customWidth="1"/>
    <col min="5379" max="5379" width="16.42578125" style="4" bestFit="1" customWidth="1"/>
    <col min="5380" max="5381" width="16.42578125" style="4" customWidth="1"/>
    <col min="5382" max="5382" width="29.85546875" style="4" bestFit="1" customWidth="1"/>
    <col min="5383" max="5383" width="29.85546875" style="4" customWidth="1"/>
    <col min="5384" max="5384" width="22.85546875" style="4" bestFit="1" customWidth="1"/>
    <col min="5385" max="5385" width="21.7109375" style="4" bestFit="1" customWidth="1"/>
    <col min="5386" max="5386" width="22.140625" style="4" bestFit="1" customWidth="1"/>
    <col min="5387" max="5387" width="29.85546875" style="4" bestFit="1" customWidth="1"/>
    <col min="5388" max="5388" width="27.140625" style="4" bestFit="1" customWidth="1"/>
    <col min="5389" max="5389" width="22.85546875" style="4" bestFit="1" customWidth="1"/>
    <col min="5390" max="5633" width="11.42578125" style="4"/>
    <col min="5634" max="5634" width="9.5703125" style="4" bestFit="1" customWidth="1"/>
    <col min="5635" max="5635" width="16.42578125" style="4" bestFit="1" customWidth="1"/>
    <col min="5636" max="5637" width="16.42578125" style="4" customWidth="1"/>
    <col min="5638" max="5638" width="29.85546875" style="4" bestFit="1" customWidth="1"/>
    <col min="5639" max="5639" width="29.85546875" style="4" customWidth="1"/>
    <col min="5640" max="5640" width="22.85546875" style="4" bestFit="1" customWidth="1"/>
    <col min="5641" max="5641" width="21.7109375" style="4" bestFit="1" customWidth="1"/>
    <col min="5642" max="5642" width="22.140625" style="4" bestFit="1" customWidth="1"/>
    <col min="5643" max="5643" width="29.85546875" style="4" bestFit="1" customWidth="1"/>
    <col min="5644" max="5644" width="27.140625" style="4" bestFit="1" customWidth="1"/>
    <col min="5645" max="5645" width="22.85546875" style="4" bestFit="1" customWidth="1"/>
    <col min="5646" max="5889" width="11.42578125" style="4"/>
    <col min="5890" max="5890" width="9.5703125" style="4" bestFit="1" customWidth="1"/>
    <col min="5891" max="5891" width="16.42578125" style="4" bestFit="1" customWidth="1"/>
    <col min="5892" max="5893" width="16.42578125" style="4" customWidth="1"/>
    <col min="5894" max="5894" width="29.85546875" style="4" bestFit="1" customWidth="1"/>
    <col min="5895" max="5895" width="29.85546875" style="4" customWidth="1"/>
    <col min="5896" max="5896" width="22.85546875" style="4" bestFit="1" customWidth="1"/>
    <col min="5897" max="5897" width="21.7109375" style="4" bestFit="1" customWidth="1"/>
    <col min="5898" max="5898" width="22.140625" style="4" bestFit="1" customWidth="1"/>
    <col min="5899" max="5899" width="29.85546875" style="4" bestFit="1" customWidth="1"/>
    <col min="5900" max="5900" width="27.140625" style="4" bestFit="1" customWidth="1"/>
    <col min="5901" max="5901" width="22.85546875" style="4" bestFit="1" customWidth="1"/>
    <col min="5902" max="6145" width="11.42578125" style="4"/>
    <col min="6146" max="6146" width="9.5703125" style="4" bestFit="1" customWidth="1"/>
    <col min="6147" max="6147" width="16.42578125" style="4" bestFit="1" customWidth="1"/>
    <col min="6148" max="6149" width="16.42578125" style="4" customWidth="1"/>
    <col min="6150" max="6150" width="29.85546875" style="4" bestFit="1" customWidth="1"/>
    <col min="6151" max="6151" width="29.85546875" style="4" customWidth="1"/>
    <col min="6152" max="6152" width="22.85546875" style="4" bestFit="1" customWidth="1"/>
    <col min="6153" max="6153" width="21.7109375" style="4" bestFit="1" customWidth="1"/>
    <col min="6154" max="6154" width="22.140625" style="4" bestFit="1" customWidth="1"/>
    <col min="6155" max="6155" width="29.85546875" style="4" bestFit="1" customWidth="1"/>
    <col min="6156" max="6156" width="27.140625" style="4" bestFit="1" customWidth="1"/>
    <col min="6157" max="6157" width="22.85546875" style="4" bestFit="1" customWidth="1"/>
    <col min="6158" max="6401" width="11.42578125" style="4"/>
    <col min="6402" max="6402" width="9.5703125" style="4" bestFit="1" customWidth="1"/>
    <col min="6403" max="6403" width="16.42578125" style="4" bestFit="1" customWidth="1"/>
    <col min="6404" max="6405" width="16.42578125" style="4" customWidth="1"/>
    <col min="6406" max="6406" width="29.85546875" style="4" bestFit="1" customWidth="1"/>
    <col min="6407" max="6407" width="29.85546875" style="4" customWidth="1"/>
    <col min="6408" max="6408" width="22.85546875" style="4" bestFit="1" customWidth="1"/>
    <col min="6409" max="6409" width="21.7109375" style="4" bestFit="1" customWidth="1"/>
    <col min="6410" max="6410" width="22.140625" style="4" bestFit="1" customWidth="1"/>
    <col min="6411" max="6411" width="29.85546875" style="4" bestFit="1" customWidth="1"/>
    <col min="6412" max="6412" width="27.140625" style="4" bestFit="1" customWidth="1"/>
    <col min="6413" max="6413" width="22.85546875" style="4" bestFit="1" customWidth="1"/>
    <col min="6414" max="6657" width="11.42578125" style="4"/>
    <col min="6658" max="6658" width="9.5703125" style="4" bestFit="1" customWidth="1"/>
    <col min="6659" max="6659" width="16.42578125" style="4" bestFit="1" customWidth="1"/>
    <col min="6660" max="6661" width="16.42578125" style="4" customWidth="1"/>
    <col min="6662" max="6662" width="29.85546875" style="4" bestFit="1" customWidth="1"/>
    <col min="6663" max="6663" width="29.85546875" style="4" customWidth="1"/>
    <col min="6664" max="6664" width="22.85546875" style="4" bestFit="1" customWidth="1"/>
    <col min="6665" max="6665" width="21.7109375" style="4" bestFit="1" customWidth="1"/>
    <col min="6666" max="6666" width="22.140625" style="4" bestFit="1" customWidth="1"/>
    <col min="6667" max="6667" width="29.85546875" style="4" bestFit="1" customWidth="1"/>
    <col min="6668" max="6668" width="27.140625" style="4" bestFit="1" customWidth="1"/>
    <col min="6669" max="6669" width="22.85546875" style="4" bestFit="1" customWidth="1"/>
    <col min="6670" max="6913" width="11.42578125" style="4"/>
    <col min="6914" max="6914" width="9.5703125" style="4" bestFit="1" customWidth="1"/>
    <col min="6915" max="6915" width="16.42578125" style="4" bestFit="1" customWidth="1"/>
    <col min="6916" max="6917" width="16.42578125" style="4" customWidth="1"/>
    <col min="6918" max="6918" width="29.85546875" style="4" bestFit="1" customWidth="1"/>
    <col min="6919" max="6919" width="29.85546875" style="4" customWidth="1"/>
    <col min="6920" max="6920" width="22.85546875" style="4" bestFit="1" customWidth="1"/>
    <col min="6921" max="6921" width="21.7109375" style="4" bestFit="1" customWidth="1"/>
    <col min="6922" max="6922" width="22.140625" style="4" bestFit="1" customWidth="1"/>
    <col min="6923" max="6923" width="29.85546875" style="4" bestFit="1" customWidth="1"/>
    <col min="6924" max="6924" width="27.140625" style="4" bestFit="1" customWidth="1"/>
    <col min="6925" max="6925" width="22.85546875" style="4" bestFit="1" customWidth="1"/>
    <col min="6926" max="7169" width="11.42578125" style="4"/>
    <col min="7170" max="7170" width="9.5703125" style="4" bestFit="1" customWidth="1"/>
    <col min="7171" max="7171" width="16.42578125" style="4" bestFit="1" customWidth="1"/>
    <col min="7172" max="7173" width="16.42578125" style="4" customWidth="1"/>
    <col min="7174" max="7174" width="29.85546875" style="4" bestFit="1" customWidth="1"/>
    <col min="7175" max="7175" width="29.85546875" style="4" customWidth="1"/>
    <col min="7176" max="7176" width="22.85546875" style="4" bestFit="1" customWidth="1"/>
    <col min="7177" max="7177" width="21.7109375" style="4" bestFit="1" customWidth="1"/>
    <col min="7178" max="7178" width="22.140625" style="4" bestFit="1" customWidth="1"/>
    <col min="7179" max="7179" width="29.85546875" style="4" bestFit="1" customWidth="1"/>
    <col min="7180" max="7180" width="27.140625" style="4" bestFit="1" customWidth="1"/>
    <col min="7181" max="7181" width="22.85546875" style="4" bestFit="1" customWidth="1"/>
    <col min="7182" max="7425" width="11.42578125" style="4"/>
    <col min="7426" max="7426" width="9.5703125" style="4" bestFit="1" customWidth="1"/>
    <col min="7427" max="7427" width="16.42578125" style="4" bestFit="1" customWidth="1"/>
    <col min="7428" max="7429" width="16.42578125" style="4" customWidth="1"/>
    <col min="7430" max="7430" width="29.85546875" style="4" bestFit="1" customWidth="1"/>
    <col min="7431" max="7431" width="29.85546875" style="4" customWidth="1"/>
    <col min="7432" max="7432" width="22.85546875" style="4" bestFit="1" customWidth="1"/>
    <col min="7433" max="7433" width="21.7109375" style="4" bestFit="1" customWidth="1"/>
    <col min="7434" max="7434" width="22.140625" style="4" bestFit="1" customWidth="1"/>
    <col min="7435" max="7435" width="29.85546875" style="4" bestFit="1" customWidth="1"/>
    <col min="7436" max="7436" width="27.140625" style="4" bestFit="1" customWidth="1"/>
    <col min="7437" max="7437" width="22.85546875" style="4" bestFit="1" customWidth="1"/>
    <col min="7438" max="7681" width="11.42578125" style="4"/>
    <col min="7682" max="7682" width="9.5703125" style="4" bestFit="1" customWidth="1"/>
    <col min="7683" max="7683" width="16.42578125" style="4" bestFit="1" customWidth="1"/>
    <col min="7684" max="7685" width="16.42578125" style="4" customWidth="1"/>
    <col min="7686" max="7686" width="29.85546875" style="4" bestFit="1" customWidth="1"/>
    <col min="7687" max="7687" width="29.85546875" style="4" customWidth="1"/>
    <col min="7688" max="7688" width="22.85546875" style="4" bestFit="1" customWidth="1"/>
    <col min="7689" max="7689" width="21.7109375" style="4" bestFit="1" customWidth="1"/>
    <col min="7690" max="7690" width="22.140625" style="4" bestFit="1" customWidth="1"/>
    <col min="7691" max="7691" width="29.85546875" style="4" bestFit="1" customWidth="1"/>
    <col min="7692" max="7692" width="27.140625" style="4" bestFit="1" customWidth="1"/>
    <col min="7693" max="7693" width="22.85546875" style="4" bestFit="1" customWidth="1"/>
    <col min="7694" max="7937" width="11.42578125" style="4"/>
    <col min="7938" max="7938" width="9.5703125" style="4" bestFit="1" customWidth="1"/>
    <col min="7939" max="7939" width="16.42578125" style="4" bestFit="1" customWidth="1"/>
    <col min="7940" max="7941" width="16.42578125" style="4" customWidth="1"/>
    <col min="7942" max="7942" width="29.85546875" style="4" bestFit="1" customWidth="1"/>
    <col min="7943" max="7943" width="29.85546875" style="4" customWidth="1"/>
    <col min="7944" max="7944" width="22.85546875" style="4" bestFit="1" customWidth="1"/>
    <col min="7945" max="7945" width="21.7109375" style="4" bestFit="1" customWidth="1"/>
    <col min="7946" max="7946" width="22.140625" style="4" bestFit="1" customWidth="1"/>
    <col min="7947" max="7947" width="29.85546875" style="4" bestFit="1" customWidth="1"/>
    <col min="7948" max="7948" width="27.140625" style="4" bestFit="1" customWidth="1"/>
    <col min="7949" max="7949" width="22.85546875" style="4" bestFit="1" customWidth="1"/>
    <col min="7950" max="8193" width="11.42578125" style="4"/>
    <col min="8194" max="8194" width="9.5703125" style="4" bestFit="1" customWidth="1"/>
    <col min="8195" max="8195" width="16.42578125" style="4" bestFit="1" customWidth="1"/>
    <col min="8196" max="8197" width="16.42578125" style="4" customWidth="1"/>
    <col min="8198" max="8198" width="29.85546875" style="4" bestFit="1" customWidth="1"/>
    <col min="8199" max="8199" width="29.85546875" style="4" customWidth="1"/>
    <col min="8200" max="8200" width="22.85546875" style="4" bestFit="1" customWidth="1"/>
    <col min="8201" max="8201" width="21.7109375" style="4" bestFit="1" customWidth="1"/>
    <col min="8202" max="8202" width="22.140625" style="4" bestFit="1" customWidth="1"/>
    <col min="8203" max="8203" width="29.85546875" style="4" bestFit="1" customWidth="1"/>
    <col min="8204" max="8204" width="27.140625" style="4" bestFit="1" customWidth="1"/>
    <col min="8205" max="8205" width="22.85546875" style="4" bestFit="1" customWidth="1"/>
    <col min="8206" max="8449" width="11.42578125" style="4"/>
    <col min="8450" max="8450" width="9.5703125" style="4" bestFit="1" customWidth="1"/>
    <col min="8451" max="8451" width="16.42578125" style="4" bestFit="1" customWidth="1"/>
    <col min="8452" max="8453" width="16.42578125" style="4" customWidth="1"/>
    <col min="8454" max="8454" width="29.85546875" style="4" bestFit="1" customWidth="1"/>
    <col min="8455" max="8455" width="29.85546875" style="4" customWidth="1"/>
    <col min="8456" max="8456" width="22.85546875" style="4" bestFit="1" customWidth="1"/>
    <col min="8457" max="8457" width="21.7109375" style="4" bestFit="1" customWidth="1"/>
    <col min="8458" max="8458" width="22.140625" style="4" bestFit="1" customWidth="1"/>
    <col min="8459" max="8459" width="29.85546875" style="4" bestFit="1" customWidth="1"/>
    <col min="8460" max="8460" width="27.140625" style="4" bestFit="1" customWidth="1"/>
    <col min="8461" max="8461" width="22.85546875" style="4" bestFit="1" customWidth="1"/>
    <col min="8462" max="8705" width="11.42578125" style="4"/>
    <col min="8706" max="8706" width="9.5703125" style="4" bestFit="1" customWidth="1"/>
    <col min="8707" max="8707" width="16.42578125" style="4" bestFit="1" customWidth="1"/>
    <col min="8708" max="8709" width="16.42578125" style="4" customWidth="1"/>
    <col min="8710" max="8710" width="29.85546875" style="4" bestFit="1" customWidth="1"/>
    <col min="8711" max="8711" width="29.85546875" style="4" customWidth="1"/>
    <col min="8712" max="8712" width="22.85546875" style="4" bestFit="1" customWidth="1"/>
    <col min="8713" max="8713" width="21.7109375" style="4" bestFit="1" customWidth="1"/>
    <col min="8714" max="8714" width="22.140625" style="4" bestFit="1" customWidth="1"/>
    <col min="8715" max="8715" width="29.85546875" style="4" bestFit="1" customWidth="1"/>
    <col min="8716" max="8716" width="27.140625" style="4" bestFit="1" customWidth="1"/>
    <col min="8717" max="8717" width="22.85546875" style="4" bestFit="1" customWidth="1"/>
    <col min="8718" max="8961" width="11.42578125" style="4"/>
    <col min="8962" max="8962" width="9.5703125" style="4" bestFit="1" customWidth="1"/>
    <col min="8963" max="8963" width="16.42578125" style="4" bestFit="1" customWidth="1"/>
    <col min="8964" max="8965" width="16.42578125" style="4" customWidth="1"/>
    <col min="8966" max="8966" width="29.85546875" style="4" bestFit="1" customWidth="1"/>
    <col min="8967" max="8967" width="29.85546875" style="4" customWidth="1"/>
    <col min="8968" max="8968" width="22.85546875" style="4" bestFit="1" customWidth="1"/>
    <col min="8969" max="8969" width="21.7109375" style="4" bestFit="1" customWidth="1"/>
    <col min="8970" max="8970" width="22.140625" style="4" bestFit="1" customWidth="1"/>
    <col min="8971" max="8971" width="29.85546875" style="4" bestFit="1" customWidth="1"/>
    <col min="8972" max="8972" width="27.140625" style="4" bestFit="1" customWidth="1"/>
    <col min="8973" max="8973" width="22.85546875" style="4" bestFit="1" customWidth="1"/>
    <col min="8974" max="9217" width="11.42578125" style="4"/>
    <col min="9218" max="9218" width="9.5703125" style="4" bestFit="1" customWidth="1"/>
    <col min="9219" max="9219" width="16.42578125" style="4" bestFit="1" customWidth="1"/>
    <col min="9220" max="9221" width="16.42578125" style="4" customWidth="1"/>
    <col min="9222" max="9222" width="29.85546875" style="4" bestFit="1" customWidth="1"/>
    <col min="9223" max="9223" width="29.85546875" style="4" customWidth="1"/>
    <col min="9224" max="9224" width="22.85546875" style="4" bestFit="1" customWidth="1"/>
    <col min="9225" max="9225" width="21.7109375" style="4" bestFit="1" customWidth="1"/>
    <col min="9226" max="9226" width="22.140625" style="4" bestFit="1" customWidth="1"/>
    <col min="9227" max="9227" width="29.85546875" style="4" bestFit="1" customWidth="1"/>
    <col min="9228" max="9228" width="27.140625" style="4" bestFit="1" customWidth="1"/>
    <col min="9229" max="9229" width="22.85546875" style="4" bestFit="1" customWidth="1"/>
    <col min="9230" max="9473" width="11.42578125" style="4"/>
    <col min="9474" max="9474" width="9.5703125" style="4" bestFit="1" customWidth="1"/>
    <col min="9475" max="9475" width="16.42578125" style="4" bestFit="1" customWidth="1"/>
    <col min="9476" max="9477" width="16.42578125" style="4" customWidth="1"/>
    <col min="9478" max="9478" width="29.85546875" style="4" bestFit="1" customWidth="1"/>
    <col min="9479" max="9479" width="29.85546875" style="4" customWidth="1"/>
    <col min="9480" max="9480" width="22.85546875" style="4" bestFit="1" customWidth="1"/>
    <col min="9481" max="9481" width="21.7109375" style="4" bestFit="1" customWidth="1"/>
    <col min="9482" max="9482" width="22.140625" style="4" bestFit="1" customWidth="1"/>
    <col min="9483" max="9483" width="29.85546875" style="4" bestFit="1" customWidth="1"/>
    <col min="9484" max="9484" width="27.140625" style="4" bestFit="1" customWidth="1"/>
    <col min="9485" max="9485" width="22.85546875" style="4" bestFit="1" customWidth="1"/>
    <col min="9486" max="9729" width="11.42578125" style="4"/>
    <col min="9730" max="9730" width="9.5703125" style="4" bestFit="1" customWidth="1"/>
    <col min="9731" max="9731" width="16.42578125" style="4" bestFit="1" customWidth="1"/>
    <col min="9732" max="9733" width="16.42578125" style="4" customWidth="1"/>
    <col min="9734" max="9734" width="29.85546875" style="4" bestFit="1" customWidth="1"/>
    <col min="9735" max="9735" width="29.85546875" style="4" customWidth="1"/>
    <col min="9736" max="9736" width="22.85546875" style="4" bestFit="1" customWidth="1"/>
    <col min="9737" max="9737" width="21.7109375" style="4" bestFit="1" customWidth="1"/>
    <col min="9738" max="9738" width="22.140625" style="4" bestFit="1" customWidth="1"/>
    <col min="9739" max="9739" width="29.85546875" style="4" bestFit="1" customWidth="1"/>
    <col min="9740" max="9740" width="27.140625" style="4" bestFit="1" customWidth="1"/>
    <col min="9741" max="9741" width="22.85546875" style="4" bestFit="1" customWidth="1"/>
    <col min="9742" max="9985" width="11.42578125" style="4"/>
    <col min="9986" max="9986" width="9.5703125" style="4" bestFit="1" customWidth="1"/>
    <col min="9987" max="9987" width="16.42578125" style="4" bestFit="1" customWidth="1"/>
    <col min="9988" max="9989" width="16.42578125" style="4" customWidth="1"/>
    <col min="9990" max="9990" width="29.85546875" style="4" bestFit="1" customWidth="1"/>
    <col min="9991" max="9991" width="29.85546875" style="4" customWidth="1"/>
    <col min="9992" max="9992" width="22.85546875" style="4" bestFit="1" customWidth="1"/>
    <col min="9993" max="9993" width="21.7109375" style="4" bestFit="1" customWidth="1"/>
    <col min="9994" max="9994" width="22.140625" style="4" bestFit="1" customWidth="1"/>
    <col min="9995" max="9995" width="29.85546875" style="4" bestFit="1" customWidth="1"/>
    <col min="9996" max="9996" width="27.140625" style="4" bestFit="1" customWidth="1"/>
    <col min="9997" max="9997" width="22.85546875" style="4" bestFit="1" customWidth="1"/>
    <col min="9998" max="10241" width="11.42578125" style="4"/>
    <col min="10242" max="10242" width="9.5703125" style="4" bestFit="1" customWidth="1"/>
    <col min="10243" max="10243" width="16.42578125" style="4" bestFit="1" customWidth="1"/>
    <col min="10244" max="10245" width="16.42578125" style="4" customWidth="1"/>
    <col min="10246" max="10246" width="29.85546875" style="4" bestFit="1" customWidth="1"/>
    <col min="10247" max="10247" width="29.85546875" style="4" customWidth="1"/>
    <col min="10248" max="10248" width="22.85546875" style="4" bestFit="1" customWidth="1"/>
    <col min="10249" max="10249" width="21.7109375" style="4" bestFit="1" customWidth="1"/>
    <col min="10250" max="10250" width="22.140625" style="4" bestFit="1" customWidth="1"/>
    <col min="10251" max="10251" width="29.85546875" style="4" bestFit="1" customWidth="1"/>
    <col min="10252" max="10252" width="27.140625" style="4" bestFit="1" customWidth="1"/>
    <col min="10253" max="10253" width="22.85546875" style="4" bestFit="1" customWidth="1"/>
    <col min="10254" max="10497" width="11.42578125" style="4"/>
    <col min="10498" max="10498" width="9.5703125" style="4" bestFit="1" customWidth="1"/>
    <col min="10499" max="10499" width="16.42578125" style="4" bestFit="1" customWidth="1"/>
    <col min="10500" max="10501" width="16.42578125" style="4" customWidth="1"/>
    <col min="10502" max="10502" width="29.85546875" style="4" bestFit="1" customWidth="1"/>
    <col min="10503" max="10503" width="29.85546875" style="4" customWidth="1"/>
    <col min="10504" max="10504" width="22.85546875" style="4" bestFit="1" customWidth="1"/>
    <col min="10505" max="10505" width="21.7109375" style="4" bestFit="1" customWidth="1"/>
    <col min="10506" max="10506" width="22.140625" style="4" bestFit="1" customWidth="1"/>
    <col min="10507" max="10507" width="29.85546875" style="4" bestFit="1" customWidth="1"/>
    <col min="10508" max="10508" width="27.140625" style="4" bestFit="1" customWidth="1"/>
    <col min="10509" max="10509" width="22.85546875" style="4" bestFit="1" customWidth="1"/>
    <col min="10510" max="10753" width="11.42578125" style="4"/>
    <col min="10754" max="10754" width="9.5703125" style="4" bestFit="1" customWidth="1"/>
    <col min="10755" max="10755" width="16.42578125" style="4" bestFit="1" customWidth="1"/>
    <col min="10756" max="10757" width="16.42578125" style="4" customWidth="1"/>
    <col min="10758" max="10758" width="29.85546875" style="4" bestFit="1" customWidth="1"/>
    <col min="10759" max="10759" width="29.85546875" style="4" customWidth="1"/>
    <col min="10760" max="10760" width="22.85546875" style="4" bestFit="1" customWidth="1"/>
    <col min="10761" max="10761" width="21.7109375" style="4" bestFit="1" customWidth="1"/>
    <col min="10762" max="10762" width="22.140625" style="4" bestFit="1" customWidth="1"/>
    <col min="10763" max="10763" width="29.85546875" style="4" bestFit="1" customWidth="1"/>
    <col min="10764" max="10764" width="27.140625" style="4" bestFit="1" customWidth="1"/>
    <col min="10765" max="10765" width="22.85546875" style="4" bestFit="1" customWidth="1"/>
    <col min="10766" max="11009" width="11.42578125" style="4"/>
    <col min="11010" max="11010" width="9.5703125" style="4" bestFit="1" customWidth="1"/>
    <col min="11011" max="11011" width="16.42578125" style="4" bestFit="1" customWidth="1"/>
    <col min="11012" max="11013" width="16.42578125" style="4" customWidth="1"/>
    <col min="11014" max="11014" width="29.85546875" style="4" bestFit="1" customWidth="1"/>
    <col min="11015" max="11015" width="29.85546875" style="4" customWidth="1"/>
    <col min="11016" max="11016" width="22.85546875" style="4" bestFit="1" customWidth="1"/>
    <col min="11017" max="11017" width="21.7109375" style="4" bestFit="1" customWidth="1"/>
    <col min="11018" max="11018" width="22.140625" style="4" bestFit="1" customWidth="1"/>
    <col min="11019" max="11019" width="29.85546875" style="4" bestFit="1" customWidth="1"/>
    <col min="11020" max="11020" width="27.140625" style="4" bestFit="1" customWidth="1"/>
    <col min="11021" max="11021" width="22.85546875" style="4" bestFit="1" customWidth="1"/>
    <col min="11022" max="11265" width="11.42578125" style="4"/>
    <col min="11266" max="11266" width="9.5703125" style="4" bestFit="1" customWidth="1"/>
    <col min="11267" max="11267" width="16.42578125" style="4" bestFit="1" customWidth="1"/>
    <col min="11268" max="11269" width="16.42578125" style="4" customWidth="1"/>
    <col min="11270" max="11270" width="29.85546875" style="4" bestFit="1" customWidth="1"/>
    <col min="11271" max="11271" width="29.85546875" style="4" customWidth="1"/>
    <col min="11272" max="11272" width="22.85546875" style="4" bestFit="1" customWidth="1"/>
    <col min="11273" max="11273" width="21.7109375" style="4" bestFit="1" customWidth="1"/>
    <col min="11274" max="11274" width="22.140625" style="4" bestFit="1" customWidth="1"/>
    <col min="11275" max="11275" width="29.85546875" style="4" bestFit="1" customWidth="1"/>
    <col min="11276" max="11276" width="27.140625" style="4" bestFit="1" customWidth="1"/>
    <col min="11277" max="11277" width="22.85546875" style="4" bestFit="1" customWidth="1"/>
    <col min="11278" max="11521" width="11.42578125" style="4"/>
    <col min="11522" max="11522" width="9.5703125" style="4" bestFit="1" customWidth="1"/>
    <col min="11523" max="11523" width="16.42578125" style="4" bestFit="1" customWidth="1"/>
    <col min="11524" max="11525" width="16.42578125" style="4" customWidth="1"/>
    <col min="11526" max="11526" width="29.85546875" style="4" bestFit="1" customWidth="1"/>
    <col min="11527" max="11527" width="29.85546875" style="4" customWidth="1"/>
    <col min="11528" max="11528" width="22.85546875" style="4" bestFit="1" customWidth="1"/>
    <col min="11529" max="11529" width="21.7109375" style="4" bestFit="1" customWidth="1"/>
    <col min="11530" max="11530" width="22.140625" style="4" bestFit="1" customWidth="1"/>
    <col min="11531" max="11531" width="29.85546875" style="4" bestFit="1" customWidth="1"/>
    <col min="11532" max="11532" width="27.140625" style="4" bestFit="1" customWidth="1"/>
    <col min="11533" max="11533" width="22.85546875" style="4" bestFit="1" customWidth="1"/>
    <col min="11534" max="11777" width="11.42578125" style="4"/>
    <col min="11778" max="11778" width="9.5703125" style="4" bestFit="1" customWidth="1"/>
    <col min="11779" max="11779" width="16.42578125" style="4" bestFit="1" customWidth="1"/>
    <col min="11780" max="11781" width="16.42578125" style="4" customWidth="1"/>
    <col min="11782" max="11782" width="29.85546875" style="4" bestFit="1" customWidth="1"/>
    <col min="11783" max="11783" width="29.85546875" style="4" customWidth="1"/>
    <col min="11784" max="11784" width="22.85546875" style="4" bestFit="1" customWidth="1"/>
    <col min="11785" max="11785" width="21.7109375" style="4" bestFit="1" customWidth="1"/>
    <col min="11786" max="11786" width="22.140625" style="4" bestFit="1" customWidth="1"/>
    <col min="11787" max="11787" width="29.85546875" style="4" bestFit="1" customWidth="1"/>
    <col min="11788" max="11788" width="27.140625" style="4" bestFit="1" customWidth="1"/>
    <col min="11789" max="11789" width="22.85546875" style="4" bestFit="1" customWidth="1"/>
    <col min="11790" max="12033" width="11.42578125" style="4"/>
    <col min="12034" max="12034" width="9.5703125" style="4" bestFit="1" customWidth="1"/>
    <col min="12035" max="12035" width="16.42578125" style="4" bestFit="1" customWidth="1"/>
    <col min="12036" max="12037" width="16.42578125" style="4" customWidth="1"/>
    <col min="12038" max="12038" width="29.85546875" style="4" bestFit="1" customWidth="1"/>
    <col min="12039" max="12039" width="29.85546875" style="4" customWidth="1"/>
    <col min="12040" max="12040" width="22.85546875" style="4" bestFit="1" customWidth="1"/>
    <col min="12041" max="12041" width="21.7109375" style="4" bestFit="1" customWidth="1"/>
    <col min="12042" max="12042" width="22.140625" style="4" bestFit="1" customWidth="1"/>
    <col min="12043" max="12043" width="29.85546875" style="4" bestFit="1" customWidth="1"/>
    <col min="12044" max="12044" width="27.140625" style="4" bestFit="1" customWidth="1"/>
    <col min="12045" max="12045" width="22.85546875" style="4" bestFit="1" customWidth="1"/>
    <col min="12046" max="12289" width="11.42578125" style="4"/>
    <col min="12290" max="12290" width="9.5703125" style="4" bestFit="1" customWidth="1"/>
    <col min="12291" max="12291" width="16.42578125" style="4" bestFit="1" customWidth="1"/>
    <col min="12292" max="12293" width="16.42578125" style="4" customWidth="1"/>
    <col min="12294" max="12294" width="29.85546875" style="4" bestFit="1" customWidth="1"/>
    <col min="12295" max="12295" width="29.85546875" style="4" customWidth="1"/>
    <col min="12296" max="12296" width="22.85546875" style="4" bestFit="1" customWidth="1"/>
    <col min="12297" max="12297" width="21.7109375" style="4" bestFit="1" customWidth="1"/>
    <col min="12298" max="12298" width="22.140625" style="4" bestFit="1" customWidth="1"/>
    <col min="12299" max="12299" width="29.85546875" style="4" bestFit="1" customWidth="1"/>
    <col min="12300" max="12300" width="27.140625" style="4" bestFit="1" customWidth="1"/>
    <col min="12301" max="12301" width="22.85546875" style="4" bestFit="1" customWidth="1"/>
    <col min="12302" max="12545" width="11.42578125" style="4"/>
    <col min="12546" max="12546" width="9.5703125" style="4" bestFit="1" customWidth="1"/>
    <col min="12547" max="12547" width="16.42578125" style="4" bestFit="1" customWidth="1"/>
    <col min="12548" max="12549" width="16.42578125" style="4" customWidth="1"/>
    <col min="12550" max="12550" width="29.85546875" style="4" bestFit="1" customWidth="1"/>
    <col min="12551" max="12551" width="29.85546875" style="4" customWidth="1"/>
    <col min="12552" max="12552" width="22.85546875" style="4" bestFit="1" customWidth="1"/>
    <col min="12553" max="12553" width="21.7109375" style="4" bestFit="1" customWidth="1"/>
    <col min="12554" max="12554" width="22.140625" style="4" bestFit="1" customWidth="1"/>
    <col min="12555" max="12555" width="29.85546875" style="4" bestFit="1" customWidth="1"/>
    <col min="12556" max="12556" width="27.140625" style="4" bestFit="1" customWidth="1"/>
    <col min="12557" max="12557" width="22.85546875" style="4" bestFit="1" customWidth="1"/>
    <col min="12558" max="12801" width="11.42578125" style="4"/>
    <col min="12802" max="12802" width="9.5703125" style="4" bestFit="1" customWidth="1"/>
    <col min="12803" max="12803" width="16.42578125" style="4" bestFit="1" customWidth="1"/>
    <col min="12804" max="12805" width="16.42578125" style="4" customWidth="1"/>
    <col min="12806" max="12806" width="29.85546875" style="4" bestFit="1" customWidth="1"/>
    <col min="12807" max="12807" width="29.85546875" style="4" customWidth="1"/>
    <col min="12808" max="12808" width="22.85546875" style="4" bestFit="1" customWidth="1"/>
    <col min="12809" max="12809" width="21.7109375" style="4" bestFit="1" customWidth="1"/>
    <col min="12810" max="12810" width="22.140625" style="4" bestFit="1" customWidth="1"/>
    <col min="12811" max="12811" width="29.85546875" style="4" bestFit="1" customWidth="1"/>
    <col min="12812" max="12812" width="27.140625" style="4" bestFit="1" customWidth="1"/>
    <col min="12813" max="12813" width="22.85546875" style="4" bestFit="1" customWidth="1"/>
    <col min="12814" max="13057" width="11.42578125" style="4"/>
    <col min="13058" max="13058" width="9.5703125" style="4" bestFit="1" customWidth="1"/>
    <col min="13059" max="13059" width="16.42578125" style="4" bestFit="1" customWidth="1"/>
    <col min="13060" max="13061" width="16.42578125" style="4" customWidth="1"/>
    <col min="13062" max="13062" width="29.85546875" style="4" bestFit="1" customWidth="1"/>
    <col min="13063" max="13063" width="29.85546875" style="4" customWidth="1"/>
    <col min="13064" max="13064" width="22.85546875" style="4" bestFit="1" customWidth="1"/>
    <col min="13065" max="13065" width="21.7109375" style="4" bestFit="1" customWidth="1"/>
    <col min="13066" max="13066" width="22.140625" style="4" bestFit="1" customWidth="1"/>
    <col min="13067" max="13067" width="29.85546875" style="4" bestFit="1" customWidth="1"/>
    <col min="13068" max="13068" width="27.140625" style="4" bestFit="1" customWidth="1"/>
    <col min="13069" max="13069" width="22.85546875" style="4" bestFit="1" customWidth="1"/>
    <col min="13070" max="13313" width="11.42578125" style="4"/>
    <col min="13314" max="13314" width="9.5703125" style="4" bestFit="1" customWidth="1"/>
    <col min="13315" max="13315" width="16.42578125" style="4" bestFit="1" customWidth="1"/>
    <col min="13316" max="13317" width="16.42578125" style="4" customWidth="1"/>
    <col min="13318" max="13318" width="29.85546875" style="4" bestFit="1" customWidth="1"/>
    <col min="13319" max="13319" width="29.85546875" style="4" customWidth="1"/>
    <col min="13320" max="13320" width="22.85546875" style="4" bestFit="1" customWidth="1"/>
    <col min="13321" max="13321" width="21.7109375" style="4" bestFit="1" customWidth="1"/>
    <col min="13322" max="13322" width="22.140625" style="4" bestFit="1" customWidth="1"/>
    <col min="13323" max="13323" width="29.85546875" style="4" bestFit="1" customWidth="1"/>
    <col min="13324" max="13324" width="27.140625" style="4" bestFit="1" customWidth="1"/>
    <col min="13325" max="13325" width="22.85546875" style="4" bestFit="1" customWidth="1"/>
    <col min="13326" max="13569" width="11.42578125" style="4"/>
    <col min="13570" max="13570" width="9.5703125" style="4" bestFit="1" customWidth="1"/>
    <col min="13571" max="13571" width="16.42578125" style="4" bestFit="1" customWidth="1"/>
    <col min="13572" max="13573" width="16.42578125" style="4" customWidth="1"/>
    <col min="13574" max="13574" width="29.85546875" style="4" bestFit="1" customWidth="1"/>
    <col min="13575" max="13575" width="29.85546875" style="4" customWidth="1"/>
    <col min="13576" max="13576" width="22.85546875" style="4" bestFit="1" customWidth="1"/>
    <col min="13577" max="13577" width="21.7109375" style="4" bestFit="1" customWidth="1"/>
    <col min="13578" max="13578" width="22.140625" style="4" bestFit="1" customWidth="1"/>
    <col min="13579" max="13579" width="29.85546875" style="4" bestFit="1" customWidth="1"/>
    <col min="13580" max="13580" width="27.140625" style="4" bestFit="1" customWidth="1"/>
    <col min="13581" max="13581" width="22.85546875" style="4" bestFit="1" customWidth="1"/>
    <col min="13582" max="13825" width="11.42578125" style="4"/>
    <col min="13826" max="13826" width="9.5703125" style="4" bestFit="1" customWidth="1"/>
    <col min="13827" max="13827" width="16.42578125" style="4" bestFit="1" customWidth="1"/>
    <col min="13828" max="13829" width="16.42578125" style="4" customWidth="1"/>
    <col min="13830" max="13830" width="29.85546875" style="4" bestFit="1" customWidth="1"/>
    <col min="13831" max="13831" width="29.85546875" style="4" customWidth="1"/>
    <col min="13832" max="13832" width="22.85546875" style="4" bestFit="1" customWidth="1"/>
    <col min="13833" max="13833" width="21.7109375" style="4" bestFit="1" customWidth="1"/>
    <col min="13834" max="13834" width="22.140625" style="4" bestFit="1" customWidth="1"/>
    <col min="13835" max="13835" width="29.85546875" style="4" bestFit="1" customWidth="1"/>
    <col min="13836" max="13836" width="27.140625" style="4" bestFit="1" customWidth="1"/>
    <col min="13837" max="13837" width="22.85546875" style="4" bestFit="1" customWidth="1"/>
    <col min="13838" max="14081" width="11.42578125" style="4"/>
    <col min="14082" max="14082" width="9.5703125" style="4" bestFit="1" customWidth="1"/>
    <col min="14083" max="14083" width="16.42578125" style="4" bestFit="1" customWidth="1"/>
    <col min="14084" max="14085" width="16.42578125" style="4" customWidth="1"/>
    <col min="14086" max="14086" width="29.85546875" style="4" bestFit="1" customWidth="1"/>
    <col min="14087" max="14087" width="29.85546875" style="4" customWidth="1"/>
    <col min="14088" max="14088" width="22.85546875" style="4" bestFit="1" customWidth="1"/>
    <col min="14089" max="14089" width="21.7109375" style="4" bestFit="1" customWidth="1"/>
    <col min="14090" max="14090" width="22.140625" style="4" bestFit="1" customWidth="1"/>
    <col min="14091" max="14091" width="29.85546875" style="4" bestFit="1" customWidth="1"/>
    <col min="14092" max="14092" width="27.140625" style="4" bestFit="1" customWidth="1"/>
    <col min="14093" max="14093" width="22.85546875" style="4" bestFit="1" customWidth="1"/>
    <col min="14094" max="14337" width="11.42578125" style="4"/>
    <col min="14338" max="14338" width="9.5703125" style="4" bestFit="1" customWidth="1"/>
    <col min="14339" max="14339" width="16.42578125" style="4" bestFit="1" customWidth="1"/>
    <col min="14340" max="14341" width="16.42578125" style="4" customWidth="1"/>
    <col min="14342" max="14342" width="29.85546875" style="4" bestFit="1" customWidth="1"/>
    <col min="14343" max="14343" width="29.85546875" style="4" customWidth="1"/>
    <col min="14344" max="14344" width="22.85546875" style="4" bestFit="1" customWidth="1"/>
    <col min="14345" max="14345" width="21.7109375" style="4" bestFit="1" customWidth="1"/>
    <col min="14346" max="14346" width="22.140625" style="4" bestFit="1" customWidth="1"/>
    <col min="14347" max="14347" width="29.85546875" style="4" bestFit="1" customWidth="1"/>
    <col min="14348" max="14348" width="27.140625" style="4" bestFit="1" customWidth="1"/>
    <col min="14349" max="14349" width="22.85546875" style="4" bestFit="1" customWidth="1"/>
    <col min="14350" max="14593" width="11.42578125" style="4"/>
    <col min="14594" max="14594" width="9.5703125" style="4" bestFit="1" customWidth="1"/>
    <col min="14595" max="14595" width="16.42578125" style="4" bestFit="1" customWidth="1"/>
    <col min="14596" max="14597" width="16.42578125" style="4" customWidth="1"/>
    <col min="14598" max="14598" width="29.85546875" style="4" bestFit="1" customWidth="1"/>
    <col min="14599" max="14599" width="29.85546875" style="4" customWidth="1"/>
    <col min="14600" max="14600" width="22.85546875" style="4" bestFit="1" customWidth="1"/>
    <col min="14601" max="14601" width="21.7109375" style="4" bestFit="1" customWidth="1"/>
    <col min="14602" max="14602" width="22.140625" style="4" bestFit="1" customWidth="1"/>
    <col min="14603" max="14603" width="29.85546875" style="4" bestFit="1" customWidth="1"/>
    <col min="14604" max="14604" width="27.140625" style="4" bestFit="1" customWidth="1"/>
    <col min="14605" max="14605" width="22.85546875" style="4" bestFit="1" customWidth="1"/>
    <col min="14606" max="14849" width="11.42578125" style="4"/>
    <col min="14850" max="14850" width="9.5703125" style="4" bestFit="1" customWidth="1"/>
    <col min="14851" max="14851" width="16.42578125" style="4" bestFit="1" customWidth="1"/>
    <col min="14852" max="14853" width="16.42578125" style="4" customWidth="1"/>
    <col min="14854" max="14854" width="29.85546875" style="4" bestFit="1" customWidth="1"/>
    <col min="14855" max="14855" width="29.85546875" style="4" customWidth="1"/>
    <col min="14856" max="14856" width="22.85546875" style="4" bestFit="1" customWidth="1"/>
    <col min="14857" max="14857" width="21.7109375" style="4" bestFit="1" customWidth="1"/>
    <col min="14858" max="14858" width="22.140625" style="4" bestFit="1" customWidth="1"/>
    <col min="14859" max="14859" width="29.85546875" style="4" bestFit="1" customWidth="1"/>
    <col min="14860" max="14860" width="27.140625" style="4" bestFit="1" customWidth="1"/>
    <col min="14861" max="14861" width="22.85546875" style="4" bestFit="1" customWidth="1"/>
    <col min="14862" max="15105" width="11.42578125" style="4"/>
    <col min="15106" max="15106" width="9.5703125" style="4" bestFit="1" customWidth="1"/>
    <col min="15107" max="15107" width="16.42578125" style="4" bestFit="1" customWidth="1"/>
    <col min="15108" max="15109" width="16.42578125" style="4" customWidth="1"/>
    <col min="15110" max="15110" width="29.85546875" style="4" bestFit="1" customWidth="1"/>
    <col min="15111" max="15111" width="29.85546875" style="4" customWidth="1"/>
    <col min="15112" max="15112" width="22.85546875" style="4" bestFit="1" customWidth="1"/>
    <col min="15113" max="15113" width="21.7109375" style="4" bestFit="1" customWidth="1"/>
    <col min="15114" max="15114" width="22.140625" style="4" bestFit="1" customWidth="1"/>
    <col min="15115" max="15115" width="29.85546875" style="4" bestFit="1" customWidth="1"/>
    <col min="15116" max="15116" width="27.140625" style="4" bestFit="1" customWidth="1"/>
    <col min="15117" max="15117" width="22.85546875" style="4" bestFit="1" customWidth="1"/>
    <col min="15118" max="15361" width="11.42578125" style="4"/>
    <col min="15362" max="15362" width="9.5703125" style="4" bestFit="1" customWidth="1"/>
    <col min="15363" max="15363" width="16.42578125" style="4" bestFit="1" customWidth="1"/>
    <col min="15364" max="15365" width="16.42578125" style="4" customWidth="1"/>
    <col min="15366" max="15366" width="29.85546875" style="4" bestFit="1" customWidth="1"/>
    <col min="15367" max="15367" width="29.85546875" style="4" customWidth="1"/>
    <col min="15368" max="15368" width="22.85546875" style="4" bestFit="1" customWidth="1"/>
    <col min="15369" max="15369" width="21.7109375" style="4" bestFit="1" customWidth="1"/>
    <col min="15370" max="15370" width="22.140625" style="4" bestFit="1" customWidth="1"/>
    <col min="15371" max="15371" width="29.85546875" style="4" bestFit="1" customWidth="1"/>
    <col min="15372" max="15372" width="27.140625" style="4" bestFit="1" customWidth="1"/>
    <col min="15373" max="15373" width="22.85546875" style="4" bestFit="1" customWidth="1"/>
    <col min="15374" max="15617" width="11.42578125" style="4"/>
    <col min="15618" max="15618" width="9.5703125" style="4" bestFit="1" customWidth="1"/>
    <col min="15619" max="15619" width="16.42578125" style="4" bestFit="1" customWidth="1"/>
    <col min="15620" max="15621" width="16.42578125" style="4" customWidth="1"/>
    <col min="15622" max="15622" width="29.85546875" style="4" bestFit="1" customWidth="1"/>
    <col min="15623" max="15623" width="29.85546875" style="4" customWidth="1"/>
    <col min="15624" max="15624" width="22.85546875" style="4" bestFit="1" customWidth="1"/>
    <col min="15625" max="15625" width="21.7109375" style="4" bestFit="1" customWidth="1"/>
    <col min="15626" max="15626" width="22.140625" style="4" bestFit="1" customWidth="1"/>
    <col min="15627" max="15627" width="29.85546875" style="4" bestFit="1" customWidth="1"/>
    <col min="15628" max="15628" width="27.140625" style="4" bestFit="1" customWidth="1"/>
    <col min="15629" max="15629" width="22.85546875" style="4" bestFit="1" customWidth="1"/>
    <col min="15630" max="15873" width="11.42578125" style="4"/>
    <col min="15874" max="15874" width="9.5703125" style="4" bestFit="1" customWidth="1"/>
    <col min="15875" max="15875" width="16.42578125" style="4" bestFit="1" customWidth="1"/>
    <col min="15876" max="15877" width="16.42578125" style="4" customWidth="1"/>
    <col min="15878" max="15878" width="29.85546875" style="4" bestFit="1" customWidth="1"/>
    <col min="15879" max="15879" width="29.85546875" style="4" customWidth="1"/>
    <col min="15880" max="15880" width="22.85546875" style="4" bestFit="1" customWidth="1"/>
    <col min="15881" max="15881" width="21.7109375" style="4" bestFit="1" customWidth="1"/>
    <col min="15882" max="15882" width="22.140625" style="4" bestFit="1" customWidth="1"/>
    <col min="15883" max="15883" width="29.85546875" style="4" bestFit="1" customWidth="1"/>
    <col min="15884" max="15884" width="27.140625" style="4" bestFit="1" customWidth="1"/>
    <col min="15885" max="15885" width="22.85546875" style="4" bestFit="1" customWidth="1"/>
    <col min="15886" max="16129" width="11.42578125" style="4"/>
    <col min="16130" max="16130" width="9.5703125" style="4" bestFit="1" customWidth="1"/>
    <col min="16131" max="16131" width="16.42578125" style="4" bestFit="1" customWidth="1"/>
    <col min="16132" max="16133" width="16.42578125" style="4" customWidth="1"/>
    <col min="16134" max="16134" width="29.85546875" style="4" bestFit="1" customWidth="1"/>
    <col min="16135" max="16135" width="29.85546875" style="4" customWidth="1"/>
    <col min="16136" max="16136" width="22.85546875" style="4" bestFit="1" customWidth="1"/>
    <col min="16137" max="16137" width="21.7109375" style="4" bestFit="1" customWidth="1"/>
    <col min="16138" max="16138" width="22.140625" style="4" bestFit="1" customWidth="1"/>
    <col min="16139" max="16139" width="29.85546875" style="4" bestFit="1" customWidth="1"/>
    <col min="16140" max="16140" width="27.140625" style="4" bestFit="1" customWidth="1"/>
    <col min="16141" max="16141" width="22.85546875" style="4" bestFit="1" customWidth="1"/>
    <col min="16142" max="16384" width="11.42578125" style="4"/>
  </cols>
  <sheetData>
    <row r="1" spans="1:12" s="140" customFormat="1" ht="35.1" customHeight="1" x14ac:dyDescent="0.25">
      <c r="A1" s="314" t="s">
        <v>50</v>
      </c>
      <c r="B1" s="315"/>
      <c r="C1" s="316" t="s">
        <v>79</v>
      </c>
      <c r="D1" s="316"/>
      <c r="E1" s="316"/>
      <c r="F1" s="145"/>
      <c r="G1" s="145"/>
      <c r="H1" s="145"/>
      <c r="I1" s="145"/>
      <c r="J1" s="142"/>
      <c r="K1" s="142"/>
      <c r="L1" s="143"/>
    </row>
    <row r="3" spans="1:12" x14ac:dyDescent="0.2">
      <c r="A3" s="73" t="s">
        <v>63</v>
      </c>
      <c r="B3" s="73"/>
      <c r="C3" s="73"/>
      <c r="D3" s="73"/>
      <c r="E3" s="74"/>
      <c r="F3" s="74"/>
    </row>
    <row r="4" spans="1:12" ht="38.25" x14ac:dyDescent="0.2">
      <c r="A4" s="51" t="s">
        <v>54</v>
      </c>
      <c r="B4" s="52" t="s">
        <v>55</v>
      </c>
      <c r="C4" s="63" t="s">
        <v>56</v>
      </c>
      <c r="D4" s="60" t="s">
        <v>220</v>
      </c>
    </row>
    <row r="5" spans="1:12" x14ac:dyDescent="0.2">
      <c r="A5" s="320">
        <v>1996</v>
      </c>
      <c r="B5" s="53" t="s">
        <v>59</v>
      </c>
      <c r="C5" s="64">
        <v>3325.6</v>
      </c>
      <c r="D5" s="54"/>
    </row>
    <row r="6" spans="1:12" x14ac:dyDescent="0.2">
      <c r="A6" s="320"/>
      <c r="B6" s="53" t="s">
        <v>60</v>
      </c>
      <c r="C6" s="64">
        <v>3337</v>
      </c>
      <c r="D6" s="54">
        <v>11.400000000000091</v>
      </c>
    </row>
    <row r="7" spans="1:12" x14ac:dyDescent="0.2">
      <c r="A7" s="320"/>
      <c r="B7" s="53" t="s">
        <v>61</v>
      </c>
      <c r="C7" s="64">
        <v>3342.14</v>
      </c>
      <c r="D7" s="54">
        <v>5.1399999999998727</v>
      </c>
    </row>
    <row r="8" spans="1:12" ht="13.5" thickBot="1" x14ac:dyDescent="0.25">
      <c r="A8" s="313"/>
      <c r="B8" s="53" t="s">
        <v>62</v>
      </c>
      <c r="C8" s="64">
        <v>3371.69</v>
      </c>
      <c r="D8" s="65">
        <v>29.550000000000182</v>
      </c>
    </row>
    <row r="9" spans="1:12" ht="13.5" thickTop="1" x14ac:dyDescent="0.2">
      <c r="A9" s="311">
        <v>1997</v>
      </c>
      <c r="B9" s="56" t="s">
        <v>59</v>
      </c>
      <c r="C9" s="66">
        <v>3393.9</v>
      </c>
      <c r="D9" s="57">
        <v>22.210000000000036</v>
      </c>
    </row>
    <row r="10" spans="1:12" x14ac:dyDescent="0.2">
      <c r="A10" s="312"/>
      <c r="B10" s="53" t="s">
        <v>60</v>
      </c>
      <c r="C10" s="64">
        <v>3399.42</v>
      </c>
      <c r="D10" s="54">
        <v>5.5199999999999818</v>
      </c>
    </row>
    <row r="11" spans="1:12" x14ac:dyDescent="0.2">
      <c r="A11" s="312"/>
      <c r="B11" s="53" t="s">
        <v>61</v>
      </c>
      <c r="C11" s="64">
        <v>3376.03</v>
      </c>
      <c r="D11" s="54">
        <v>-23.389999999999873</v>
      </c>
    </row>
    <row r="12" spans="1:12" ht="13.5" thickBot="1" x14ac:dyDescent="0.25">
      <c r="A12" s="313"/>
      <c r="B12" s="67" t="s">
        <v>62</v>
      </c>
      <c r="C12" s="68">
        <v>3365.8</v>
      </c>
      <c r="D12" s="65">
        <v>-10.230000000000018</v>
      </c>
    </row>
    <row r="13" spans="1:12" ht="13.5" thickTop="1" x14ac:dyDescent="0.2">
      <c r="A13" s="311">
        <v>1998</v>
      </c>
      <c r="B13" s="56" t="s">
        <v>59</v>
      </c>
      <c r="C13" s="66">
        <v>3341.83</v>
      </c>
      <c r="D13" s="57">
        <v>-23.970000000000255</v>
      </c>
    </row>
    <row r="14" spans="1:12" x14ac:dyDescent="0.2">
      <c r="A14" s="312"/>
      <c r="B14" s="53" t="s">
        <v>60</v>
      </c>
      <c r="C14" s="64">
        <v>3312.93</v>
      </c>
      <c r="D14" s="54">
        <v>-28.900000000000091</v>
      </c>
    </row>
    <row r="15" spans="1:12" x14ac:dyDescent="0.2">
      <c r="A15" s="312"/>
      <c r="B15" s="53" t="s">
        <v>61</v>
      </c>
      <c r="C15" s="64">
        <v>3301.23</v>
      </c>
      <c r="D15" s="54">
        <v>-11.699999999999818</v>
      </c>
    </row>
    <row r="16" spans="1:12" ht="13.5" thickBot="1" x14ac:dyDescent="0.25">
      <c r="A16" s="313"/>
      <c r="B16" s="67" t="s">
        <v>62</v>
      </c>
      <c r="C16" s="68">
        <v>3304.18</v>
      </c>
      <c r="D16" s="65">
        <v>2.9499999999998181</v>
      </c>
    </row>
    <row r="17" spans="1:4" ht="13.5" thickTop="1" x14ac:dyDescent="0.2">
      <c r="A17" s="311">
        <v>1999</v>
      </c>
      <c r="B17" s="56" t="s">
        <v>59</v>
      </c>
      <c r="C17" s="66">
        <v>3295.95</v>
      </c>
      <c r="D17" s="57">
        <v>-8.2300000000000182</v>
      </c>
    </row>
    <row r="18" spans="1:4" x14ac:dyDescent="0.2">
      <c r="A18" s="312"/>
      <c r="B18" s="53" t="s">
        <v>60</v>
      </c>
      <c r="C18" s="64">
        <v>3265.69</v>
      </c>
      <c r="D18" s="54">
        <v>-30.259999999999764</v>
      </c>
    </row>
    <row r="19" spans="1:4" x14ac:dyDescent="0.2">
      <c r="A19" s="312"/>
      <c r="B19" s="53" t="s">
        <v>61</v>
      </c>
      <c r="C19" s="64">
        <v>3161.44</v>
      </c>
      <c r="D19" s="54">
        <v>-104.25</v>
      </c>
    </row>
    <row r="20" spans="1:4" ht="13.5" thickBot="1" x14ac:dyDescent="0.25">
      <c r="A20" s="313"/>
      <c r="B20" s="67" t="s">
        <v>62</v>
      </c>
      <c r="C20" s="68">
        <v>3075.28</v>
      </c>
      <c r="D20" s="65">
        <v>-86.159999999999854</v>
      </c>
    </row>
    <row r="21" spans="1:4" ht="13.5" thickTop="1" x14ac:dyDescent="0.2">
      <c r="A21" s="311">
        <v>2000</v>
      </c>
      <c r="B21" s="56" t="s">
        <v>59</v>
      </c>
      <c r="C21" s="66">
        <v>2997.85</v>
      </c>
      <c r="D21" s="57">
        <v>-77.430000000000291</v>
      </c>
    </row>
    <row r="22" spans="1:4" x14ac:dyDescent="0.2">
      <c r="A22" s="312"/>
      <c r="B22" s="53" t="s">
        <v>60</v>
      </c>
      <c r="C22" s="64">
        <v>2893.55</v>
      </c>
      <c r="D22" s="54">
        <v>-104.29999999999973</v>
      </c>
    </row>
    <row r="23" spans="1:4" x14ac:dyDescent="0.2">
      <c r="A23" s="312"/>
      <c r="B23" s="53" t="s">
        <v>61</v>
      </c>
      <c r="C23" s="64">
        <v>2809.49</v>
      </c>
      <c r="D23" s="54">
        <v>-84.0600000000004</v>
      </c>
    </row>
    <row r="24" spans="1:4" ht="13.5" thickBot="1" x14ac:dyDescent="0.25">
      <c r="A24" s="313"/>
      <c r="B24" s="67" t="s">
        <v>62</v>
      </c>
      <c r="C24" s="68">
        <v>2682.23</v>
      </c>
      <c r="D24" s="65">
        <v>-127.25999999999976</v>
      </c>
    </row>
    <row r="25" spans="1:4" ht="13.5" thickTop="1" x14ac:dyDescent="0.2">
      <c r="A25" s="311">
        <v>2001</v>
      </c>
      <c r="B25" s="56" t="s">
        <v>59</v>
      </c>
      <c r="C25" s="66">
        <v>2594.2600000000002</v>
      </c>
      <c r="D25" s="57">
        <v>-87.9699999999998</v>
      </c>
    </row>
    <row r="26" spans="1:4" x14ac:dyDescent="0.2">
      <c r="A26" s="312"/>
      <c r="B26" s="53" t="s">
        <v>60</v>
      </c>
      <c r="C26" s="64">
        <v>2571.56</v>
      </c>
      <c r="D26" s="54">
        <v>-22.700000000000273</v>
      </c>
    </row>
    <row r="27" spans="1:4" x14ac:dyDescent="0.2">
      <c r="A27" s="312"/>
      <c r="B27" s="53" t="s">
        <v>61</v>
      </c>
      <c r="C27" s="64">
        <v>2608.34</v>
      </c>
      <c r="D27" s="54">
        <v>36.7800000000002</v>
      </c>
    </row>
    <row r="28" spans="1:4" ht="13.5" thickBot="1" x14ac:dyDescent="0.25">
      <c r="A28" s="313"/>
      <c r="B28" s="67" t="s">
        <v>62</v>
      </c>
      <c r="C28" s="68">
        <v>2667.1</v>
      </c>
      <c r="D28" s="65">
        <v>58.759999999999764</v>
      </c>
    </row>
    <row r="29" spans="1:4" ht="13.5" thickTop="1" x14ac:dyDescent="0.2">
      <c r="A29" s="311">
        <v>2002</v>
      </c>
      <c r="B29" s="56" t="s">
        <v>59</v>
      </c>
      <c r="C29" s="66">
        <v>2696.48</v>
      </c>
      <c r="D29" s="57">
        <v>29.380000000000109</v>
      </c>
    </row>
    <row r="30" spans="1:4" x14ac:dyDescent="0.2">
      <c r="A30" s="312"/>
      <c r="B30" s="53" t="s">
        <v>60</v>
      </c>
      <c r="C30" s="64">
        <v>2731.62</v>
      </c>
      <c r="D30" s="54">
        <v>35.139999999999873</v>
      </c>
    </row>
    <row r="31" spans="1:4" x14ac:dyDescent="0.2">
      <c r="A31" s="312"/>
      <c r="B31" s="53" t="s">
        <v>61</v>
      </c>
      <c r="C31" s="64">
        <v>2757</v>
      </c>
      <c r="D31" s="54">
        <v>25.380000000000109</v>
      </c>
    </row>
    <row r="32" spans="1:4" ht="13.5" thickBot="1" x14ac:dyDescent="0.25">
      <c r="A32" s="313"/>
      <c r="B32" s="67" t="s">
        <v>62</v>
      </c>
      <c r="C32" s="68">
        <v>2775.64</v>
      </c>
      <c r="D32" s="65">
        <v>18.639999999999873</v>
      </c>
    </row>
    <row r="33" spans="1:4" ht="13.5" thickTop="1" x14ac:dyDescent="0.2">
      <c r="A33" s="311">
        <v>2003</v>
      </c>
      <c r="B33" s="56" t="s">
        <v>59</v>
      </c>
      <c r="C33" s="66">
        <v>2825.55</v>
      </c>
      <c r="D33" s="57">
        <v>49.910000000000309</v>
      </c>
    </row>
    <row r="34" spans="1:4" x14ac:dyDescent="0.2">
      <c r="A34" s="312"/>
      <c r="B34" s="53" t="s">
        <v>60</v>
      </c>
      <c r="C34" s="64">
        <v>2849.89</v>
      </c>
      <c r="D34" s="54">
        <v>24.339999999999691</v>
      </c>
    </row>
    <row r="35" spans="1:4" x14ac:dyDescent="0.2">
      <c r="A35" s="312"/>
      <c r="B35" s="53" t="s">
        <v>61</v>
      </c>
      <c r="C35" s="64">
        <v>2881.55</v>
      </c>
      <c r="D35" s="54">
        <v>31.660000000000309</v>
      </c>
    </row>
    <row r="36" spans="1:4" ht="13.5" thickBot="1" x14ac:dyDescent="0.25">
      <c r="A36" s="313"/>
      <c r="B36" s="67" t="s">
        <v>62</v>
      </c>
      <c r="C36" s="68">
        <v>2906.25</v>
      </c>
      <c r="D36" s="65">
        <v>24.699999999999818</v>
      </c>
    </row>
    <row r="37" spans="1:4" ht="13.5" thickTop="1" x14ac:dyDescent="0.2">
      <c r="A37" s="311">
        <v>2004</v>
      </c>
      <c r="B37" s="56" t="s">
        <v>59</v>
      </c>
      <c r="C37" s="66">
        <v>2863.53</v>
      </c>
      <c r="D37" s="57">
        <v>-42.7199999999998</v>
      </c>
    </row>
    <row r="38" spans="1:4" x14ac:dyDescent="0.2">
      <c r="A38" s="312"/>
      <c r="B38" s="53" t="s">
        <v>60</v>
      </c>
      <c r="C38" s="64">
        <v>2858.14</v>
      </c>
      <c r="D38" s="54">
        <v>-5.3900000000003274</v>
      </c>
    </row>
    <row r="39" spans="1:4" x14ac:dyDescent="0.2">
      <c r="A39" s="312"/>
      <c r="B39" s="53" t="s">
        <v>61</v>
      </c>
      <c r="C39" s="64">
        <v>2882.45</v>
      </c>
      <c r="D39" s="54">
        <v>24.309999999999945</v>
      </c>
    </row>
    <row r="40" spans="1:4" ht="13.5" thickBot="1" x14ac:dyDescent="0.25">
      <c r="A40" s="313"/>
      <c r="B40" s="67" t="s">
        <v>62</v>
      </c>
      <c r="C40" s="68">
        <v>2892.85</v>
      </c>
      <c r="D40" s="65">
        <v>10.400000000000091</v>
      </c>
    </row>
    <row r="41" spans="1:4" ht="13.5" thickTop="1" x14ac:dyDescent="0.2">
      <c r="A41" s="311">
        <v>2005</v>
      </c>
      <c r="B41" s="56" t="s">
        <v>59</v>
      </c>
      <c r="C41" s="66">
        <v>2897.71</v>
      </c>
      <c r="D41" s="57">
        <v>4.8600000000001273</v>
      </c>
    </row>
    <row r="42" spans="1:4" x14ac:dyDescent="0.2">
      <c r="A42" s="312"/>
      <c r="B42" s="53" t="s">
        <v>60</v>
      </c>
      <c r="C42" s="64">
        <v>2888.9</v>
      </c>
      <c r="D42" s="54">
        <v>-8.8099999999999454</v>
      </c>
    </row>
    <row r="43" spans="1:4" x14ac:dyDescent="0.2">
      <c r="A43" s="312"/>
      <c r="B43" s="53" t="s">
        <v>61</v>
      </c>
      <c r="C43" s="64">
        <v>2839.26</v>
      </c>
      <c r="D43" s="54">
        <v>-49.639999999999873</v>
      </c>
    </row>
    <row r="44" spans="1:4" ht="13.5" thickBot="1" x14ac:dyDescent="0.25">
      <c r="A44" s="313"/>
      <c r="B44" s="67" t="s">
        <v>62</v>
      </c>
      <c r="C44" s="68">
        <v>2774.97</v>
      </c>
      <c r="D44" s="65">
        <v>-64.290000000000418</v>
      </c>
    </row>
    <row r="45" spans="1:4" ht="13.5" thickTop="1" x14ac:dyDescent="0.2">
      <c r="A45" s="311">
        <v>2006</v>
      </c>
      <c r="B45" s="56" t="s">
        <v>59</v>
      </c>
      <c r="C45" s="66">
        <v>2711.34</v>
      </c>
      <c r="D45" s="57">
        <v>-63.629999999999654</v>
      </c>
    </row>
    <row r="46" spans="1:4" x14ac:dyDescent="0.2">
      <c r="A46" s="312"/>
      <c r="B46" s="53" t="s">
        <v>60</v>
      </c>
      <c r="C46" s="64">
        <v>2606.25</v>
      </c>
      <c r="D46" s="54">
        <v>-105.09000000000015</v>
      </c>
    </row>
    <row r="47" spans="1:4" x14ac:dyDescent="0.2">
      <c r="A47" s="312"/>
      <c r="B47" s="53" t="s">
        <v>61</v>
      </c>
      <c r="C47" s="64">
        <v>2523.09</v>
      </c>
      <c r="D47" s="54">
        <v>-83.159999999999854</v>
      </c>
    </row>
    <row r="48" spans="1:4" ht="13.5" thickBot="1" x14ac:dyDescent="0.25">
      <c r="A48" s="313"/>
      <c r="B48" s="67" t="s">
        <v>62</v>
      </c>
      <c r="C48" s="68">
        <v>2465.75</v>
      </c>
      <c r="D48" s="65">
        <v>-57.340000000000146</v>
      </c>
    </row>
    <row r="49" spans="1:4" ht="13.5" thickTop="1" x14ac:dyDescent="0.2">
      <c r="A49" s="311">
        <v>2007</v>
      </c>
      <c r="B49" s="56" t="s">
        <v>59</v>
      </c>
      <c r="C49" s="66">
        <v>2375</v>
      </c>
      <c r="D49" s="57">
        <v>-90.75</v>
      </c>
    </row>
    <row r="50" spans="1:4" x14ac:dyDescent="0.2">
      <c r="A50" s="312"/>
      <c r="B50" s="53" t="s">
        <v>60</v>
      </c>
      <c r="C50" s="64">
        <v>2308.0300000000002</v>
      </c>
      <c r="D50" s="54">
        <v>-66.9699999999998</v>
      </c>
    </row>
    <row r="51" spans="1:4" x14ac:dyDescent="0.2">
      <c r="A51" s="312"/>
      <c r="B51" s="53" t="s">
        <v>61</v>
      </c>
      <c r="C51" s="64">
        <v>2269.6799999999998</v>
      </c>
      <c r="D51" s="54">
        <v>-38.350000000000364</v>
      </c>
    </row>
    <row r="52" spans="1:4" ht="13.5" thickBot="1" x14ac:dyDescent="0.25">
      <c r="A52" s="313"/>
      <c r="B52" s="67" t="s">
        <v>62</v>
      </c>
      <c r="C52" s="68">
        <v>2203.66</v>
      </c>
      <c r="D52" s="65">
        <v>-66.019999999999982</v>
      </c>
    </row>
    <row r="53" spans="1:4" ht="13.5" thickTop="1" x14ac:dyDescent="0.2">
      <c r="A53" s="311">
        <v>2008</v>
      </c>
      <c r="B53" s="56" t="s">
        <v>59</v>
      </c>
      <c r="C53" s="66">
        <v>2154.3000000000002</v>
      </c>
      <c r="D53" s="57">
        <v>-49.359999999999673</v>
      </c>
    </row>
    <row r="54" spans="1:4" x14ac:dyDescent="0.2">
      <c r="A54" s="312"/>
      <c r="B54" s="53" t="s">
        <v>60</v>
      </c>
      <c r="C54" s="64">
        <v>2170.7199999999998</v>
      </c>
      <c r="D54" s="54">
        <v>16.419999999999618</v>
      </c>
    </row>
    <row r="55" spans="1:4" x14ac:dyDescent="0.2">
      <c r="A55" s="312"/>
      <c r="B55" s="53" t="s">
        <v>61</v>
      </c>
      <c r="C55" s="64">
        <v>2220.75</v>
      </c>
      <c r="D55" s="54">
        <v>50.0300000000002</v>
      </c>
    </row>
    <row r="56" spans="1:4" ht="13.5" thickBot="1" x14ac:dyDescent="0.25">
      <c r="A56" s="313"/>
      <c r="B56" s="67" t="s">
        <v>62</v>
      </c>
      <c r="C56" s="68">
        <v>2337.54</v>
      </c>
      <c r="D56" s="65">
        <v>116.78999999999996</v>
      </c>
    </row>
    <row r="57" spans="1:4" ht="13.5" thickTop="1" x14ac:dyDescent="0.2">
      <c r="A57" s="311">
        <v>2009</v>
      </c>
      <c r="B57" s="56" t="s">
        <v>59</v>
      </c>
      <c r="C57" s="66">
        <v>2534.4899999999998</v>
      </c>
      <c r="D57" s="57">
        <v>196.94999999999982</v>
      </c>
    </row>
    <row r="58" spans="1:4" x14ac:dyDescent="0.2">
      <c r="A58" s="312"/>
      <c r="B58" s="53" t="s">
        <v>60</v>
      </c>
      <c r="C58" s="64">
        <v>2696.56</v>
      </c>
      <c r="D58" s="54">
        <v>162.07000000000016</v>
      </c>
    </row>
    <row r="59" spans="1:4" x14ac:dyDescent="0.2">
      <c r="A59" s="312"/>
      <c r="B59" s="53" t="s">
        <v>61</v>
      </c>
      <c r="C59" s="64">
        <v>2770.34</v>
      </c>
      <c r="D59" s="54">
        <v>73.7800000000002</v>
      </c>
    </row>
    <row r="60" spans="1:4" ht="13.5" thickBot="1" x14ac:dyDescent="0.25">
      <c r="A60" s="313"/>
      <c r="B60" s="67" t="s">
        <v>62</v>
      </c>
      <c r="C60" s="68">
        <v>2845.21</v>
      </c>
      <c r="D60" s="65">
        <v>74.869999999999891</v>
      </c>
    </row>
    <row r="61" spans="1:4" ht="13.5" thickTop="1" x14ac:dyDescent="0.2">
      <c r="A61" s="311">
        <v>2010</v>
      </c>
      <c r="B61" s="56" t="s">
        <v>59</v>
      </c>
      <c r="C61" s="66">
        <v>2874.52</v>
      </c>
      <c r="D61" s="57">
        <v>29.309999999999945</v>
      </c>
    </row>
    <row r="62" spans="1:4" x14ac:dyDescent="0.2">
      <c r="A62" s="312"/>
      <c r="B62" s="53" t="s">
        <v>60</v>
      </c>
      <c r="C62" s="64">
        <v>2897.8</v>
      </c>
      <c r="D62" s="54">
        <v>23.2800000000002</v>
      </c>
    </row>
    <row r="63" spans="1:4" x14ac:dyDescent="0.2">
      <c r="A63" s="312"/>
      <c r="B63" s="53" t="s">
        <v>61</v>
      </c>
      <c r="C63" s="64">
        <v>2906.38</v>
      </c>
      <c r="D63" s="54">
        <v>8.5799999999999272</v>
      </c>
    </row>
    <row r="64" spans="1:4" ht="13.5" thickBot="1" x14ac:dyDescent="0.25">
      <c r="A64" s="313"/>
      <c r="B64" s="67" t="s">
        <v>62</v>
      </c>
      <c r="C64" s="68">
        <v>2909.88</v>
      </c>
      <c r="D64" s="65">
        <v>3.5</v>
      </c>
    </row>
    <row r="65" spans="1:4" ht="13.5" thickTop="1" x14ac:dyDescent="0.2">
      <c r="A65" s="311">
        <v>2011</v>
      </c>
      <c r="B65" s="56" t="s">
        <v>59</v>
      </c>
      <c r="C65" s="66">
        <v>2924.91</v>
      </c>
      <c r="D65" s="57">
        <v>15.029999999999745</v>
      </c>
    </row>
    <row r="66" spans="1:4" x14ac:dyDescent="0.2">
      <c r="A66" s="312"/>
      <c r="B66" s="53" t="s">
        <v>60</v>
      </c>
      <c r="C66" s="64">
        <v>2937.9</v>
      </c>
      <c r="D66" s="54">
        <v>12.990000000000236</v>
      </c>
    </row>
    <row r="67" spans="1:4" x14ac:dyDescent="0.2">
      <c r="A67" s="312"/>
      <c r="B67" s="53" t="s">
        <v>61</v>
      </c>
      <c r="C67" s="64">
        <v>2993.46</v>
      </c>
      <c r="D67" s="54">
        <v>55.559999999999945</v>
      </c>
    </row>
    <row r="68" spans="1:4" ht="13.5" thickBot="1" x14ac:dyDescent="0.25">
      <c r="A68" s="313"/>
      <c r="B68" s="67" t="s">
        <v>62</v>
      </c>
      <c r="C68" s="68">
        <v>3053.2</v>
      </c>
      <c r="D68" s="65">
        <v>59.739999999999782</v>
      </c>
    </row>
    <row r="69" spans="1:4" ht="13.5" thickTop="1" x14ac:dyDescent="0.2">
      <c r="A69" s="311">
        <v>2012</v>
      </c>
      <c r="B69" s="56" t="s">
        <v>59</v>
      </c>
      <c r="C69" s="66">
        <v>3111.36</v>
      </c>
      <c r="D69" s="57">
        <v>58.160000000000309</v>
      </c>
    </row>
    <row r="70" spans="1:4" x14ac:dyDescent="0.2">
      <c r="A70" s="312"/>
      <c r="B70" s="53" t="s">
        <v>60</v>
      </c>
      <c r="C70" s="64">
        <v>3157.53</v>
      </c>
      <c r="D70" s="54">
        <v>46.170000000000073</v>
      </c>
    </row>
    <row r="71" spans="1:4" x14ac:dyDescent="0.2">
      <c r="A71" s="312"/>
      <c r="B71" s="53" t="s">
        <v>61</v>
      </c>
      <c r="C71" s="64">
        <v>3258.19</v>
      </c>
      <c r="D71" s="54">
        <v>100.65999999999985</v>
      </c>
    </row>
    <row r="72" spans="1:4" ht="13.5" thickBot="1" x14ac:dyDescent="0.25">
      <c r="A72" s="313"/>
      <c r="B72" s="67" t="s">
        <v>62</v>
      </c>
      <c r="C72" s="68">
        <v>3361.31</v>
      </c>
      <c r="D72" s="65">
        <v>103.11999999999989</v>
      </c>
    </row>
    <row r="73" spans="1:4" ht="13.5" thickTop="1" x14ac:dyDescent="0.2">
      <c r="A73" s="311">
        <v>2013</v>
      </c>
      <c r="B73" s="56" t="s">
        <v>59</v>
      </c>
      <c r="C73" s="66">
        <v>3450.87</v>
      </c>
      <c r="D73" s="57">
        <v>89.559999999999945</v>
      </c>
    </row>
    <row r="74" spans="1:4" x14ac:dyDescent="0.2">
      <c r="A74" s="312"/>
      <c r="B74" s="53" t="s">
        <v>60</v>
      </c>
      <c r="C74" s="64">
        <v>3516.32</v>
      </c>
      <c r="D74" s="54">
        <v>65.450000000000273</v>
      </c>
    </row>
    <row r="75" spans="1:4" x14ac:dyDescent="0.2">
      <c r="A75" s="312"/>
      <c r="B75" s="53" t="s">
        <v>61</v>
      </c>
      <c r="C75" s="64">
        <v>3526.4</v>
      </c>
      <c r="D75" s="54">
        <v>10.079999999999927</v>
      </c>
    </row>
    <row r="76" spans="1:4" ht="13.5" thickBot="1" x14ac:dyDescent="0.25">
      <c r="A76" s="313"/>
      <c r="B76" s="67" t="s">
        <v>62</v>
      </c>
      <c r="C76" s="68">
        <v>3551.1</v>
      </c>
      <c r="D76" s="65">
        <v>24.699999999999818</v>
      </c>
    </row>
    <row r="77" spans="1:4" ht="13.5" thickTop="1" x14ac:dyDescent="0.2">
      <c r="A77" s="311">
        <v>2014</v>
      </c>
      <c r="B77" s="56" t="s">
        <v>59</v>
      </c>
      <c r="C77" s="66">
        <v>3599.69</v>
      </c>
      <c r="D77" s="57">
        <v>48.590000000000146</v>
      </c>
    </row>
    <row r="78" spans="1:4" x14ac:dyDescent="0.2">
      <c r="A78" s="312"/>
      <c r="B78" s="53" t="s">
        <v>60</v>
      </c>
      <c r="C78" s="64">
        <v>3642.17</v>
      </c>
      <c r="D78" s="54">
        <v>42.480000000000018</v>
      </c>
    </row>
    <row r="79" spans="1:4" x14ac:dyDescent="0.2">
      <c r="A79" s="312"/>
      <c r="B79" s="53" t="s">
        <v>61</v>
      </c>
      <c r="C79" s="64">
        <v>3680.93</v>
      </c>
      <c r="D79" s="54">
        <v>38.759999999999764</v>
      </c>
    </row>
    <row r="80" spans="1:4" s="62" customFormat="1" ht="13.5" thickBot="1" x14ac:dyDescent="0.25">
      <c r="A80" s="313"/>
      <c r="B80" s="69" t="s">
        <v>62</v>
      </c>
      <c r="C80" s="68">
        <v>3735.15</v>
      </c>
      <c r="D80" s="70">
        <v>54.220000000000255</v>
      </c>
    </row>
    <row r="81" spans="1:4" ht="13.5" thickTop="1" x14ac:dyDescent="0.2">
      <c r="A81" s="311">
        <v>2015</v>
      </c>
      <c r="B81" s="56" t="s">
        <v>59</v>
      </c>
      <c r="C81" s="66">
        <v>3766.39</v>
      </c>
      <c r="D81" s="57">
        <v>31.239999999999782</v>
      </c>
    </row>
    <row r="82" spans="1:4" x14ac:dyDescent="0.2">
      <c r="A82" s="312"/>
      <c r="B82" s="53" t="s">
        <v>60</v>
      </c>
      <c r="C82" s="64">
        <v>3812.28</v>
      </c>
      <c r="D82" s="54">
        <v>45.890000000000327</v>
      </c>
    </row>
    <row r="83" spans="1:4" x14ac:dyDescent="0.2">
      <c r="A83" s="312"/>
      <c r="B83" s="53" t="s">
        <v>61</v>
      </c>
      <c r="C83" s="64">
        <v>3809</v>
      </c>
      <c r="D83" s="54">
        <v>-3.2800000000002001</v>
      </c>
    </row>
    <row r="84" spans="1:4" s="62" customFormat="1" ht="13.5" thickBot="1" x14ac:dyDescent="0.25">
      <c r="A84" s="313"/>
      <c r="B84" s="69" t="s">
        <v>62</v>
      </c>
      <c r="C84" s="68">
        <v>3837.96</v>
      </c>
      <c r="D84" s="70">
        <v>28.960000000000036</v>
      </c>
    </row>
    <row r="85" spans="1:4" ht="13.5" thickTop="1" x14ac:dyDescent="0.2">
      <c r="A85" s="311">
        <v>2016</v>
      </c>
      <c r="B85" s="56" t="s">
        <v>59</v>
      </c>
      <c r="C85" s="66">
        <v>3823.69</v>
      </c>
      <c r="D85" s="57">
        <v>-14.269999999999982</v>
      </c>
    </row>
    <row r="86" spans="1:4" x14ac:dyDescent="0.2">
      <c r="A86" s="312"/>
      <c r="B86" s="53" t="s">
        <v>60</v>
      </c>
      <c r="C86" s="64">
        <v>3778.66</v>
      </c>
      <c r="D86" s="54">
        <v>-45.0300000000002</v>
      </c>
    </row>
    <row r="87" spans="1:4" x14ac:dyDescent="0.2">
      <c r="A87" s="312"/>
      <c r="B87" s="53" t="s">
        <v>61</v>
      </c>
      <c r="C87" s="64">
        <v>3761.51</v>
      </c>
      <c r="D87" s="54">
        <v>-17.149999999999636</v>
      </c>
    </row>
    <row r="88" spans="1:4" s="62" customFormat="1" ht="13.5" thickBot="1" x14ac:dyDescent="0.25">
      <c r="A88" s="313"/>
      <c r="B88" s="69" t="s">
        <v>62</v>
      </c>
      <c r="C88" s="68">
        <v>3724.65</v>
      </c>
      <c r="D88" s="70">
        <v>-36.860000000000127</v>
      </c>
    </row>
    <row r="89" spans="1:4" ht="13.5" thickTop="1" x14ac:dyDescent="0.2">
      <c r="A89" s="311">
        <v>2017</v>
      </c>
      <c r="B89" s="56" t="s">
        <v>59</v>
      </c>
      <c r="C89" s="66">
        <v>3747.22</v>
      </c>
      <c r="D89" s="57">
        <v>22.569999999999709</v>
      </c>
    </row>
    <row r="90" spans="1:4" x14ac:dyDescent="0.2">
      <c r="A90" s="312"/>
      <c r="B90" s="53" t="s">
        <v>60</v>
      </c>
      <c r="C90" s="64">
        <v>3744.21</v>
      </c>
      <c r="D90" s="54">
        <v>-3.0099999999997635</v>
      </c>
    </row>
    <row r="91" spans="1:4" x14ac:dyDescent="0.2">
      <c r="A91" s="312"/>
      <c r="B91" s="53" t="s">
        <v>61</v>
      </c>
      <c r="C91" s="64">
        <v>3748.68</v>
      </c>
      <c r="D91" s="54">
        <v>4.4699999999997999</v>
      </c>
    </row>
    <row r="92" spans="1:4" s="62" customFormat="1" ht="13.5" thickBot="1" x14ac:dyDescent="0.25">
      <c r="A92" s="313"/>
      <c r="B92" s="69" t="s">
        <v>62</v>
      </c>
      <c r="C92" s="68">
        <v>3725.12</v>
      </c>
      <c r="D92" s="70">
        <v>-23.559999999999945</v>
      </c>
    </row>
    <row r="93" spans="1:4" ht="13.5" thickTop="1" x14ac:dyDescent="0.2">
      <c r="A93" s="311">
        <v>2018</v>
      </c>
      <c r="B93" s="56" t="s">
        <v>59</v>
      </c>
      <c r="C93" s="66">
        <v>3704.91</v>
      </c>
      <c r="D93" s="57">
        <v>-20.210000000000036</v>
      </c>
    </row>
    <row r="94" spans="1:4" x14ac:dyDescent="0.2">
      <c r="A94" s="312"/>
      <c r="B94" s="53" t="s">
        <v>60</v>
      </c>
      <c r="C94" s="64">
        <v>3704.48</v>
      </c>
      <c r="D94" s="54">
        <v>-0.42999999999983629</v>
      </c>
    </row>
    <row r="95" spans="1:4" x14ac:dyDescent="0.2">
      <c r="A95" s="312"/>
      <c r="B95" s="53" t="s">
        <v>61</v>
      </c>
      <c r="C95" s="64">
        <v>3707.34</v>
      </c>
      <c r="D95" s="54">
        <v>2.8600000000001273</v>
      </c>
    </row>
    <row r="96" spans="1:4" ht="13.5" thickBot="1" x14ac:dyDescent="0.25">
      <c r="A96" s="313"/>
      <c r="B96" s="69" t="s">
        <v>62</v>
      </c>
      <c r="C96" s="68">
        <v>3674.36</v>
      </c>
      <c r="D96" s="70">
        <v>-32.980000000000018</v>
      </c>
    </row>
    <row r="97" spans="4:6" ht="13.5" thickTop="1" x14ac:dyDescent="0.2"/>
    <row r="100" spans="4:6" ht="15" x14ac:dyDescent="0.25">
      <c r="F100" s="71"/>
    </row>
    <row r="102" spans="4:6" ht="15" x14ac:dyDescent="0.25">
      <c r="D102" s="72"/>
      <c r="E102" s="72"/>
      <c r="F102" s="71"/>
    </row>
    <row r="103" spans="4:6" ht="15" x14ac:dyDescent="0.25">
      <c r="D103" s="72"/>
      <c r="E103" s="72"/>
      <c r="F103" s="71"/>
    </row>
    <row r="104" spans="4:6" ht="15" x14ac:dyDescent="0.25">
      <c r="D104" s="72"/>
      <c r="E104" s="72"/>
      <c r="F104" s="71"/>
    </row>
  </sheetData>
  <mergeCells count="25">
    <mergeCell ref="A29:A32"/>
    <mergeCell ref="A33:A36"/>
    <mergeCell ref="A37:A40"/>
    <mergeCell ref="A89:A92"/>
    <mergeCell ref="A1:B1"/>
    <mergeCell ref="A5:A8"/>
    <mergeCell ref="A9:A12"/>
    <mergeCell ref="A13:A16"/>
    <mergeCell ref="A21:A24"/>
    <mergeCell ref="A93:A96"/>
    <mergeCell ref="C1:E1"/>
    <mergeCell ref="A65:A68"/>
    <mergeCell ref="A69:A72"/>
    <mergeCell ref="A73:A76"/>
    <mergeCell ref="A77:A80"/>
    <mergeCell ref="A81:A84"/>
    <mergeCell ref="A85:A88"/>
    <mergeCell ref="A41:A44"/>
    <mergeCell ref="A45:A48"/>
    <mergeCell ref="A49:A52"/>
    <mergeCell ref="A53:A56"/>
    <mergeCell ref="A57:A60"/>
    <mergeCell ref="A61:A64"/>
    <mergeCell ref="A17:A20"/>
    <mergeCell ref="A25:A28"/>
  </mergeCells>
  <pageMargins left="0.78740157499999996" right="0.78740157499999996" top="0.984251969" bottom="0.984251969" header="0.4921259845" footer="0.492125984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Lisez-moi</vt:lpstr>
      <vt:lpstr>Tableau 1</vt:lpstr>
      <vt:lpstr>Tableau 2</vt:lpstr>
      <vt:lpstr>Tableau 3</vt:lpstr>
      <vt:lpstr>Tableau A</vt:lpstr>
      <vt:lpstr>Graphique 1</vt:lpstr>
      <vt:lpstr>Données graphique 1</vt:lpstr>
      <vt:lpstr>Graphique 2</vt:lpstr>
      <vt:lpstr>Données graphique 2</vt:lpstr>
      <vt:lpstr>Graphique 3</vt:lpstr>
      <vt:lpstr>Données graphique 3</vt:lpstr>
      <vt:lpstr>Graphique 4</vt:lpstr>
      <vt:lpstr>Données graphique 4</vt:lpstr>
      <vt:lpstr>Graphique 5</vt:lpstr>
      <vt:lpstr>Données graphique 5</vt:lpstr>
      <vt:lpstr>Graphique 6</vt:lpstr>
      <vt:lpstr>Données graphique 6</vt:lpstr>
      <vt:lpstr>Graphique 7</vt:lpstr>
      <vt:lpstr>Données graphique 7</vt:lpstr>
      <vt:lpstr>Graphique 8</vt:lpstr>
      <vt:lpstr>Données graphique 8</vt:lpstr>
      <vt:lpstr>Graphique A</vt:lpstr>
      <vt:lpstr>Données graphique A</vt:lpstr>
      <vt:lpstr>Graphique B</vt:lpstr>
      <vt:lpstr>Données graphique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demandeurs d’emploi inscrits à Pôle emploi en 2018</dc:title>
  <dc:subject>l’effectif de la catégorie A diminue pour la seconde fois depuis 2007, les effectifs des catégories B et C augmentent</dc:subject>
  <dc:creator>Dares – service statistique du ministère du Travail</dc:creator>
  <cp:keywords>Pôle emploi, demandeurs d’emploi, catégorie A (sans activité), catégorie B (activité réduite courte), catégorie C (activité réduite longue), catégorie D (formation, maladie), catégorie E (création ou reprise d’entreprise, contrat aidé), hommes, femmes, France (hors Mayotte), contrats aidés, plan d’investissement dans les compétences (PIC), transitions entre catégories, Christophe Dixte, David le Ninivin, Rémi Monin, Selma Mahfouz. </cp:keywords>
  <cp:lastModifiedBy>BAER, Hadrien (DARES)</cp:lastModifiedBy>
  <dcterms:created xsi:type="dcterms:W3CDTF">2019-08-29T13:32:11Z</dcterms:created>
  <dcterms:modified xsi:type="dcterms:W3CDTF">2020-02-21T13:26:53Z</dcterms:modified>
</cp:coreProperties>
</file>