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lvie.saint-aman\Desktop\"/>
    </mc:Choice>
  </mc:AlternateContent>
  <bookViews>
    <workbookView xWindow="6345" yWindow="240" windowWidth="15645" windowHeight="12120" tabRatio="799"/>
  </bookViews>
  <sheets>
    <sheet name="Lisez-moi" sheetId="2" r:id="rId1"/>
    <sheet name="Ensemble des actifs" sheetId="9" r:id="rId2"/>
    <sheet name="Salariés - non salariés" sheetId="13" r:id="rId3"/>
    <sheet name="Caracs socio-démo 2018" sheetId="14" r:id="rId4"/>
    <sheet name="Domaines d'activité 2018" sheetId="15" r:id="rId5"/>
    <sheet name="Secteurs d'activité 2018" sheetId="16" r:id="rId6"/>
  </sheets>
  <definedNames>
    <definedName name="DURSEC" localSheetId="2">#REF!</definedName>
    <definedName name="DURSEC">#REF!</definedName>
  </definedNames>
  <calcPr calcId="162913"/>
</workbook>
</file>

<file path=xl/calcChain.xml><?xml version="1.0" encoding="utf-8"?>
<calcChain xmlns="http://schemas.openxmlformats.org/spreadsheetml/2006/main">
  <c r="G9" i="13" l="1"/>
  <c r="F9" i="13"/>
  <c r="E9" i="13"/>
  <c r="B9" i="13"/>
  <c r="G9" i="9" l="1"/>
  <c r="F9" i="9"/>
  <c r="E9" i="9"/>
  <c r="B9" i="9"/>
</calcChain>
</file>

<file path=xl/sharedStrings.xml><?xml version="1.0" encoding="utf-8"?>
<sst xmlns="http://schemas.openxmlformats.org/spreadsheetml/2006/main" count="194" uniqueCount="123">
  <si>
    <t>Non-salariés</t>
  </si>
  <si>
    <t>Salariés</t>
  </si>
  <si>
    <t xml:space="preserve">Contenu des onglets </t>
  </si>
  <si>
    <t>Contact</t>
  </si>
  <si>
    <t>Titre :</t>
  </si>
  <si>
    <t xml:space="preserve">Type de données : </t>
  </si>
  <si>
    <t xml:space="preserve">Unité : </t>
  </si>
  <si>
    <t xml:space="preserve">Champ : </t>
  </si>
  <si>
    <t>Source :</t>
  </si>
  <si>
    <t>Source</t>
  </si>
  <si>
    <t>Champ</t>
  </si>
  <si>
    <t>Ensemble des actifs</t>
  </si>
  <si>
    <t>Les données portent sur l'ensemble des personnes de 15 ans ou plus ayant un emploi en France métropolitaine jusqu'en 2013, en France hors Mayotte à compter de 2014.</t>
  </si>
  <si>
    <t>à partir de 2014 : France hors Mayotte, population des ménages, personnes de 15 ans ou plus ayant un emploi.</t>
  </si>
  <si>
    <r>
      <t xml:space="preserve">Pour tout renseignement concernant nos statistiques, vous pouvez nous contacter par e-mail à l'adresse suivante :  </t>
    </r>
    <r>
      <rPr>
        <u/>
        <sz val="8"/>
        <color indexed="12"/>
        <rFont val="Arial"/>
        <family val="2"/>
      </rPr>
      <t>DARES.communication@travail.gouv.fr</t>
    </r>
  </si>
  <si>
    <t>Insee, enquêtes Emploi annuelles 1990-2002 ; enquêtes Emploi en continu 2003-2018.</t>
  </si>
  <si>
    <t>Le travail le dimanche</t>
  </si>
  <si>
    <t>Le travail le dimanche des actifs en emploi</t>
  </si>
  <si>
    <t>Part des actifs en emploi travaillant le dimanche pendant l'année dans leur emploi principal, depuis 1990</t>
  </si>
  <si>
    <t>de 1990 à 2013 : France métropolitaine, population des ménages, personnes de 15 ans ou plus ayant un emploi.</t>
  </si>
  <si>
    <t>données recueillies à la date de l'enquête jusqu'en 2002, puis tout au long de l'année à compter de 2003.</t>
  </si>
  <si>
    <t>Certains dimanches seulement</t>
  </si>
  <si>
    <t>Oui, au moins deux dimanches*</t>
  </si>
  <si>
    <t>Oui, un seul dimanche*</t>
  </si>
  <si>
    <t>Note - ruptures de série : 
de 1990 à 2002, les données sont issues de l'enquête Emploi annuelle et à partir de l'année 2003, de l'enquête Emploi en continu ;
à partir de 2013, la question du travail le dimanche porte seulement sur la période de quatre semaines sur laquelle l'enquêté est interrogé.</t>
  </si>
  <si>
    <t>* A partir de 2013, la question porte sur une période de quatre semaines spécifiquement précisée à l'enquêté ; on ne lui demande plus s'il travaille globalement le dimanche tout au long de l'année.</t>
  </si>
  <si>
    <t>en pourcentages.</t>
  </si>
  <si>
    <t>Au moins certains dimanches</t>
  </si>
  <si>
    <t>Au moins occasionnellement</t>
  </si>
  <si>
    <t>Non*</t>
  </si>
  <si>
    <t>Habituellement</t>
  </si>
  <si>
    <t>Occasionnellement</t>
  </si>
  <si>
    <t>de 1990 à 2002</t>
  </si>
  <si>
    <t>de 2003 à 2012</t>
  </si>
  <si>
    <t>depuis 2013</t>
  </si>
  <si>
    <t>Jamais</t>
  </si>
  <si>
    <t>Oui, au moins un dimanche*</t>
  </si>
  <si>
    <t>en effectifs et en pourcentages.</t>
  </si>
  <si>
    <r>
      <t xml:space="preserve">Premier onglet - </t>
    </r>
    <r>
      <rPr>
        <sz val="8"/>
        <rFont val="Arial"/>
        <family val="2"/>
      </rPr>
      <t>Travail du dimanche pour l'ensemble des actifs, depuis 1990</t>
    </r>
  </si>
  <si>
    <t>Unités : pourcentages</t>
  </si>
  <si>
    <t>Unités : effectifs</t>
  </si>
  <si>
    <t>Pour en savoir plus</t>
  </si>
  <si>
    <t>Le travail en horaires atypiques :  quels salariés pour quelle organisation du temps de travail ?, Dares Analyses, 2018</t>
  </si>
  <si>
    <t>Le travail le dimanche en 2015 : Souvent associé au travail le samedi et à des horaires tardifs, Dares Résultats, 2016</t>
  </si>
  <si>
    <t>En 2011, 29 % des salariés ont travaillé le dimanche de manière habituelle ou occasionnelle, Dares Analyses, 2012</t>
  </si>
  <si>
    <t>Fiche pratique du droit du travail, Ministère du travail</t>
  </si>
  <si>
    <r>
      <t xml:space="preserve">Deuxième onglet - </t>
    </r>
    <r>
      <rPr>
        <sz val="8"/>
        <rFont val="Arial"/>
        <family val="2"/>
      </rPr>
      <t>Travail du dimanche pour les salariés et les non salariés, depuis 1990</t>
    </r>
  </si>
  <si>
    <r>
      <t xml:space="preserve">Troisième onglet - </t>
    </r>
    <r>
      <rPr>
        <sz val="8"/>
        <rFont val="Arial"/>
        <family val="2"/>
      </rPr>
      <t>Part du travail le dimanche suivant les principales caractéristiques socio-démographiques, en 2018</t>
    </r>
  </si>
  <si>
    <r>
      <t xml:space="preserve">Cinquième onglet - </t>
    </r>
    <r>
      <rPr>
        <sz val="8"/>
        <rFont val="Arial"/>
        <family val="2"/>
      </rPr>
      <t>Part du travail le dimanche suivant le secteur d'activité, en 2018</t>
    </r>
  </si>
  <si>
    <t>France hors Mayotte, population des ménages, personnes de 15 ans ou plus ayant un emploi.</t>
  </si>
  <si>
    <t>Champ :</t>
  </si>
  <si>
    <t>Insee, Enquête Emploi 2018.</t>
  </si>
  <si>
    <t>Au moins deux dimanches</t>
  </si>
  <si>
    <t>Un seul dimanche</t>
  </si>
  <si>
    <t>Au moins un dimanche</t>
  </si>
  <si>
    <t>Sexe</t>
  </si>
  <si>
    <t>Hommes</t>
  </si>
  <si>
    <t>Femmes</t>
  </si>
  <si>
    <t>Agriculteurs</t>
  </si>
  <si>
    <t>Artisans, commerçants, chefs d'entreprises</t>
  </si>
  <si>
    <t>Cadres et professions intellectuelles supérieures</t>
  </si>
  <si>
    <t>Professions intermédiaires</t>
  </si>
  <si>
    <t>Employés</t>
  </si>
  <si>
    <t>Ouvriers</t>
  </si>
  <si>
    <t>Profession et catégorie sociale</t>
  </si>
  <si>
    <t>Age</t>
  </si>
  <si>
    <t>De 15 à 29 ans</t>
  </si>
  <si>
    <t>De 30 à 39 ans</t>
  </si>
  <si>
    <t>De 40 à 49 ans</t>
  </si>
  <si>
    <t>De 50 ans ou plus</t>
  </si>
  <si>
    <t>Niveau d'études</t>
  </si>
  <si>
    <t>Supérieur au baccalauréat</t>
  </si>
  <si>
    <t>Baccalauréat</t>
  </si>
  <si>
    <t>CAP-BEP</t>
  </si>
  <si>
    <t>BEPC et autres</t>
  </si>
  <si>
    <t>Statut</t>
  </si>
  <si>
    <t>Intérimaires</t>
  </si>
  <si>
    <t>Apprentis</t>
  </si>
  <si>
    <t>CDD (hors état, collectivités locales)</t>
  </si>
  <si>
    <t>Stagiaires, contrats aidés</t>
  </si>
  <si>
    <t>Salariés de l'État et des collectivités locales</t>
  </si>
  <si>
    <t>Autres contrats</t>
  </si>
  <si>
    <t>Type d'employeur (public - privé)</t>
  </si>
  <si>
    <t>État</t>
  </si>
  <si>
    <t>Collectivités locales</t>
  </si>
  <si>
    <t>Hôpitaux publics</t>
  </si>
  <si>
    <t>Secteur privé</t>
  </si>
  <si>
    <t>Temps de travail</t>
  </si>
  <si>
    <t>Temps partiel</t>
  </si>
  <si>
    <t>Temps complet</t>
  </si>
  <si>
    <t>Protection et sécurité des personnes et des biens</t>
  </si>
  <si>
    <t>Permanence des services de santé et médico-sociaux</t>
  </si>
  <si>
    <t>Continuité de la vie sociale</t>
  </si>
  <si>
    <t>Enseignants</t>
  </si>
  <si>
    <t>Autres professions</t>
  </si>
  <si>
    <t>Ensemble</t>
  </si>
  <si>
    <t>Agriculture</t>
  </si>
  <si>
    <t>Industrie</t>
  </si>
  <si>
    <t>Construction</t>
  </si>
  <si>
    <t>Tertiaire</t>
  </si>
  <si>
    <t>Commerce</t>
  </si>
  <si>
    <t>Transport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</si>
  <si>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</si>
  <si>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</si>
  <si>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</si>
  <si>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</si>
  <si>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</si>
  <si>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</si>
  <si>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</si>
  <si>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Dont : commerce de détail, à l'exception des automobiles et des motocycles</t>
  </si>
  <si>
    <t>Dont : activités pour la santé humaine</t>
  </si>
  <si>
    <t>Dont : arts, spectacles et activités récréatives</t>
  </si>
  <si>
    <t>Dont : hébergement social et médico-social</t>
  </si>
  <si>
    <t>Domaines d'activité</t>
  </si>
  <si>
    <t>Secteurs d'activité</t>
  </si>
  <si>
    <r>
      <t xml:space="preserve">Quatrième onglet - </t>
    </r>
    <r>
      <rPr>
        <sz val="8"/>
        <rFont val="Arial"/>
        <family val="2"/>
      </rPr>
      <t>Part du travail le dimanche suivant le domaine d'activité de la profession, en 2018</t>
    </r>
  </si>
  <si>
    <t>Le travail le dimanche en 2018 selon les caractéristiques socio-démographiques des actifs en emploi</t>
  </si>
  <si>
    <t>Le travail le dimanche en 2018 selon les secteurs d'activité</t>
  </si>
  <si>
    <t>Le travail le dimanche en 2018 selon les domaines d'activité</t>
  </si>
  <si>
    <t>données recueillies tout au long de l'année 2018 ; pour chaque individu enquêté, la question sur le travail le dimanche porte seulement sur la période de quatre semaines sur laquelle il est interrogé.</t>
  </si>
  <si>
    <t>Dont : Fabrication de denrées alimentaires, de boissons et de produits à base tabac</t>
  </si>
  <si>
    <r>
      <t xml:space="preserve">Un important changement de concept dans la mesure du travail le dimanche est apparu en 2013, dans les enquêtes Emploi :
Jusqu’en 2012, la question était posée en toute généralité : "Dans votre emploi principal, travaillez-vous (ou : travailliez-vous) le dimanche ?" et l'enquêté pouvait répondre parmi "1. Habituellement ; 2. Occasionnellement </t>
    </r>
    <r>
      <rPr>
        <i/>
        <sz val="8"/>
        <rFont val="Arial"/>
        <family val="2"/>
      </rPr>
      <t>[2. Certains dimanches, avant 2002]</t>
    </r>
    <r>
      <rPr>
        <sz val="8"/>
        <rFont val="Arial"/>
        <family val="2"/>
      </rPr>
      <t xml:space="preserve"> ; 3. Jamais". La réponse "occasionnellement" était choisie par un grand nombre de répondants sans qu'il soit possible de préciser la plus ou moins grande régularité du travail dominical.
Depuis 2013, la question est posée pour la seule période de référence de l'enquête : "Nous allons maintenant nous intéresser aux quatre semaines du lundi … au dimanche … (incluant la semaine de référence). [...] Pendant ces semaines-là, avez-vous travaillé le dimanche ?"  et l'enquêté peut répondre parmi "1. Oui, au moins deux dimanches ; 2. Oui, un seul dimanche ; 3. Non".
</t>
    </r>
    <r>
      <rPr>
        <b/>
        <sz val="8"/>
        <rFont val="Arial"/>
        <family val="2"/>
      </rPr>
      <t>Ces différences fondamentales sur la façon d'aborder le fait de travailler le dimanche imposent donc de séparer nettement la série sur le travail du dimanche, avec dans un premier temps un indicateur du travail du dimanche global (jusqu'en 2012), et dans un second temps un indicateur du travail du dimanche effectif (depuis 2013).</t>
    </r>
    <r>
      <rPr>
        <sz val="8"/>
        <rFont val="Arial"/>
        <family val="2"/>
      </rPr>
      <t xml:space="preserve">
En 2003, lors du passage de l'enquête emploi annuelle à l'enquête emploi en continu, l'indicateur sur le travail le dimanche global sur l'année avait été maintenu. Ce passage a donné lieu à un changement des modalités de réponse et de la période d'interrogation dont les effets sont moins marqués que le changement de concept de 2013.</t>
    </r>
  </si>
  <si>
    <t>Les données proviennent des enquêtes Emploi de l’Insee. Les personnes y sont interrogées sur leurs horaires de travail, et en particulier sur la fréquence du travail le dimanche.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</si>
</sst>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sz val="8"/>
      <name val="MS Sans Serif"/>
      <family val="2"/>
    </font>
    <font>
      <sz val="10"/>
      <name val="MS Sans Serif"/>
      <family val="2"/>
    </font>
    <font>
      <sz val="10"/>
      <name val="MS Sans Serif"/>
    </font>
    <font>
      <b/>
      <sz val="10"/>
      <name val="Arial"/>
      <family val="2"/>
    </font>
    <font>
      <b/>
      <i/>
      <sz val="10"/>
      <name val="Arial"/>
      <family val="2"/>
    </font>
    <font>
      <i/>
      <sz val="8"/>
      <name val="Arial"/>
      <family val="2"/>
    </font>
    <font>
      <sz val="10"/>
      <color rgb="FFFF0000"/>
      <name val="MS Sans Serif"/>
      <family val="2"/>
    </font>
    <font>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xf numFmtId="9" fontId="8" fillId="0" borderId="0" applyFont="0" applyFill="0" applyBorder="0" applyAlignment="0" applyProtection="0"/>
  </cellStyleXfs>
  <cellXfs count="117">
    <xf numFmtId="0" fontId="0" fillId="0" borderId="0" xfId="0"/>
    <xf numFmtId="0" fontId="2" fillId="2" borderId="0" xfId="2" applyFont="1" applyFill="1" applyBorder="1"/>
    <xf numFmtId="0" fontId="0" fillId="2" borderId="0" xfId="0" applyFill="1"/>
    <xf numFmtId="0" fontId="2" fillId="2" borderId="0" xfId="2" applyFont="1" applyFill="1" applyBorder="1" applyAlignment="1">
      <alignment vertical="top" wrapText="1"/>
    </xf>
    <xf numFmtId="0" fontId="3" fillId="3" borderId="0" xfId="0" applyNumberFormat="1" applyFont="1" applyFill="1" applyBorder="1" applyAlignment="1" applyProtection="1">
      <alignment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left" vertical="center"/>
    </xf>
    <xf numFmtId="0" fontId="2" fillId="2" borderId="1" xfId="0" quotePrefix="1" applyNumberFormat="1" applyFont="1" applyFill="1" applyBorder="1"/>
    <xf numFmtId="3" fontId="3" fillId="2" borderId="1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0" fontId="4" fillId="5" borderId="0" xfId="0" applyFont="1" applyFill="1"/>
    <xf numFmtId="164" fontId="4" fillId="5" borderId="0" xfId="0" applyNumberFormat="1" applyFont="1" applyFill="1"/>
    <xf numFmtId="0" fontId="4" fillId="5" borderId="0" xfId="0" quotePrefix="1" applyFont="1" applyFill="1"/>
    <xf numFmtId="0" fontId="3" fillId="6" borderId="3" xfId="0" applyNumberFormat="1" applyFont="1" applyFill="1" applyBorder="1" applyAlignment="1">
      <alignment horizontal="center" vertical="center" wrapText="1"/>
    </xf>
    <xf numFmtId="0" fontId="3" fillId="7" borderId="3" xfId="0" applyNumberFormat="1" applyFont="1" applyFill="1" applyBorder="1" applyAlignment="1">
      <alignment horizontal="center" vertical="center" wrapText="1"/>
    </xf>
    <xf numFmtId="0" fontId="3" fillId="6" borderId="6" xfId="0" quotePrefix="1" applyNumberFormat="1" applyFont="1" applyFill="1" applyBorder="1" applyAlignment="1">
      <alignment horizontal="right"/>
    </xf>
    <xf numFmtId="0" fontId="3" fillId="6" borderId="4" xfId="0" quotePrefix="1" applyNumberFormat="1" applyFont="1" applyFill="1" applyBorder="1" applyAlignment="1">
      <alignment horizontal="right"/>
    </xf>
    <xf numFmtId="0" fontId="3" fillId="7" borderId="4" xfId="0" quotePrefix="1" applyNumberFormat="1" applyFont="1" applyFill="1" applyBorder="1" applyAlignment="1">
      <alignment horizontal="right"/>
    </xf>
    <xf numFmtId="0" fontId="3" fillId="7" borderId="12" xfId="0" quotePrefix="1" applyNumberFormat="1" applyFont="1" applyFill="1" applyBorder="1" applyAlignment="1">
      <alignment horizontal="right"/>
    </xf>
    <xf numFmtId="0" fontId="3" fillId="7" borderId="5" xfId="0" quotePrefix="1" applyNumberFormat="1" applyFont="1" applyFill="1" applyBorder="1" applyAlignment="1">
      <alignment horizontal="right"/>
    </xf>
    <xf numFmtId="0" fontId="3" fillId="6" borderId="14" xfId="0" quotePrefix="1" applyNumberFormat="1" applyFont="1" applyFill="1" applyBorder="1" applyAlignment="1">
      <alignment horizontal="right"/>
    </xf>
    <xf numFmtId="0" fontId="2" fillId="2" borderId="15"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3" fontId="3" fillId="2" borderId="7" xfId="0" quotePrefix="1" applyNumberFormat="1" applyFont="1" applyFill="1" applyBorder="1" applyAlignment="1">
      <alignment horizontal="right"/>
    </xf>
    <xf numFmtId="3" fontId="3" fillId="2" borderId="13" xfId="0" quotePrefix="1" applyNumberFormat="1" applyFont="1" applyFill="1" applyBorder="1" applyAlignment="1">
      <alignment horizontal="right"/>
    </xf>
    <xf numFmtId="165" fontId="3" fillId="2" borderId="7" xfId="4" quotePrefix="1" applyNumberFormat="1" applyFont="1" applyFill="1" applyBorder="1" applyAlignment="1">
      <alignment horizontal="right"/>
    </xf>
    <xf numFmtId="165" fontId="3" fillId="2" borderId="1" xfId="4" quotePrefix="1" applyNumberFormat="1" applyFont="1" applyFill="1" applyBorder="1" applyAlignment="1">
      <alignment horizontal="right"/>
    </xf>
    <xf numFmtId="165" fontId="3" fillId="2" borderId="13" xfId="4" quotePrefix="1" applyNumberFormat="1" applyFont="1" applyFill="1" applyBorder="1" applyAlignment="1">
      <alignment horizontal="right"/>
    </xf>
    <xf numFmtId="165" fontId="3" fillId="2" borderId="11" xfId="4" quotePrefix="1" applyNumberFormat="1" applyFont="1" applyFill="1" applyBorder="1" applyAlignment="1">
      <alignment horizontal="right"/>
    </xf>
    <xf numFmtId="165" fontId="3" fillId="2" borderId="2" xfId="4" quotePrefix="1" applyNumberFormat="1" applyFont="1" applyFill="1" applyBorder="1" applyAlignment="1">
      <alignment horizontal="right"/>
    </xf>
    <xf numFmtId="0" fontId="3" fillId="6" borderId="3" xfId="0" quotePrefix="1" applyNumberFormat="1" applyFont="1" applyFill="1" applyBorder="1" applyAlignment="1">
      <alignment horizontal="right" vertical="center"/>
    </xf>
    <xf numFmtId="0" fontId="3" fillId="7" borderId="2" xfId="0" quotePrefix="1" applyNumberFormat="1" applyFont="1" applyFill="1" applyBorder="1" applyAlignment="1">
      <alignment horizontal="right" vertical="center"/>
    </xf>
    <xf numFmtId="0" fontId="2" fillId="2" borderId="0" xfId="2" applyFont="1" applyFill="1" applyBorder="1" applyAlignment="1">
      <alignment vertical="top" wrapText="1"/>
    </xf>
    <xf numFmtId="0" fontId="2" fillId="2" borderId="15"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0" fontId="3" fillId="8" borderId="3" xfId="0" quotePrefix="1" applyNumberFormat="1" applyFont="1" applyFill="1" applyBorder="1" applyAlignment="1">
      <alignment horizontal="right" vertical="center"/>
    </xf>
    <xf numFmtId="0" fontId="3" fillId="8" borderId="3" xfId="0" applyNumberFormat="1" applyFont="1" applyFill="1" applyBorder="1" applyAlignment="1">
      <alignment horizontal="center" vertical="center" wrapText="1"/>
    </xf>
    <xf numFmtId="0" fontId="3" fillId="8" borderId="4" xfId="0" quotePrefix="1" applyNumberFormat="1" applyFont="1" applyFill="1" applyBorder="1" applyAlignment="1">
      <alignment horizontal="right"/>
    </xf>
    <xf numFmtId="0" fontId="3" fillId="8" borderId="14" xfId="0" quotePrefix="1" applyNumberFormat="1" applyFont="1" applyFill="1" applyBorder="1" applyAlignment="1">
      <alignment horizontal="right"/>
    </xf>
    <xf numFmtId="0" fontId="0" fillId="0" borderId="0" xfId="0" applyBorder="1"/>
    <xf numFmtId="0" fontId="3" fillId="7" borderId="16" xfId="0" applyNumberFormat="1" applyFont="1" applyFill="1" applyBorder="1" applyAlignment="1">
      <alignment horizontal="center" vertical="center" wrapText="1"/>
    </xf>
    <xf numFmtId="0" fontId="3" fillId="7" borderId="17" xfId="0" applyNumberFormat="1" applyFont="1" applyFill="1" applyBorder="1" applyAlignment="1">
      <alignment horizontal="center" vertical="center" wrapText="1"/>
    </xf>
    <xf numFmtId="0" fontId="3" fillId="7" borderId="6" xfId="0" applyNumberFormat="1" applyFont="1" applyFill="1" applyBorder="1" applyAlignment="1">
      <alignment horizontal="left" vertical="center" wrapText="1"/>
    </xf>
    <xf numFmtId="0" fontId="2" fillId="0" borderId="4" xfId="0" applyFont="1" applyBorder="1" applyAlignment="1">
      <alignment horizontal="left" indent="1"/>
    </xf>
    <xf numFmtId="0" fontId="2" fillId="0" borderId="5" xfId="0" applyFont="1" applyBorder="1" applyAlignment="1">
      <alignment horizontal="left" indent="1"/>
    </xf>
    <xf numFmtId="0" fontId="3" fillId="7" borderId="8" xfId="0" applyNumberFormat="1" applyFont="1" applyFill="1" applyBorder="1" applyAlignment="1">
      <alignment horizontal="left" vertical="center" wrapText="1"/>
    </xf>
    <xf numFmtId="0" fontId="3" fillId="7" borderId="4" xfId="0" applyNumberFormat="1" applyFont="1" applyFill="1" applyBorder="1" applyAlignment="1">
      <alignment horizontal="left" vertical="center" wrapText="1"/>
    </xf>
    <xf numFmtId="0" fontId="3" fillId="7" borderId="8" xfId="0" applyNumberFormat="1" applyFont="1" applyFill="1" applyBorder="1" applyAlignment="1">
      <alignment horizontal="center" vertical="center" wrapText="1"/>
    </xf>
    <xf numFmtId="0" fontId="7" fillId="0" borderId="0" xfId="0" applyFont="1" applyAlignment="1">
      <alignment vertical="top" wrapText="1"/>
    </xf>
    <xf numFmtId="0" fontId="2" fillId="0" borderId="16" xfId="0" applyFont="1" applyBorder="1"/>
    <xf numFmtId="0" fontId="2" fillId="0" borderId="17" xfId="0" applyFont="1" applyBorder="1"/>
    <xf numFmtId="0" fontId="2" fillId="2" borderId="0" xfId="0" applyNumberFormat="1" applyFont="1" applyFill="1" applyBorder="1" applyAlignment="1" applyProtection="1">
      <alignment horizontal="center" vertical="center" wrapText="1"/>
    </xf>
    <xf numFmtId="0" fontId="0" fillId="0" borderId="0" xfId="0" applyAlignment="1">
      <alignment horizontal="center"/>
    </xf>
    <xf numFmtId="0" fontId="7" fillId="0" borderId="0" xfId="0" quotePrefix="1" applyFont="1" applyAlignment="1">
      <alignment horizontal="center"/>
    </xf>
    <xf numFmtId="0" fontId="2" fillId="0" borderId="4"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2" fillId="0" borderId="4" xfId="0" applyFont="1" applyFill="1" applyBorder="1" applyAlignment="1">
      <alignment horizontal="left" indent="1"/>
    </xf>
    <xf numFmtId="0" fontId="11" fillId="0" borderId="4" xfId="0" applyFont="1" applyFill="1" applyBorder="1" applyAlignment="1">
      <alignment horizontal="left" indent="2"/>
    </xf>
    <xf numFmtId="0" fontId="12" fillId="0" borderId="0" xfId="0" applyFont="1"/>
    <xf numFmtId="0" fontId="13" fillId="5" borderId="0" xfId="0" applyFont="1" applyFill="1"/>
    <xf numFmtId="165" fontId="2" fillId="0" borderId="0" xfId="4" applyNumberFormat="1" applyFont="1" applyBorder="1"/>
    <xf numFmtId="165" fontId="2" fillId="0" borderId="18" xfId="4" applyNumberFormat="1" applyFont="1" applyBorder="1"/>
    <xf numFmtId="165" fontId="2" fillId="0" borderId="15" xfId="4" applyNumberFormat="1" applyFont="1" applyBorder="1"/>
    <xf numFmtId="165" fontId="2" fillId="0" borderId="19" xfId="4" applyNumberFormat="1" applyFont="1" applyBorder="1"/>
    <xf numFmtId="165" fontId="2" fillId="0" borderId="16" xfId="4" applyNumberFormat="1" applyFont="1" applyBorder="1"/>
    <xf numFmtId="165" fontId="2" fillId="0" borderId="17" xfId="4" applyNumberFormat="1" applyFont="1" applyBorder="1"/>
    <xf numFmtId="165" fontId="2" fillId="0" borderId="16" xfId="4" applyNumberFormat="1" applyFont="1" applyFill="1" applyBorder="1"/>
    <xf numFmtId="165" fontId="2" fillId="0" borderId="17" xfId="4" applyNumberFormat="1" applyFont="1" applyFill="1" applyBorder="1"/>
    <xf numFmtId="165" fontId="3" fillId="0" borderId="9" xfId="4" applyNumberFormat="1" applyFont="1" applyBorder="1"/>
    <xf numFmtId="165" fontId="3" fillId="0" borderId="10" xfId="4" applyNumberFormat="1" applyFont="1" applyBorder="1"/>
    <xf numFmtId="165" fontId="3" fillId="0" borderId="0" xfId="4" applyNumberFormat="1" applyFont="1" applyBorder="1"/>
    <xf numFmtId="165" fontId="3" fillId="0" borderId="18" xfId="4" applyNumberFormat="1" applyFont="1" applyBorder="1"/>
    <xf numFmtId="165" fontId="11" fillId="0" borderId="0" xfId="4" applyNumberFormat="1" applyFont="1" applyBorder="1"/>
    <xf numFmtId="165" fontId="11" fillId="0" borderId="18" xfId="4" applyNumberFormat="1" applyFont="1" applyBorder="1"/>
    <xf numFmtId="0" fontId="2" fillId="0" borderId="0" xfId="0" applyFont="1" applyFill="1" applyBorder="1" applyAlignment="1">
      <alignment horizontal="left" indent="1"/>
    </xf>
    <xf numFmtId="0" fontId="3" fillId="3" borderId="0" xfId="2" applyFont="1" applyFill="1" applyBorder="1" applyAlignment="1">
      <alignment horizontal="left" wrapText="1"/>
    </xf>
    <xf numFmtId="0" fontId="2" fillId="4" borderId="0" xfId="1" applyFont="1" applyFill="1" applyAlignment="1">
      <alignment horizontal="center"/>
    </xf>
    <xf numFmtId="0" fontId="3" fillId="9" borderId="0" xfId="2" applyFont="1" applyFill="1" applyBorder="1" applyAlignment="1">
      <alignment horizontal="left" wrapText="1"/>
    </xf>
    <xf numFmtId="0" fontId="2" fillId="2" borderId="0" xfId="2" applyFont="1" applyFill="1" applyBorder="1" applyAlignment="1">
      <alignment vertical="top" wrapText="1"/>
    </xf>
    <xf numFmtId="0" fontId="5" fillId="2" borderId="0" xfId="1" applyFont="1" applyFill="1" applyBorder="1" applyAlignment="1">
      <alignment horizontal="left" vertical="top" wrapText="1"/>
    </xf>
    <xf numFmtId="0" fontId="3" fillId="10" borderId="0" xfId="2" applyFont="1" applyFill="1" applyBorder="1" applyAlignment="1">
      <alignment horizontal="left"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2" fillId="2" borderId="0" xfId="2" applyFont="1" applyFill="1" applyBorder="1" applyAlignment="1">
      <alignment wrapText="1"/>
    </xf>
    <xf numFmtId="0" fontId="2" fillId="0" borderId="0" xfId="0" applyFont="1" applyAlignment="1">
      <alignment horizontal="left" vertical="center" wrapText="1"/>
    </xf>
    <xf numFmtId="0" fontId="2" fillId="2" borderId="0" xfId="0" applyFont="1" applyFill="1" applyBorder="1" applyAlignment="1">
      <alignment horizontal="left" vertical="center" wrapText="1"/>
    </xf>
    <xf numFmtId="0" fontId="2" fillId="2" borderId="16" xfId="0" applyNumberFormat="1" applyFont="1" applyFill="1" applyBorder="1" applyAlignment="1" applyProtection="1">
      <alignment horizontal="left" vertical="center" wrapText="1"/>
    </xf>
    <xf numFmtId="0" fontId="2" fillId="2" borderId="15" xfId="0" applyNumberFormat="1" applyFont="1" applyFill="1" applyBorder="1" applyAlignment="1" applyProtection="1">
      <alignment horizontal="left" vertical="center" wrapText="1"/>
    </xf>
    <xf numFmtId="0" fontId="2" fillId="2" borderId="15" xfId="0" applyNumberFormat="1" applyFont="1" applyFill="1" applyBorder="1" applyAlignment="1" applyProtection="1">
      <alignment horizontal="left" wrapText="1"/>
    </xf>
    <xf numFmtId="0" fontId="2" fillId="5" borderId="0" xfId="0" applyFont="1" applyFill="1" applyAlignment="1">
      <alignment horizontal="left" wrapText="1"/>
    </xf>
    <xf numFmtId="0" fontId="2" fillId="2" borderId="0" xfId="0" applyNumberFormat="1" applyFont="1" applyFill="1" applyBorder="1" applyAlignment="1" applyProtection="1">
      <alignment horizontal="left" vertical="center" wrapText="1"/>
    </xf>
    <xf numFmtId="0" fontId="11" fillId="8" borderId="8" xfId="0" applyNumberFormat="1" applyFont="1" applyFill="1" applyBorder="1" applyAlignment="1">
      <alignment horizontal="right" vertical="center" wrapText="1"/>
    </xf>
    <xf numFmtId="0" fontId="11" fillId="8" borderId="9" xfId="0" applyNumberFormat="1" applyFont="1" applyFill="1" applyBorder="1" applyAlignment="1">
      <alignment horizontal="right" vertical="center" wrapText="1"/>
    </xf>
    <xf numFmtId="0" fontId="11" fillId="8" borderId="10" xfId="0" applyNumberFormat="1" applyFont="1" applyFill="1" applyBorder="1" applyAlignment="1">
      <alignment horizontal="right" vertical="center" wrapText="1"/>
    </xf>
    <xf numFmtId="0" fontId="3" fillId="8" borderId="8" xfId="0" applyNumberFormat="1" applyFont="1" applyFill="1" applyBorder="1" applyAlignment="1">
      <alignment horizontal="center" vertical="center" wrapText="1"/>
    </xf>
    <xf numFmtId="0" fontId="3" fillId="8" borderId="9" xfId="0" applyNumberFormat="1" applyFont="1" applyFill="1" applyBorder="1" applyAlignment="1">
      <alignment horizontal="center" vertical="center" wrapText="1"/>
    </xf>
    <xf numFmtId="0" fontId="3" fillId="8" borderId="10" xfId="0" applyNumberFormat="1" applyFont="1" applyFill="1" applyBorder="1" applyAlignment="1">
      <alignment horizontal="center" vertical="center" wrapText="1"/>
    </xf>
    <xf numFmtId="0" fontId="11" fillId="8" borderId="8" xfId="0" applyNumberFormat="1" applyFont="1" applyFill="1" applyBorder="1" applyAlignment="1">
      <alignment horizontal="left" vertical="center" wrapText="1"/>
    </xf>
    <xf numFmtId="0" fontId="11" fillId="8" borderId="9" xfId="0" applyNumberFormat="1" applyFont="1" applyFill="1" applyBorder="1" applyAlignment="1">
      <alignment horizontal="left" vertical="center" wrapText="1"/>
    </xf>
    <xf numFmtId="0" fontId="11" fillId="8" borderId="10" xfId="0" applyNumberFormat="1" applyFont="1" applyFill="1" applyBorder="1" applyAlignment="1">
      <alignment horizontal="left" vertical="center" wrapText="1"/>
    </xf>
    <xf numFmtId="0" fontId="2" fillId="2" borderId="9"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9" fillId="8" borderId="8"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0" fontId="10" fillId="8" borderId="8" xfId="0" applyNumberFormat="1" applyFont="1" applyFill="1" applyBorder="1" applyAlignment="1">
      <alignment horizontal="center" vertical="center" wrapText="1"/>
    </xf>
    <xf numFmtId="0" fontId="10" fillId="8" borderId="9" xfId="0" applyNumberFormat="1" applyFont="1" applyFill="1" applyBorder="1" applyAlignment="1">
      <alignment horizontal="center" vertical="center" wrapText="1"/>
    </xf>
    <xf numFmtId="0" fontId="10" fillId="8" borderId="10" xfId="0" applyNumberFormat="1" applyFont="1" applyFill="1" applyBorder="1" applyAlignment="1">
      <alignment horizontal="center" vertical="center" wrapText="1"/>
    </xf>
  </cellXfs>
  <cellStyles count="5">
    <cellStyle name="Lien hypertexte" xfId="1" builtinId="8"/>
    <cellStyle name="Normal" xfId="0" builtinId="0"/>
    <cellStyle name="Normal 2" xfId="3"/>
    <cellStyle name="Normal_Tdb_CIVIS_finjuillet2011_internet" xfId="2"/>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9.3365177182380632E-2"/>
          <c:w val="0.86895390770683412"/>
          <c:h val="0.7289339373158914"/>
        </c:manualLayout>
      </c:layout>
      <c:areaChart>
        <c:grouping val="stacked"/>
        <c:varyColors val="0"/>
        <c:ser>
          <c:idx val="6"/>
          <c:order val="0"/>
          <c:tx>
            <c:v>Travail fréquent le dimanche</c:v>
          </c:tx>
          <c:spPr>
            <a:solidFill>
              <a:schemeClr val="accent3">
                <a:lumMod val="75000"/>
                <a:alpha val="80000"/>
              </a:schemeClr>
            </a:solidFill>
          </c:spPr>
          <c:cat>
            <c:numRef>
              <c:f>'Ensemble des actifs'!$A$15:$A$43</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'Ensemble des actifs'!$E$15:$E$43</c:f>
              <c:numCache>
                <c:formatCode>0.0%</c:formatCode>
                <c:ptCount val="29"/>
                <c:pt idx="0">
                  <c:v>9.9216840321976807E-2</c:v>
                </c:pt>
                <c:pt idx="1">
                  <c:v>9.1809757293633776E-2</c:v>
                </c:pt>
                <c:pt idx="2">
                  <c:v>8.8830786976766052E-2</c:v>
                </c:pt>
                <c:pt idx="3">
                  <c:v>8.6009126205875128E-2</c:v>
                </c:pt>
                <c:pt idx="4">
                  <c:v>8.9786217945371893E-2</c:v>
                </c:pt>
                <c:pt idx="5">
                  <c:v>8.7847812612099285E-2</c:v>
                </c:pt>
                <c:pt idx="6">
                  <c:v>8.3424187501992486E-2</c:v>
                </c:pt>
                <c:pt idx="7">
                  <c:v>8.5919082221029466E-2</c:v>
                </c:pt>
                <c:pt idx="8">
                  <c:v>8.438576374764413E-2</c:v>
                </c:pt>
                <c:pt idx="9">
                  <c:v>8.4738191517949008E-2</c:v>
                </c:pt>
                <c:pt idx="10">
                  <c:v>9.173669022296238E-2</c:v>
                </c:pt>
                <c:pt idx="11">
                  <c:v>9.3223637736625356E-2</c:v>
                </c:pt>
                <c:pt idx="12">
                  <c:v>9.688261984433609E-2</c:v>
                </c:pt>
                <c:pt idx="13">
                  <c:v>0.13244039035965874</c:v>
                </c:pt>
                <c:pt idx="14">
                  <c:v>0.13887598377198807</c:v>
                </c:pt>
                <c:pt idx="15">
                  <c:v>0.13953643431216647</c:v>
                </c:pt>
                <c:pt idx="16">
                  <c:v>0.13821167685111152</c:v>
                </c:pt>
                <c:pt idx="17">
                  <c:v>0.1359472236005056</c:v>
                </c:pt>
                <c:pt idx="18">
                  <c:v>0.13664768167841718</c:v>
                </c:pt>
                <c:pt idx="19">
                  <c:v>0.13939735378036305</c:v>
                </c:pt>
                <c:pt idx="20">
                  <c:v>0.14550231562007401</c:v>
                </c:pt>
                <c:pt idx="21">
                  <c:v>0.14757725406919936</c:v>
                </c:pt>
                <c:pt idx="22">
                  <c:v>0.14852873824983773</c:v>
                </c:pt>
                <c:pt idx="23">
                  <c:v>0.13665885901290881</c:v>
                </c:pt>
                <c:pt idx="24">
                  <c:v>0.13786158231346507</c:v>
                </c:pt>
                <c:pt idx="25">
                  <c:v>0.13837306514991243</c:v>
                </c:pt>
                <c:pt idx="26">
                  <c:v>0.14033968574346378</c:v>
                </c:pt>
                <c:pt idx="27">
                  <c:v>0.13988839189626442</c:v>
                </c:pt>
                <c:pt idx="28">
                  <c:v>0.14019602468968526</c:v>
                </c:pt>
              </c:numCache>
            </c:numRef>
          </c:val>
          <c:extLst>
            <c:ext xmlns:c16="http://schemas.microsoft.com/office/drawing/2014/chart" uri="{C3380CC4-5D6E-409C-BE32-E72D297353CC}">
              <c16:uniqueId val="{00000000-07B9-4504-85A1-D0C4AAA506E0}"/>
            </c:ext>
          </c:extLst>
        </c:ser>
        <c:ser>
          <c:idx val="7"/>
          <c:order val="1"/>
          <c:tx>
            <c:v>Travail peu fréquent le dimanche</c:v>
          </c:tx>
          <c:spPr>
            <a:solidFill>
              <a:schemeClr val="accent3">
                <a:lumMod val="60000"/>
                <a:lumOff val="40000"/>
                <a:alpha val="80000"/>
              </a:schemeClr>
            </a:solidFill>
            <a:ln>
              <a:noFill/>
              <a:prstDash val="dash"/>
            </a:ln>
          </c:spPr>
          <c:cat>
            <c:numRef>
              <c:f>'Ensemble des actifs'!$A$15:$A$43</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'Ensemble des actifs'!$F$15:$F$43</c:f>
              <c:numCache>
                <c:formatCode>0.0%</c:formatCode>
                <c:ptCount val="29"/>
                <c:pt idx="0">
                  <c:v>0.17112541758120664</c:v>
                </c:pt>
                <c:pt idx="1">
                  <c:v>0.17377579408971316</c:v>
                </c:pt>
                <c:pt idx="2">
                  <c:v>0.17710819447815879</c:v>
                </c:pt>
                <c:pt idx="3">
                  <c:v>0.18905829345050115</c:v>
                </c:pt>
                <c:pt idx="4">
                  <c:v>0.19857921162861147</c:v>
                </c:pt>
                <c:pt idx="5">
                  <c:v>0.20311054748920146</c:v>
                </c:pt>
                <c:pt idx="6">
                  <c:v>0.20591759963135456</c:v>
                </c:pt>
                <c:pt idx="7">
                  <c:v>0.20673825916611949</c:v>
                </c:pt>
                <c:pt idx="8">
                  <c:v>0.20897785784337991</c:v>
                </c:pt>
                <c:pt idx="9">
                  <c:v>0.21076206288453497</c:v>
                </c:pt>
                <c:pt idx="10">
                  <c:v>0.20360417858035693</c:v>
                </c:pt>
                <c:pt idx="11">
                  <c:v>0.19587678464313188</c:v>
                </c:pt>
                <c:pt idx="12">
                  <c:v>0.19178709594109392</c:v>
                </c:pt>
                <c:pt idx="13">
                  <c:v>0.1663337387039546</c:v>
                </c:pt>
                <c:pt idx="14">
                  <c:v>0.16450375741959053</c:v>
                </c:pt>
                <c:pt idx="15">
                  <c:v>0.16083650729450766</c:v>
                </c:pt>
                <c:pt idx="16">
                  <c:v>0.15772461583692451</c:v>
                </c:pt>
                <c:pt idx="17">
                  <c:v>0.16308785198950995</c:v>
                </c:pt>
                <c:pt idx="18">
                  <c:v>0.16843451005058779</c:v>
                </c:pt>
                <c:pt idx="19">
                  <c:v>0.16547909551656373</c:v>
                </c:pt>
                <c:pt idx="20">
                  <c:v>0.16485467788237446</c:v>
                </c:pt>
                <c:pt idx="21">
                  <c:v>0.16912446520744526</c:v>
                </c:pt>
                <c:pt idx="22">
                  <c:v>0.16585526233968748</c:v>
                </c:pt>
                <c:pt idx="23">
                  <c:v>6.5523169134475145E-2</c:v>
                </c:pt>
                <c:pt idx="24">
                  <c:v>6.85272069966162E-2</c:v>
                </c:pt>
                <c:pt idx="25">
                  <c:v>6.771648791835233E-2</c:v>
                </c:pt>
                <c:pt idx="26">
                  <c:v>7.070829448211037E-2</c:v>
                </c:pt>
                <c:pt idx="27">
                  <c:v>7.218251415731837E-2</c:v>
                </c:pt>
                <c:pt idx="28">
                  <c:v>6.982942336445902E-2</c:v>
                </c:pt>
              </c:numCache>
            </c:numRef>
          </c:val>
          <c:extLst>
            <c:ext xmlns:c16="http://schemas.microsoft.com/office/drawing/2014/chart" uri="{C3380CC4-5D6E-409C-BE32-E72D297353CC}">
              <c16:uniqueId val="{00000001-07B9-4504-85A1-D0C4AAA506E0}"/>
            </c:ext>
          </c:extLst>
        </c:ser>
        <c:dLbls>
          <c:showLegendKey val="0"/>
          <c:showVal val="0"/>
          <c:showCatName val="0"/>
          <c:showSerName val="0"/>
          <c:showPercent val="0"/>
          <c:showBubbleSize val="0"/>
        </c:dLbls>
        <c:axId val="103562624"/>
        <c:axId val="103580800"/>
      </c:areaChart>
      <c:catAx>
        <c:axId val="103562624"/>
        <c:scaling>
          <c:orientation val="minMax"/>
        </c:scaling>
        <c:delete val="0"/>
        <c:axPos val="b"/>
        <c:numFmt formatCode="General" sourceLinked="1"/>
        <c:majorTickMark val="out"/>
        <c:minorTickMark val="none"/>
        <c:tickLblPos val="nextTo"/>
        <c:crossAx val="103580800"/>
        <c:crosses val="autoZero"/>
        <c:auto val="1"/>
        <c:lblAlgn val="ctr"/>
        <c:lblOffset val="100"/>
        <c:tickLblSkip val="2"/>
        <c:tickMarkSkip val="1"/>
        <c:noMultiLvlLbl val="1"/>
      </c:catAx>
      <c:valAx>
        <c:axId val="103580800"/>
        <c:scaling>
          <c:orientation val="minMax"/>
        </c:scaling>
        <c:delete val="0"/>
        <c:axPos val="l"/>
        <c:majorGridlines>
          <c:spPr>
            <a:ln>
              <a:solidFill>
                <a:schemeClr val="tx1">
                  <a:lumMod val="65000"/>
                  <a:lumOff val="35000"/>
                </a:schemeClr>
              </a:solidFill>
              <a:prstDash val="dash"/>
            </a:ln>
          </c:spPr>
        </c:majorGridlines>
        <c:title>
          <c:tx>
            <c:rich>
              <a:bodyPr rot="0" vert="horz"/>
              <a:lstStyle/>
              <a:p>
                <a:pPr>
                  <a:defRPr sz="1100" b="0"/>
                </a:pPr>
                <a:r>
                  <a:rPr lang="fr-FR" sz="1100" b="0"/>
                  <a:t>Part de travailleurs du</a:t>
                </a:r>
                <a:r>
                  <a:rPr lang="fr-FR" sz="11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103562624"/>
        <c:crosses val="autoZero"/>
        <c:crossBetween val="midCat"/>
      </c:valAx>
    </c:plotArea>
    <c:legend>
      <c:legendPos val="b"/>
      <c:layout>
        <c:manualLayout>
          <c:xMode val="edge"/>
          <c:yMode val="edge"/>
          <c:x val="0.62425988930889564"/>
          <c:y val="0.88210971366135793"/>
          <c:w val="0.27958788587674571"/>
          <c:h val="5.801958013166905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salariés</a:t>
            </a:r>
            <a:r>
              <a:rPr lang="en-US" sz="1400"/>
              <a:t> </a:t>
            </a:r>
          </a:p>
        </c:rich>
      </c:tx>
      <c:layout/>
      <c:overlay val="1"/>
    </c:title>
    <c:autoTitleDeleted val="0"/>
    <c:plotArea>
      <c:layout>
        <c:manualLayout>
          <c:layoutTarget val="inner"/>
          <c:xMode val="edge"/>
          <c:yMode val="edge"/>
          <c:x val="9.0723951615027942E-2"/>
          <c:y val="0.12448881688831959"/>
          <c:w val="0.86895390770683412"/>
          <c:h val="0.65781930187143089"/>
        </c:manualLayout>
      </c:layout>
      <c:areaChart>
        <c:grouping val="stacked"/>
        <c:varyColors val="0"/>
        <c:ser>
          <c:idx val="6"/>
          <c:order val="0"/>
          <c:tx>
            <c:v>Travail fréquent le dimanche</c:v>
          </c:tx>
          <c:spPr>
            <a:solidFill>
              <a:schemeClr val="accent3">
                <a:lumMod val="75000"/>
                <a:alpha val="80000"/>
              </a:schemeClr>
            </a:solidFill>
          </c:spPr>
          <c:cat>
            <c:numRef>
              <c:f>'Salariés - non salariés'!$A$14:$A$42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'Salariés - non salariés'!$B$14:$B$42</c:f>
              <c:numCache>
                <c:formatCode>0.0%</c:formatCode>
                <c:ptCount val="29"/>
                <c:pt idx="0">
                  <c:v>5.5279934448437762E-2</c:v>
                </c:pt>
                <c:pt idx="1">
                  <c:v>4.9778012683278403E-2</c:v>
                </c:pt>
                <c:pt idx="2">
                  <c:v>4.9823745003192706E-2</c:v>
                </c:pt>
                <c:pt idx="3">
                  <c:v>5.093814476689356E-2</c:v>
                </c:pt>
                <c:pt idx="4">
                  <c:v>5.6257707073659104E-2</c:v>
                </c:pt>
                <c:pt idx="5">
                  <c:v>5.5380629332666374E-2</c:v>
                </c:pt>
                <c:pt idx="6">
                  <c:v>5.3371337378414749E-2</c:v>
                </c:pt>
                <c:pt idx="7">
                  <c:v>5.6753232612064025E-2</c:v>
                </c:pt>
                <c:pt idx="8">
                  <c:v>5.6865626120854627E-2</c:v>
                </c:pt>
                <c:pt idx="9">
                  <c:v>5.7945980898108478E-2</c:v>
                </c:pt>
                <c:pt idx="10">
                  <c:v>6.7111421711100946E-2</c:v>
                </c:pt>
                <c:pt idx="11">
                  <c:v>6.9117050392259904E-2</c:v>
                </c:pt>
                <c:pt idx="12">
                  <c:v>7.4860831430709748E-2</c:v>
                </c:pt>
                <c:pt idx="13">
                  <c:v>0.1080760855979694</c:v>
                </c:pt>
                <c:pt idx="14">
                  <c:v>0.11668188646742007</c:v>
                </c:pt>
                <c:pt idx="15">
                  <c:v>0.11787998956926074</c:v>
                </c:pt>
                <c:pt idx="16">
                  <c:v>0.11588514299428257</c:v>
                </c:pt>
                <c:pt idx="17">
                  <c:v>0.1167853392714021</c:v>
                </c:pt>
                <c:pt idx="18">
                  <c:v>0.12111757613183768</c:v>
                </c:pt>
                <c:pt idx="19">
                  <c:v>0.1223476662965165</c:v>
                </c:pt>
                <c:pt idx="20">
                  <c:v>0.12753147748270846</c:v>
                </c:pt>
                <c:pt idx="21">
                  <c:v>0.1319566222517797</c:v>
                </c:pt>
                <c:pt idx="22">
                  <c:v>0.13350876915138862</c:v>
                </c:pt>
                <c:pt idx="23">
                  <c:v>0.11772677209447964</c:v>
                </c:pt>
                <c:pt idx="24">
                  <c:v>0.11807047278516616</c:v>
                </c:pt>
                <c:pt idx="25">
                  <c:v>0.11990185954925031</c:v>
                </c:pt>
                <c:pt idx="26">
                  <c:v>0.1218354570735407</c:v>
                </c:pt>
                <c:pt idx="27">
                  <c:v>0.12251854525983841</c:v>
                </c:pt>
                <c:pt idx="28">
                  <c:v>0.12290751484755444</c:v>
                </c:pt>
              </c:numCache>
            </c:numRef>
          </c:val>
          <c:extLst>
            <c:ext xmlns:c16="http://schemas.microsoft.com/office/drawing/2014/chart" uri="{C3380CC4-5D6E-409C-BE32-E72D297353CC}">
              <c16:uniqueId val="{00000000-FD65-4CB1-8C06-C6F358F50159}"/>
            </c:ext>
          </c:extLst>
        </c:ser>
        <c:ser>
          <c:idx val="7"/>
          <c:order val="1"/>
          <c:tx>
            <c:v>Travail peu fréquent le dimanche</c:v>
          </c:tx>
          <c:spPr>
            <a:solidFill>
              <a:schemeClr val="accent3">
                <a:lumMod val="60000"/>
                <a:lumOff val="40000"/>
                <a:alpha val="80000"/>
              </a:schemeClr>
            </a:solidFill>
            <a:ln>
              <a:noFill/>
              <a:prstDash val="dash"/>
            </a:ln>
          </c:spPr>
          <c:cat>
            <c:numRef>
              <c:f>'Salariés - non salariés'!$A$14:$A$42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'Salariés - non salariés'!$C$14:$C$42</c:f>
              <c:numCache>
                <c:formatCode>0.0%</c:formatCode>
                <c:ptCount val="29"/>
                <c:pt idx="0">
                  <c:v>0.15403481869979443</c:v>
                </c:pt>
                <c:pt idx="1">
                  <c:v>0.15955294888623806</c:v>
                </c:pt>
                <c:pt idx="2">
                  <c:v>0.15971101156642706</c:v>
                </c:pt>
                <c:pt idx="3">
                  <c:v>0.17418880343505422</c:v>
                </c:pt>
                <c:pt idx="4">
                  <c:v>0.18404442177052482</c:v>
                </c:pt>
                <c:pt idx="5">
                  <c:v>0.18996931569750838</c:v>
                </c:pt>
                <c:pt idx="6">
                  <c:v>0.19106230209668285</c:v>
                </c:pt>
                <c:pt idx="7">
                  <c:v>0.19183921379336816</c:v>
                </c:pt>
                <c:pt idx="8">
                  <c:v>0.19606710072885197</c:v>
                </c:pt>
                <c:pt idx="9">
                  <c:v>0.19642056300322491</c:v>
                </c:pt>
                <c:pt idx="10">
                  <c:v>0.18938611291495128</c:v>
                </c:pt>
                <c:pt idx="11">
                  <c:v>0.18252301021547243</c:v>
                </c:pt>
                <c:pt idx="12">
                  <c:v>0.17699389184367892</c:v>
                </c:pt>
                <c:pt idx="13">
                  <c:v>0.15410869767631236</c:v>
                </c:pt>
                <c:pt idx="14">
                  <c:v>0.15332659387917422</c:v>
                </c:pt>
                <c:pt idx="15">
                  <c:v>0.14938337629935125</c:v>
                </c:pt>
                <c:pt idx="16">
                  <c:v>0.14596819365871258</c:v>
                </c:pt>
                <c:pt idx="17">
                  <c:v>0.15080322748234457</c:v>
                </c:pt>
                <c:pt idx="18">
                  <c:v>0.15459137631080461</c:v>
                </c:pt>
                <c:pt idx="19">
                  <c:v>0.15234803879577599</c:v>
                </c:pt>
                <c:pt idx="20">
                  <c:v>0.15247790276275125</c:v>
                </c:pt>
                <c:pt idx="21">
                  <c:v>0.15506688639701616</c:v>
                </c:pt>
                <c:pt idx="22">
                  <c:v>0.15180471456891936</c:v>
                </c:pt>
                <c:pt idx="23">
                  <c:v>6.2108065002471957E-2</c:v>
                </c:pt>
                <c:pt idx="24">
                  <c:v>6.5297999468851273E-2</c:v>
                </c:pt>
                <c:pt idx="25">
                  <c:v>6.4746047603624998E-2</c:v>
                </c:pt>
                <c:pt idx="26">
                  <c:v>6.7485570973886341E-2</c:v>
                </c:pt>
                <c:pt idx="27">
                  <c:v>6.8825879372995821E-2</c:v>
                </c:pt>
                <c:pt idx="28">
                  <c:v>6.646362660819842E-2</c:v>
                </c:pt>
              </c:numCache>
            </c:numRef>
          </c:val>
          <c:extLst>
            <c:ext xmlns:c16="http://schemas.microsoft.com/office/drawing/2014/chart" uri="{C3380CC4-5D6E-409C-BE32-E72D297353CC}">
              <c16:uniqueId val="{00000001-FD65-4CB1-8C06-C6F358F50159}"/>
            </c:ext>
          </c:extLst>
        </c:ser>
        <c:dLbls>
          <c:showLegendKey val="0"/>
          <c:showVal val="0"/>
          <c:showCatName val="0"/>
          <c:showSerName val="0"/>
          <c:showPercent val="0"/>
          <c:showBubbleSize val="0"/>
        </c:dLbls>
        <c:axId val="104241792"/>
        <c:axId val="104243584"/>
      </c:areaChart>
      <c:catAx>
        <c:axId val="104241792"/>
        <c:scaling>
          <c:orientation val="minMax"/>
        </c:scaling>
        <c:delete val="0"/>
        <c:axPos val="b"/>
        <c:numFmt formatCode="General" sourceLinked="1"/>
        <c:majorTickMark val="out"/>
        <c:minorTickMark val="none"/>
        <c:tickLblPos val="nextTo"/>
        <c:crossAx val="104243584"/>
        <c:crosses val="autoZero"/>
        <c:auto val="1"/>
        <c:lblAlgn val="ctr"/>
        <c:lblOffset val="100"/>
        <c:tickLblSkip val="2"/>
        <c:tickMarkSkip val="1"/>
        <c:noMultiLvlLbl val="1"/>
      </c:catAx>
      <c:valAx>
        <c:axId val="104243584"/>
        <c:scaling>
          <c:orientation val="minMax"/>
          <c:max val="0.65000000000000013"/>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du</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104241792"/>
        <c:crosses val="autoZero"/>
        <c:crossBetween val="midCat"/>
        <c:majorUnit val="5.000000000000001E-2"/>
      </c:valAx>
    </c:plotArea>
    <c:legend>
      <c:legendPos val="b"/>
      <c:layout>
        <c:manualLayout>
          <c:xMode val="edge"/>
          <c:yMode val="edge"/>
          <c:x val="0.65136704367666931"/>
          <c:y val="0.86772655587248992"/>
          <c:w val="0.31008343454049103"/>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non-salariés</a:t>
            </a:r>
            <a:r>
              <a:rPr lang="en-US" sz="1400"/>
              <a:t> </a:t>
            </a:r>
          </a:p>
        </c:rich>
      </c:tx>
      <c:overlay val="1"/>
    </c:title>
    <c:autoTitleDeleted val="0"/>
    <c:plotArea>
      <c:layout>
        <c:manualLayout>
          <c:layoutTarget val="inner"/>
          <c:xMode val="edge"/>
          <c:yMode val="edge"/>
          <c:x val="9.0723951615027942E-2"/>
          <c:y val="0.12129902422484271"/>
          <c:w val="0.86895390770683412"/>
          <c:h val="0.67837682149362477"/>
        </c:manualLayout>
      </c:layout>
      <c:areaChart>
        <c:grouping val="stacked"/>
        <c:varyColors val="0"/>
        <c:ser>
          <c:idx val="6"/>
          <c:order val="0"/>
          <c:tx>
            <c:v>Travail fréquent le dimanche</c:v>
          </c:tx>
          <c:spPr>
            <a:solidFill>
              <a:schemeClr val="accent3">
                <a:lumMod val="75000"/>
                <a:alpha val="80000"/>
              </a:schemeClr>
            </a:solidFill>
          </c:spPr>
          <c:cat>
            <c:numRef>
              <c:f>'Salariés - non salariés'!$A$14:$A$42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'Salariés - non salariés'!$E$14:$E$42</c:f>
              <c:numCache>
                <c:formatCode>0.0%</c:formatCode>
                <c:ptCount val="29"/>
                <c:pt idx="0">
                  <c:v>0.33864659054648699</c:v>
                </c:pt>
                <c:pt idx="1">
                  <c:v>0.32660846606295973</c:v>
                </c:pt>
                <c:pt idx="2">
                  <c:v>0.31016126828353657</c:v>
                </c:pt>
                <c:pt idx="3">
                  <c:v>0.30063415776678065</c:v>
                </c:pt>
                <c:pt idx="4">
                  <c:v>0.29468237223295823</c:v>
                </c:pt>
                <c:pt idx="5">
                  <c:v>0.29373486338768584</c:v>
                </c:pt>
                <c:pt idx="6">
                  <c:v>0.28105100976955083</c:v>
                </c:pt>
                <c:pt idx="7">
                  <c:v>0.28243072118553664</c:v>
                </c:pt>
                <c:pt idx="8">
                  <c:v>0.27765526599606155</c:v>
                </c:pt>
                <c:pt idx="9">
                  <c:v>0.27814461444745459</c:v>
                </c:pt>
                <c:pt idx="10">
                  <c:v>0.28371031417464598</c:v>
                </c:pt>
                <c:pt idx="11">
                  <c:v>0.29055305044036467</c:v>
                </c:pt>
                <c:pt idx="12">
                  <c:v>0.27963781563982837</c:v>
                </c:pt>
                <c:pt idx="13">
                  <c:v>0.32110647047320345</c:v>
                </c:pt>
                <c:pt idx="14">
                  <c:v>0.32149515584849475</c:v>
                </c:pt>
                <c:pt idx="15">
                  <c:v>0.31668575795938803</c:v>
                </c:pt>
                <c:pt idx="16">
                  <c:v>0.31220462925706616</c:v>
                </c:pt>
                <c:pt idx="17">
                  <c:v>0.29112571822078759</c:v>
                </c:pt>
                <c:pt idx="18">
                  <c:v>0.26805790396939122</c:v>
                </c:pt>
                <c:pt idx="19">
                  <c:v>0.27799080322156239</c:v>
                </c:pt>
                <c:pt idx="20">
                  <c:v>0.28381630089206616</c:v>
                </c:pt>
                <c:pt idx="21">
                  <c:v>0.26629122769618568</c:v>
                </c:pt>
                <c:pt idx="22">
                  <c:v>0.26479665577078876</c:v>
                </c:pt>
                <c:pt idx="23">
                  <c:v>0.28507413454171004</c:v>
                </c:pt>
                <c:pt idx="24">
                  <c:v>0.28889382228780297</c:v>
                </c:pt>
                <c:pt idx="25">
                  <c:v>0.27935788053259214</c:v>
                </c:pt>
                <c:pt idx="26">
                  <c:v>0.27918862818840862</c:v>
                </c:pt>
                <c:pt idx="27">
                  <c:v>0.27128522849321007</c:v>
                </c:pt>
                <c:pt idx="28">
                  <c:v>0.27159879478003329</c:v>
                </c:pt>
              </c:numCache>
            </c:numRef>
          </c:val>
          <c:extLst>
            <c:ext xmlns:c16="http://schemas.microsoft.com/office/drawing/2014/chart" uri="{C3380CC4-5D6E-409C-BE32-E72D297353CC}">
              <c16:uniqueId val="{00000000-8113-40AD-864D-A72934E47F86}"/>
            </c:ext>
          </c:extLst>
        </c:ser>
        <c:ser>
          <c:idx val="7"/>
          <c:order val="1"/>
          <c:tx>
            <c:v>Travail peu fréquent le dimanche</c:v>
          </c:tx>
          <c:spPr>
            <a:solidFill>
              <a:schemeClr val="accent3">
                <a:lumMod val="60000"/>
                <a:lumOff val="40000"/>
                <a:alpha val="80000"/>
              </a:schemeClr>
            </a:solidFill>
            <a:ln>
              <a:noFill/>
              <a:prstDash val="dash"/>
            </a:ln>
          </c:spPr>
          <c:cat>
            <c:numRef>
              <c:f>'Salariés - non salariés'!$A$14:$A$42</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'Salariés - non salariés'!$F$14:$F$42</c:f>
              <c:numCache>
                <c:formatCode>0.0%</c:formatCode>
                <c:ptCount val="29"/>
                <c:pt idx="0">
                  <c:v>0.26425891754002406</c:v>
                </c:pt>
                <c:pt idx="1">
                  <c:v>0.25322778257508283</c:v>
                </c:pt>
                <c:pt idx="2">
                  <c:v>0.27582182854054621</c:v>
                </c:pt>
                <c:pt idx="3">
                  <c:v>0.28005559757249665</c:v>
                </c:pt>
                <c:pt idx="4">
                  <c:v>0.28740279692576648</c:v>
                </c:pt>
                <c:pt idx="5">
                  <c:v>0.28644421502247341</c:v>
                </c:pt>
                <c:pt idx="6">
                  <c:v>0.30360568024747564</c:v>
                </c:pt>
                <c:pt idx="7">
                  <c:v>0.30712401389160221</c:v>
                </c:pt>
                <c:pt idx="8">
                  <c:v>0.29964802944695584</c:v>
                </c:pt>
                <c:pt idx="9">
                  <c:v>0.31428984679326782</c:v>
                </c:pt>
                <c:pt idx="10">
                  <c:v>0.31444534930936624</c:v>
                </c:pt>
                <c:pt idx="11">
                  <c:v>0.3051868428253891</c:v>
                </c:pt>
                <c:pt idx="12">
                  <c:v>0.31455346080149271</c:v>
                </c:pt>
                <c:pt idx="13">
                  <c:v>0.26099850217014031</c:v>
                </c:pt>
                <c:pt idx="14">
                  <c:v>0.25647279859845479</c:v>
                </c:pt>
                <c:pt idx="15">
                  <c:v>0.25452286340626057</c:v>
                </c:pt>
                <c:pt idx="16">
                  <c:v>0.24934349615664403</c:v>
                </c:pt>
                <c:pt idx="17">
                  <c:v>0.26257219575820451</c:v>
                </c:pt>
                <c:pt idx="18">
                  <c:v>0.28557005622351972</c:v>
                </c:pt>
                <c:pt idx="19">
                  <c:v>0.27221879929793757</c:v>
                </c:pt>
                <c:pt idx="20">
                  <c:v>0.2601134356938693</c:v>
                </c:pt>
                <c:pt idx="21">
                  <c:v>0.27595933048353138</c:v>
                </c:pt>
                <c:pt idx="22">
                  <c:v>0.27461899816577817</c:v>
                </c:pt>
                <c:pt idx="23">
                  <c:v>9.2301908293157528E-2</c:v>
                </c:pt>
                <c:pt idx="24">
                  <c:v>9.317049921842685E-2</c:v>
                </c:pt>
                <c:pt idx="25">
                  <c:v>9.0395248347311274E-2</c:v>
                </c:pt>
                <c:pt idx="26">
                  <c:v>9.4906722605635388E-2</c:v>
                </c:pt>
                <c:pt idx="27">
                  <c:v>9.757824924388013E-2</c:v>
                </c:pt>
                <c:pt idx="28">
                  <c:v>9.5504512540665346E-2</c:v>
                </c:pt>
              </c:numCache>
            </c:numRef>
          </c:val>
          <c:extLst>
            <c:ext xmlns:c16="http://schemas.microsoft.com/office/drawing/2014/chart" uri="{C3380CC4-5D6E-409C-BE32-E72D297353CC}">
              <c16:uniqueId val="{00000001-8113-40AD-864D-A72934E47F86}"/>
            </c:ext>
          </c:extLst>
        </c:ser>
        <c:dLbls>
          <c:showLegendKey val="0"/>
          <c:showVal val="0"/>
          <c:showCatName val="0"/>
          <c:showSerName val="0"/>
          <c:showPercent val="0"/>
          <c:showBubbleSize val="0"/>
        </c:dLbls>
        <c:axId val="104297984"/>
        <c:axId val="104299520"/>
      </c:areaChart>
      <c:catAx>
        <c:axId val="104297984"/>
        <c:scaling>
          <c:orientation val="minMax"/>
        </c:scaling>
        <c:delete val="0"/>
        <c:axPos val="b"/>
        <c:numFmt formatCode="General" sourceLinked="1"/>
        <c:majorTickMark val="out"/>
        <c:minorTickMark val="none"/>
        <c:tickLblPos val="nextTo"/>
        <c:crossAx val="104299520"/>
        <c:crosses val="autoZero"/>
        <c:auto val="1"/>
        <c:lblAlgn val="ctr"/>
        <c:lblOffset val="100"/>
        <c:tickLblSkip val="2"/>
        <c:tickMarkSkip val="1"/>
        <c:noMultiLvlLbl val="1"/>
      </c:catAx>
      <c:valAx>
        <c:axId val="104299520"/>
        <c:scaling>
          <c:orientation val="minMax"/>
          <c:max val="0.65000000000000013"/>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du</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104297984"/>
        <c:crosses val="autoZero"/>
        <c:crossBetween val="midCat"/>
        <c:majorUnit val="5.000000000000001E-2"/>
      </c:valAx>
    </c:plotArea>
    <c:legend>
      <c:legendPos val="b"/>
      <c:layout>
        <c:manualLayout>
          <c:xMode val="edge"/>
          <c:yMode val="edge"/>
          <c:x val="0.64628445223271169"/>
          <c:y val="0.86106215846994538"/>
          <c:w val="0.28128208302473157"/>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76199</xdr:colOff>
      <xdr:row>1</xdr:row>
      <xdr:rowOff>57150</xdr:rowOff>
    </xdr:from>
    <xdr:to>
      <xdr:col>16</xdr:col>
      <xdr:colOff>714375</xdr:colOff>
      <xdr:row>37</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0.59974</cdr:x>
      <cdr:y>0.95527</cdr:y>
    </cdr:from>
    <cdr:to>
      <cdr:x>0.99745</cdr:x>
      <cdr:y>0.99438</cdr:y>
    </cdr:to>
    <cdr:sp macro="" textlink="">
      <cdr:nvSpPr>
        <cdr:cNvPr id="2" name="ZoneTexte 1"/>
        <cdr:cNvSpPr txBox="1"/>
      </cdr:nvSpPr>
      <cdr:spPr>
        <a:xfrm xmlns:a="http://schemas.openxmlformats.org/drawingml/2006/main">
          <a:off x="4495786" y="6032590"/>
          <a:ext cx="2981304" cy="246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0.47522</cdr:x>
      <cdr:y>0.0937</cdr:y>
    </cdr:from>
    <cdr:to>
      <cdr:x>0.48031</cdr:x>
      <cdr:y>0.82391</cdr:y>
    </cdr:to>
    <cdr:cxnSp macro="">
      <cdr:nvCxnSpPr>
        <cdr:cNvPr id="4" name="Connecteur droit 3"/>
        <cdr:cNvCxnSpPr/>
      </cdr:nvCxnSpPr>
      <cdr:spPr>
        <a:xfrm xmlns:a="http://schemas.openxmlformats.org/drawingml/2006/main" flipH="1" flipV="1">
          <a:off x="3562351" y="552450"/>
          <a:ext cx="38100" cy="4305300"/>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0.2033</cdr:x>
      <cdr:y>0.72375</cdr:y>
    </cdr:from>
    <cdr:to>
      <cdr:x>0.36086</cdr:x>
      <cdr:y>0.77221</cdr:y>
    </cdr:to>
    <cdr:sp macro="" textlink="">
      <cdr:nvSpPr>
        <cdr:cNvPr id="5" name="ZoneTexte 4"/>
        <cdr:cNvSpPr txBox="1"/>
      </cdr:nvSpPr>
      <cdr:spPr>
        <a:xfrm xmlns:a="http://schemas.openxmlformats.org/drawingml/2006/main">
          <a:off x="1524001" y="4267200"/>
          <a:ext cx="11811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0.5341</cdr:x>
      <cdr:y>0.71944</cdr:y>
    </cdr:from>
    <cdr:to>
      <cdr:x>0.69166</cdr:x>
      <cdr:y>0.76791</cdr:y>
    </cdr:to>
    <cdr:sp macro="" textlink="">
      <cdr:nvSpPr>
        <cdr:cNvPr id="6" name="ZoneTexte 1"/>
        <cdr:cNvSpPr txBox="1"/>
      </cdr:nvSpPr>
      <cdr:spPr>
        <a:xfrm xmlns:a="http://schemas.openxmlformats.org/drawingml/2006/main">
          <a:off x="4003675" y="4241800"/>
          <a:ext cx="118110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0.17704</cdr:x>
      <cdr:y>0.40765</cdr:y>
    </cdr:from>
    <cdr:to>
      <cdr:x>0.38755</cdr:x>
      <cdr:y>0.48465</cdr:y>
    </cdr:to>
    <cdr:sp macro="" textlink="">
      <cdr:nvSpPr>
        <cdr:cNvPr id="7" name="ZoneTexte 1"/>
        <cdr:cNvSpPr txBox="1"/>
      </cdr:nvSpPr>
      <cdr:spPr>
        <a:xfrm xmlns:a="http://schemas.openxmlformats.org/drawingml/2006/main">
          <a:off x="1327149" y="2403474"/>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0.50868</cdr:x>
      <cdr:y>0.33495</cdr:y>
    </cdr:from>
    <cdr:to>
      <cdr:x>0.71919</cdr:x>
      <cdr:y>0.41195</cdr:y>
    </cdr:to>
    <cdr:sp macro="" textlink="">
      <cdr:nvSpPr>
        <cdr:cNvPr id="8" name="ZoneTexte 1"/>
        <cdr:cNvSpPr txBox="1"/>
      </cdr:nvSpPr>
      <cdr:spPr>
        <a:xfrm xmlns:a="http://schemas.openxmlformats.org/drawingml/2006/main">
          <a:off x="3813175" y="1974850"/>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0.80474</cdr:x>
      <cdr:y>0.43188</cdr:y>
    </cdr:from>
    <cdr:to>
      <cdr:x>0.95553</cdr:x>
      <cdr:y>0.50889</cdr:y>
    </cdr:to>
    <cdr:sp macro="" textlink="">
      <cdr:nvSpPr>
        <cdr:cNvPr id="9" name="ZoneTexte 1"/>
        <cdr:cNvSpPr txBox="1"/>
      </cdr:nvSpPr>
      <cdr:spPr>
        <a:xfrm xmlns:a="http://schemas.openxmlformats.org/drawingml/2006/main">
          <a:off x="6032500" y="2546350"/>
          <a:ext cx="1130301"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0.80983</cdr:x>
      <cdr:y>0.66451</cdr:y>
    </cdr:from>
    <cdr:to>
      <cdr:x>0.95172</cdr:x>
      <cdr:y>0.74152</cdr:y>
    </cdr:to>
    <cdr:sp macro="" textlink="">
      <cdr:nvSpPr>
        <cdr:cNvPr id="10" name="ZoneTexte 1"/>
        <cdr:cNvSpPr txBox="1"/>
      </cdr:nvSpPr>
      <cdr:spPr>
        <a:xfrm xmlns:a="http://schemas.openxmlformats.org/drawingml/2006/main">
          <a:off x="6070601" y="3917950"/>
          <a:ext cx="1063626"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0.78653</cdr:x>
      <cdr:y>0.1147</cdr:y>
    </cdr:from>
    <cdr:to>
      <cdr:x>0.78823</cdr:x>
      <cdr:y>0.82122</cdr:y>
    </cdr:to>
    <cdr:cxnSp macro="">
      <cdr:nvCxnSpPr>
        <cdr:cNvPr id="11" name="Connecteur droit 10"/>
        <cdr:cNvCxnSpPr/>
      </cdr:nvCxnSpPr>
      <cdr:spPr>
        <a:xfrm xmlns:a="http://schemas.openxmlformats.org/drawingml/2006/main" flipH="1" flipV="1">
          <a:off x="5895976" y="676275"/>
          <a:ext cx="12699" cy="4165600"/>
        </a:xfrm>
        <a:prstGeom xmlns:a="http://schemas.openxmlformats.org/drawingml/2006/main" prst="line">
          <a:avLst/>
        </a:prstGeom>
        <a:ln xmlns:a="http://schemas.openxmlformats.org/drawingml/2006/main" w="27305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0.03304</cdr:x>
      <cdr:y>0.8914</cdr:y>
    </cdr:from>
    <cdr:to>
      <cdr:x>0.58196</cdr:x>
      <cdr:y>0.9638</cdr:y>
    </cdr:to>
    <cdr:sp macro="" textlink="">
      <cdr:nvSpPr>
        <cdr:cNvPr id="3" name="ZoneTexte 2"/>
        <cdr:cNvSpPr txBox="1"/>
      </cdr:nvSpPr>
      <cdr:spPr>
        <a:xfrm xmlns:a="http://schemas.openxmlformats.org/drawingml/2006/main">
          <a:off x="247650" y="5629275"/>
          <a:ext cx="4114801"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47624</xdr:colOff>
      <xdr:row>0</xdr:row>
      <xdr:rowOff>28574</xdr:rowOff>
    </xdr:from>
    <xdr:to>
      <xdr:col>16</xdr:col>
      <xdr:colOff>685800</xdr:colOff>
      <xdr:row>24</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24</xdr:row>
      <xdr:rowOff>57150</xdr:rowOff>
    </xdr:from>
    <xdr:to>
      <xdr:col>16</xdr:col>
      <xdr:colOff>685801</xdr:colOff>
      <xdr:row>50</xdr:row>
      <xdr:rowOff>77175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0.60102</cdr:x>
      <cdr:y>0.93541</cdr:y>
    </cdr:from>
    <cdr:to>
      <cdr:x>0.99873</cdr:x>
      <cdr:y>1</cdr:y>
    </cdr:to>
    <cdr:sp macro="" textlink="">
      <cdr:nvSpPr>
        <cdr:cNvPr id="2" name="ZoneTexte 1"/>
        <cdr:cNvSpPr txBox="1"/>
      </cdr:nvSpPr>
      <cdr:spPr>
        <a:xfrm xmlns:a="http://schemas.openxmlformats.org/drawingml/2006/main">
          <a:off x="4505352" y="3724275"/>
          <a:ext cx="2981304"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0.47649</cdr:x>
      <cdr:y>0.12274</cdr:y>
    </cdr:from>
    <cdr:to>
      <cdr:x>0.47903</cdr:x>
      <cdr:y>0.78525</cdr:y>
    </cdr:to>
    <cdr:cxnSp macro="">
      <cdr:nvCxnSpPr>
        <cdr:cNvPr id="4" name="Connecteur droit 3"/>
        <cdr:cNvCxnSpPr/>
      </cdr:nvCxnSpPr>
      <cdr:spPr>
        <a:xfrm xmlns:a="http://schemas.openxmlformats.org/drawingml/2006/main" flipH="1" flipV="1">
          <a:off x="3571853" y="538961"/>
          <a:ext cx="19073" cy="2909090"/>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0.19059</cdr:x>
      <cdr:y>0.73156</cdr:y>
    </cdr:from>
    <cdr:to>
      <cdr:x>0.34815</cdr:x>
      <cdr:y>0.78002</cdr:y>
    </cdr:to>
    <cdr:sp macro="" textlink="">
      <cdr:nvSpPr>
        <cdr:cNvPr id="5" name="ZoneTexte 4"/>
        <cdr:cNvSpPr txBox="1"/>
      </cdr:nvSpPr>
      <cdr:spPr>
        <a:xfrm xmlns:a="http://schemas.openxmlformats.org/drawingml/2006/main">
          <a:off x="1428696" y="3212290"/>
          <a:ext cx="1181098" cy="2127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0.54173</cdr:x>
      <cdr:y>0.70183</cdr:y>
    </cdr:from>
    <cdr:to>
      <cdr:x>0.69929</cdr:x>
      <cdr:y>0.7503</cdr:y>
    </cdr:to>
    <cdr:sp macro="" textlink="">
      <cdr:nvSpPr>
        <cdr:cNvPr id="6" name="ZoneTexte 1"/>
        <cdr:cNvSpPr txBox="1"/>
      </cdr:nvSpPr>
      <cdr:spPr>
        <a:xfrm xmlns:a="http://schemas.openxmlformats.org/drawingml/2006/main">
          <a:off x="4060877" y="3081759"/>
          <a:ext cx="1181098" cy="2128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0.16814</cdr:x>
      <cdr:y>0.58098</cdr:y>
    </cdr:from>
    <cdr:to>
      <cdr:x>0.37865</cdr:x>
      <cdr:y>0.65798</cdr:y>
    </cdr:to>
    <cdr:sp macro="" textlink="">
      <cdr:nvSpPr>
        <cdr:cNvPr id="7" name="ZoneTexte 1"/>
        <cdr:cNvSpPr txBox="1"/>
      </cdr:nvSpPr>
      <cdr:spPr>
        <a:xfrm xmlns:a="http://schemas.openxmlformats.org/drawingml/2006/main">
          <a:off x="1260412" y="2551096"/>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0.50233</cdr:x>
      <cdr:y>0.54133</cdr:y>
    </cdr:from>
    <cdr:to>
      <cdr:x>0.71284</cdr:x>
      <cdr:y>0.61833</cdr:y>
    </cdr:to>
    <cdr:sp macro="" textlink="">
      <cdr:nvSpPr>
        <cdr:cNvPr id="8" name="ZoneTexte 1"/>
        <cdr:cNvSpPr txBox="1"/>
      </cdr:nvSpPr>
      <cdr:spPr>
        <a:xfrm xmlns:a="http://schemas.openxmlformats.org/drawingml/2006/main">
          <a:off x="3765559" y="2376985"/>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0.81109</cdr:x>
      <cdr:y>0.5845</cdr:y>
    </cdr:from>
    <cdr:to>
      <cdr:x>0.96188</cdr:x>
      <cdr:y>0.66151</cdr:y>
    </cdr:to>
    <cdr:sp macro="" textlink="">
      <cdr:nvSpPr>
        <cdr:cNvPr id="9" name="ZoneTexte 1"/>
        <cdr:cNvSpPr txBox="1"/>
      </cdr:nvSpPr>
      <cdr:spPr>
        <a:xfrm xmlns:a="http://schemas.openxmlformats.org/drawingml/2006/main">
          <a:off x="6080064" y="2566572"/>
          <a:ext cx="1130348" cy="3381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0.81237</cdr:x>
      <cdr:y>0.66354</cdr:y>
    </cdr:from>
    <cdr:to>
      <cdr:x>0.95426</cdr:x>
      <cdr:y>0.77587</cdr:y>
    </cdr:to>
    <cdr:sp macro="" textlink="">
      <cdr:nvSpPr>
        <cdr:cNvPr id="10" name="ZoneTexte 1"/>
        <cdr:cNvSpPr txBox="1"/>
      </cdr:nvSpPr>
      <cdr:spPr>
        <a:xfrm xmlns:a="http://schemas.openxmlformats.org/drawingml/2006/main">
          <a:off x="6089668" y="2913616"/>
          <a:ext cx="1063633" cy="4932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0.79034</cdr:x>
      <cdr:y>0.10846</cdr:y>
    </cdr:from>
    <cdr:to>
      <cdr:x>0.79161</cdr:x>
      <cdr:y>0.78091</cdr:y>
    </cdr:to>
    <cdr:cxnSp macro="">
      <cdr:nvCxnSpPr>
        <cdr:cNvPr id="11" name="Connecteur droit 10"/>
        <cdr:cNvCxnSpPr/>
      </cdr:nvCxnSpPr>
      <cdr:spPr>
        <a:xfrm xmlns:a="http://schemas.openxmlformats.org/drawingml/2006/main" flipV="1">
          <a:off x="5924551" y="476251"/>
          <a:ext cx="9525" cy="2952750"/>
        </a:xfrm>
        <a:prstGeom xmlns:a="http://schemas.openxmlformats.org/drawingml/2006/main" prst="line">
          <a:avLst/>
        </a:prstGeom>
        <a:ln xmlns:a="http://schemas.openxmlformats.org/drawingml/2006/main" w="27305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0.01694</cdr:x>
      <cdr:y>0.87274</cdr:y>
    </cdr:from>
    <cdr:to>
      <cdr:x>0.56586</cdr:x>
      <cdr:y>0.97686</cdr:y>
    </cdr:to>
    <cdr:sp macro="" textlink="">
      <cdr:nvSpPr>
        <cdr:cNvPr id="12" name="ZoneTexte 1"/>
        <cdr:cNvSpPr txBox="1"/>
      </cdr:nvSpPr>
      <cdr:spPr>
        <a:xfrm xmlns:a="http://schemas.openxmlformats.org/drawingml/2006/main">
          <a:off x="127000" y="3832225"/>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5.xml><?xml version="1.0" encoding="utf-8"?>
<c:userShapes xmlns:c="http://schemas.openxmlformats.org/drawingml/2006/chart">
  <cdr:relSizeAnchor xmlns:cdr="http://schemas.openxmlformats.org/drawingml/2006/chartDrawing">
    <cdr:from>
      <cdr:x>0.60102</cdr:x>
      <cdr:y>0.93905</cdr:y>
    </cdr:from>
    <cdr:to>
      <cdr:x>0.99873</cdr:x>
      <cdr:y>1</cdr:y>
    </cdr:to>
    <cdr:sp macro="" textlink="">
      <cdr:nvSpPr>
        <cdr:cNvPr id="2" name="ZoneTexte 1"/>
        <cdr:cNvSpPr txBox="1"/>
      </cdr:nvSpPr>
      <cdr:spPr>
        <a:xfrm xmlns:a="http://schemas.openxmlformats.org/drawingml/2006/main">
          <a:off x="4505352" y="4124325"/>
          <a:ext cx="2981304" cy="26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dr:relSizeAnchor xmlns:cdr="http://schemas.openxmlformats.org/drawingml/2006/chartDrawing">
    <cdr:from>
      <cdr:x>0.47649</cdr:x>
      <cdr:y>0.12145</cdr:y>
    </cdr:from>
    <cdr:to>
      <cdr:x>0.47903</cdr:x>
      <cdr:y>0.79809</cdr:y>
    </cdr:to>
    <cdr:cxnSp macro="">
      <cdr:nvCxnSpPr>
        <cdr:cNvPr id="4" name="Connecteur droit 3"/>
        <cdr:cNvCxnSpPr/>
      </cdr:nvCxnSpPr>
      <cdr:spPr>
        <a:xfrm xmlns:a="http://schemas.openxmlformats.org/drawingml/2006/main" flipH="1" flipV="1">
          <a:off x="3571875" y="533400"/>
          <a:ext cx="19050" cy="2971801"/>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0.20203</cdr:x>
      <cdr:y>0.64784</cdr:y>
    </cdr:from>
    <cdr:to>
      <cdr:x>0.35959</cdr:x>
      <cdr:y>0.6963</cdr:y>
    </cdr:to>
    <cdr:sp macro="" textlink="">
      <cdr:nvSpPr>
        <cdr:cNvPr id="5" name="ZoneTexte 4"/>
        <cdr:cNvSpPr txBox="1"/>
      </cdr:nvSpPr>
      <cdr:spPr>
        <a:xfrm xmlns:a="http://schemas.openxmlformats.org/drawingml/2006/main">
          <a:off x="1514448" y="2845335"/>
          <a:ext cx="1181097" cy="212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0.53664</cdr:x>
      <cdr:y>0.65004</cdr:y>
    </cdr:from>
    <cdr:to>
      <cdr:x>0.6942</cdr:x>
      <cdr:y>0.69851</cdr:y>
    </cdr:to>
    <cdr:sp macro="" textlink="">
      <cdr:nvSpPr>
        <cdr:cNvPr id="6" name="ZoneTexte 1"/>
        <cdr:cNvSpPr txBox="1"/>
      </cdr:nvSpPr>
      <cdr:spPr>
        <a:xfrm xmlns:a="http://schemas.openxmlformats.org/drawingml/2006/main">
          <a:off x="4022758" y="2854980"/>
          <a:ext cx="1181097" cy="212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0.17577</cdr:x>
      <cdr:y>0.29488</cdr:y>
    </cdr:from>
    <cdr:to>
      <cdr:x>0.38628</cdr:x>
      <cdr:y>0.37188</cdr:y>
    </cdr:to>
    <cdr:sp macro="" textlink="">
      <cdr:nvSpPr>
        <cdr:cNvPr id="7" name="ZoneTexte 1"/>
        <cdr:cNvSpPr txBox="1"/>
      </cdr:nvSpPr>
      <cdr:spPr>
        <a:xfrm xmlns:a="http://schemas.openxmlformats.org/drawingml/2006/main">
          <a:off x="1317598" y="1295099"/>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0.50614</cdr:x>
      <cdr:y>0.28507</cdr:y>
    </cdr:from>
    <cdr:to>
      <cdr:x>0.71665</cdr:x>
      <cdr:y>0.36207</cdr:y>
    </cdr:to>
    <cdr:sp macro="" textlink="">
      <cdr:nvSpPr>
        <cdr:cNvPr id="8" name="ZoneTexte 1"/>
        <cdr:cNvSpPr txBox="1"/>
      </cdr:nvSpPr>
      <cdr:spPr>
        <a:xfrm xmlns:a="http://schemas.openxmlformats.org/drawingml/2006/main">
          <a:off x="3794105" y="1252025"/>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0.80728</cdr:x>
      <cdr:y>0.42021</cdr:y>
    </cdr:from>
    <cdr:to>
      <cdr:x>0.95807</cdr:x>
      <cdr:y>0.49722</cdr:y>
    </cdr:to>
    <cdr:sp macro="" textlink="">
      <cdr:nvSpPr>
        <cdr:cNvPr id="9" name="ZoneTexte 1"/>
        <cdr:cNvSpPr txBox="1"/>
      </cdr:nvSpPr>
      <cdr:spPr>
        <a:xfrm xmlns:a="http://schemas.openxmlformats.org/drawingml/2006/main">
          <a:off x="6051523" y="1845542"/>
          <a:ext cx="1130348" cy="3382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0.80729</cdr:x>
      <cdr:y>0.59206</cdr:y>
    </cdr:from>
    <cdr:to>
      <cdr:x>0.94918</cdr:x>
      <cdr:y>0.72417</cdr:y>
    </cdr:to>
    <cdr:sp macro="" textlink="">
      <cdr:nvSpPr>
        <cdr:cNvPr id="10" name="ZoneTexte 1"/>
        <cdr:cNvSpPr txBox="1"/>
      </cdr:nvSpPr>
      <cdr:spPr>
        <a:xfrm xmlns:a="http://schemas.openxmlformats.org/drawingml/2006/main">
          <a:off x="6051578" y="2600325"/>
          <a:ext cx="1063633" cy="5802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0.78907</cdr:x>
      <cdr:y>0.11722</cdr:y>
    </cdr:from>
    <cdr:to>
      <cdr:x>0.79034</cdr:x>
      <cdr:y>0.79809</cdr:y>
    </cdr:to>
    <cdr:cxnSp macro="">
      <cdr:nvCxnSpPr>
        <cdr:cNvPr id="11" name="Connecteur droit 10"/>
        <cdr:cNvCxnSpPr/>
      </cdr:nvCxnSpPr>
      <cdr:spPr>
        <a:xfrm xmlns:a="http://schemas.openxmlformats.org/drawingml/2006/main" flipV="1">
          <a:off x="5915025" y="514831"/>
          <a:ext cx="9503" cy="2990369"/>
        </a:xfrm>
        <a:prstGeom xmlns:a="http://schemas.openxmlformats.org/drawingml/2006/main" prst="line">
          <a:avLst/>
        </a:prstGeom>
        <a:ln xmlns:a="http://schemas.openxmlformats.org/drawingml/2006/main" w="27305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0.02584</cdr:x>
      <cdr:y>0.87038</cdr:y>
    </cdr:from>
    <cdr:to>
      <cdr:x>0.57476</cdr:x>
      <cdr:y>0.97448</cdr:y>
    </cdr:to>
    <cdr:sp macro="" textlink="">
      <cdr:nvSpPr>
        <cdr:cNvPr id="16" name="ZoneTexte 1"/>
        <cdr:cNvSpPr txBox="1"/>
      </cdr:nvSpPr>
      <cdr:spPr>
        <a:xfrm xmlns:a="http://schemas.openxmlformats.org/drawingml/2006/main">
          <a:off x="193675" y="3822700"/>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dares-etudes-et-statistiques/etudes-et-syntheses/dares-analyses-dares-indicateurs-dares-resultats/article/le-travail-du-dimanche-en-2015" TargetMode="External"/><Relationship Id="rId2" Type="http://schemas.openxmlformats.org/officeDocument/2006/relationships/hyperlink" Target="https://dares.travail-emploi.gouv.fr/dares-etudes-et-statistiques/etudes-et-syntheses/dares-analyses-dares-indicateurs-dares-resultats/article/le-travail-en-horaires-atypiques-quels-salaries-pour-quelle-organisation-du" TargetMode="External"/><Relationship Id="rId1" Type="http://schemas.openxmlformats.org/officeDocument/2006/relationships/hyperlink" Target="mailto:DARES.communication@dares.travail.gouv.fr" TargetMode="External"/><Relationship Id="rId6" Type="http://schemas.openxmlformats.org/officeDocument/2006/relationships/printerSettings" Target="../printerSettings/printerSettings1.bin"/><Relationship Id="rId5" Type="http://schemas.openxmlformats.org/officeDocument/2006/relationships/hyperlink" Target="https://travail-emploi.gouv.fr/droit-du-travail/temps-de-travail/article/le-travail-du-dimanche" TargetMode="External"/><Relationship Id="rId4" Type="http://schemas.openxmlformats.org/officeDocument/2006/relationships/hyperlink" Target="https://dares.travail-emploi.gouv.fr/dares-etudes-et-statistiques/etudes-et-syntheses/dares-analyses-dares-indicateurs-dares-resultats/article/en-2011-29-des-salaries-ont-travaille-le-dimanche-de-maniere-habituelle-o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tabSelected="1" workbookViewId="0">
      <selection activeCell="A4" sqref="A4:L4"/>
    </sheetView>
  </sheetViews>
  <sheetFormatPr baseColWidth="10" defaultRowHeight="12.75" x14ac:dyDescent="0.2"/>
  <cols>
    <col min="18" max="18" width="14.7109375" customWidth="1"/>
  </cols>
  <sheetData>
    <row r="1" spans="1:12" x14ac:dyDescent="0.2">
      <c r="A1" s="87" t="s">
        <v>17</v>
      </c>
      <c r="B1" s="88"/>
      <c r="C1" s="88"/>
      <c r="D1" s="88"/>
      <c r="E1" s="88"/>
      <c r="F1" s="88"/>
      <c r="G1" s="88"/>
      <c r="H1" s="88"/>
      <c r="I1" s="88"/>
      <c r="J1" s="88"/>
      <c r="K1" s="88"/>
      <c r="L1" s="89"/>
    </row>
    <row r="2" spans="1:12" ht="4.5" customHeight="1" x14ac:dyDescent="0.2">
      <c r="A2" s="90"/>
      <c r="B2" s="90"/>
      <c r="C2" s="90"/>
      <c r="D2" s="90"/>
      <c r="E2" s="90"/>
      <c r="F2" s="90"/>
      <c r="G2" s="90"/>
      <c r="H2" s="90"/>
      <c r="I2" s="90"/>
      <c r="J2" s="90"/>
      <c r="K2" s="90"/>
      <c r="L2" s="90"/>
    </row>
    <row r="3" spans="1:12" x14ac:dyDescent="0.2">
      <c r="A3" s="91" t="s">
        <v>16</v>
      </c>
      <c r="B3" s="91"/>
      <c r="C3" s="91"/>
      <c r="D3" s="91"/>
      <c r="E3" s="91"/>
      <c r="F3" s="91"/>
      <c r="G3" s="91"/>
      <c r="H3" s="91"/>
      <c r="I3" s="91"/>
      <c r="J3" s="91"/>
      <c r="K3" s="91"/>
      <c r="L3" s="91"/>
    </row>
    <row r="4" spans="1:12" ht="23.25" customHeight="1" x14ac:dyDescent="0.2">
      <c r="A4" s="85" t="s">
        <v>45</v>
      </c>
      <c r="B4" s="85"/>
      <c r="C4" s="85"/>
      <c r="D4" s="85"/>
      <c r="E4" s="85"/>
      <c r="F4" s="85"/>
      <c r="G4" s="85"/>
      <c r="H4" s="85"/>
      <c r="I4" s="85"/>
      <c r="J4" s="85"/>
      <c r="K4" s="85"/>
      <c r="L4" s="85"/>
    </row>
    <row r="5" spans="1:12" ht="12" hidden="1" customHeight="1" x14ac:dyDescent="0.2">
      <c r="A5" s="92"/>
      <c r="B5" s="92"/>
      <c r="C5" s="92"/>
      <c r="D5" s="92"/>
      <c r="E5" s="92"/>
      <c r="F5" s="92"/>
      <c r="G5" s="92"/>
      <c r="H5" s="92"/>
      <c r="I5" s="92"/>
      <c r="J5" s="92"/>
      <c r="K5" s="92"/>
      <c r="L5" s="92"/>
    </row>
    <row r="6" spans="1:12" x14ac:dyDescent="0.2">
      <c r="A6" s="81" t="s">
        <v>9</v>
      </c>
      <c r="B6" s="81"/>
      <c r="C6" s="81"/>
      <c r="D6" s="81"/>
      <c r="E6" s="81"/>
      <c r="F6" s="81"/>
      <c r="G6" s="81"/>
      <c r="H6" s="81"/>
      <c r="I6" s="81"/>
      <c r="J6" s="81"/>
      <c r="K6" s="81"/>
      <c r="L6" s="81"/>
    </row>
    <row r="7" spans="1:12" ht="12.75" customHeight="1" x14ac:dyDescent="0.2">
      <c r="A7" s="93" t="s">
        <v>122</v>
      </c>
      <c r="B7" s="93"/>
      <c r="C7" s="93"/>
      <c r="D7" s="93"/>
      <c r="E7" s="93"/>
      <c r="F7" s="93"/>
      <c r="G7" s="93"/>
      <c r="H7" s="93"/>
      <c r="I7" s="93"/>
      <c r="J7" s="93"/>
      <c r="K7" s="93"/>
      <c r="L7" s="93"/>
    </row>
    <row r="8" spans="1:12" ht="113.25" customHeight="1" x14ac:dyDescent="0.2">
      <c r="A8" s="94" t="s">
        <v>121</v>
      </c>
      <c r="B8" s="94"/>
      <c r="C8" s="94"/>
      <c r="D8" s="94"/>
      <c r="E8" s="94"/>
      <c r="F8" s="94"/>
      <c r="G8" s="94"/>
      <c r="H8" s="94"/>
      <c r="I8" s="94"/>
      <c r="J8" s="94"/>
      <c r="K8" s="94"/>
      <c r="L8" s="94"/>
    </row>
    <row r="9" spans="1:12" ht="9.75" customHeight="1" x14ac:dyDescent="0.2">
      <c r="A9" s="92"/>
      <c r="B9" s="92"/>
      <c r="C9" s="92"/>
      <c r="D9" s="92"/>
      <c r="E9" s="92"/>
      <c r="F9" s="92"/>
      <c r="G9" s="92"/>
      <c r="H9" s="92"/>
      <c r="I9" s="92"/>
      <c r="J9" s="92"/>
      <c r="K9" s="92"/>
      <c r="L9" s="92"/>
    </row>
    <row r="10" spans="1:12" x14ac:dyDescent="0.2">
      <c r="A10" s="81" t="s">
        <v>10</v>
      </c>
      <c r="B10" s="81"/>
      <c r="C10" s="81"/>
      <c r="D10" s="81"/>
      <c r="E10" s="81"/>
      <c r="F10" s="81"/>
      <c r="G10" s="81"/>
      <c r="H10" s="81"/>
      <c r="I10" s="81"/>
      <c r="J10" s="81"/>
      <c r="K10" s="81"/>
      <c r="L10" s="81"/>
    </row>
    <row r="11" spans="1:12" x14ac:dyDescent="0.2">
      <c r="A11" s="94" t="s">
        <v>12</v>
      </c>
      <c r="B11" s="94"/>
      <c r="C11" s="94"/>
      <c r="D11" s="94"/>
      <c r="E11" s="94"/>
      <c r="F11" s="94"/>
      <c r="G11" s="94"/>
      <c r="H11" s="94"/>
      <c r="I11" s="94"/>
      <c r="J11" s="94"/>
      <c r="K11" s="94"/>
      <c r="L11" s="94"/>
    </row>
    <row r="12" spans="1:12" ht="4.5" customHeight="1" x14ac:dyDescent="0.2">
      <c r="A12" s="2"/>
      <c r="B12" s="2"/>
      <c r="C12" s="2"/>
      <c r="D12" s="2"/>
      <c r="E12" s="2"/>
      <c r="F12" s="2"/>
      <c r="G12" s="2"/>
      <c r="H12" s="2"/>
      <c r="I12" s="2"/>
      <c r="J12" s="2"/>
      <c r="K12" s="2"/>
      <c r="L12" s="2"/>
    </row>
    <row r="13" spans="1:12" x14ac:dyDescent="0.2">
      <c r="A13" s="81" t="s">
        <v>2</v>
      </c>
      <c r="B13" s="81"/>
      <c r="C13" s="81"/>
      <c r="D13" s="81"/>
      <c r="E13" s="81"/>
      <c r="F13" s="81"/>
      <c r="G13" s="81"/>
      <c r="H13" s="81"/>
      <c r="I13" s="81"/>
      <c r="J13" s="81"/>
      <c r="K13" s="81"/>
      <c r="L13" s="81"/>
    </row>
    <row r="14" spans="1:12" ht="5.25" customHeight="1" x14ac:dyDescent="0.2">
      <c r="A14" s="1"/>
      <c r="B14" s="1"/>
      <c r="C14" s="1"/>
      <c r="D14" s="1"/>
      <c r="E14" s="1"/>
      <c r="F14" s="1"/>
      <c r="G14" s="1"/>
      <c r="H14" s="1"/>
      <c r="I14" s="1"/>
      <c r="J14" s="1"/>
      <c r="K14" s="1"/>
      <c r="L14" s="1"/>
    </row>
    <row r="15" spans="1:12" x14ac:dyDescent="0.2">
      <c r="A15" s="83" t="s">
        <v>38</v>
      </c>
      <c r="B15" s="83"/>
      <c r="C15" s="83"/>
      <c r="D15" s="83"/>
      <c r="E15" s="83"/>
      <c r="F15" s="83"/>
      <c r="G15" s="83"/>
      <c r="H15" s="83"/>
      <c r="I15" s="83"/>
      <c r="J15" s="83"/>
      <c r="K15" s="83"/>
      <c r="L15" s="83"/>
    </row>
    <row r="16" spans="1:12" ht="4.5" customHeight="1" x14ac:dyDescent="0.2">
      <c r="A16" s="84"/>
      <c r="B16" s="84"/>
      <c r="C16" s="84"/>
      <c r="D16" s="84"/>
      <c r="E16" s="84"/>
      <c r="F16" s="84"/>
      <c r="G16" s="84"/>
      <c r="H16" s="84"/>
      <c r="I16" s="84"/>
      <c r="J16" s="84"/>
      <c r="K16" s="84"/>
      <c r="L16" s="84"/>
    </row>
    <row r="17" spans="1:12" x14ac:dyDescent="0.2">
      <c r="A17" s="83" t="s">
        <v>46</v>
      </c>
      <c r="B17" s="83"/>
      <c r="C17" s="83"/>
      <c r="D17" s="83"/>
      <c r="E17" s="83"/>
      <c r="F17" s="83"/>
      <c r="G17" s="83"/>
      <c r="H17" s="83"/>
      <c r="I17" s="83"/>
      <c r="J17" s="83"/>
      <c r="K17" s="83"/>
      <c r="L17" s="83"/>
    </row>
    <row r="18" spans="1:12" ht="4.5" customHeight="1" x14ac:dyDescent="0.2">
      <c r="A18" s="3"/>
      <c r="B18" s="3"/>
      <c r="C18" s="3"/>
      <c r="D18" s="3"/>
      <c r="E18" s="3"/>
      <c r="F18" s="3"/>
      <c r="G18" s="3"/>
      <c r="H18" s="3"/>
      <c r="I18" s="3"/>
      <c r="J18" s="3"/>
      <c r="K18" s="3"/>
      <c r="L18" s="3"/>
    </row>
    <row r="19" spans="1:12" x14ac:dyDescent="0.2">
      <c r="A19" s="86" t="s">
        <v>47</v>
      </c>
      <c r="B19" s="86"/>
      <c r="C19" s="86"/>
      <c r="D19" s="86"/>
      <c r="E19" s="86"/>
      <c r="F19" s="86"/>
      <c r="G19" s="86"/>
      <c r="H19" s="86"/>
      <c r="I19" s="86"/>
      <c r="J19" s="86"/>
      <c r="K19" s="86"/>
      <c r="L19" s="86"/>
    </row>
    <row r="20" spans="1:12" ht="4.5" customHeight="1" x14ac:dyDescent="0.2">
      <c r="A20" s="35"/>
      <c r="B20" s="35"/>
      <c r="C20" s="35"/>
      <c r="D20" s="35"/>
      <c r="E20" s="35"/>
      <c r="F20" s="35"/>
      <c r="G20" s="35"/>
      <c r="H20" s="35"/>
      <c r="I20" s="35"/>
      <c r="J20" s="35"/>
      <c r="K20" s="35"/>
      <c r="L20" s="35"/>
    </row>
    <row r="21" spans="1:12" x14ac:dyDescent="0.2">
      <c r="A21" s="86" t="s">
        <v>115</v>
      </c>
      <c r="B21" s="86"/>
      <c r="C21" s="86"/>
      <c r="D21" s="86"/>
      <c r="E21" s="86"/>
      <c r="F21" s="86"/>
      <c r="G21" s="86"/>
      <c r="H21" s="86"/>
      <c r="I21" s="86"/>
      <c r="J21" s="86"/>
      <c r="K21" s="86"/>
      <c r="L21" s="86"/>
    </row>
    <row r="22" spans="1:12" ht="4.5" customHeight="1" x14ac:dyDescent="0.2">
      <c r="A22" s="35"/>
      <c r="B22" s="35"/>
      <c r="C22" s="35"/>
      <c r="D22" s="35"/>
      <c r="E22" s="35"/>
      <c r="F22" s="35"/>
      <c r="G22" s="35"/>
      <c r="H22" s="35"/>
      <c r="I22" s="35"/>
      <c r="J22" s="35"/>
      <c r="K22" s="35"/>
      <c r="L22" s="35"/>
    </row>
    <row r="23" spans="1:12" x14ac:dyDescent="0.2">
      <c r="A23" s="86" t="s">
        <v>48</v>
      </c>
      <c r="B23" s="86"/>
      <c r="C23" s="86"/>
      <c r="D23" s="86"/>
      <c r="E23" s="86"/>
      <c r="F23" s="86"/>
      <c r="G23" s="86"/>
      <c r="H23" s="86"/>
      <c r="I23" s="86"/>
      <c r="J23" s="86"/>
      <c r="K23" s="86"/>
      <c r="L23" s="86"/>
    </row>
    <row r="24" spans="1:12" ht="4.5" customHeight="1" x14ac:dyDescent="0.2">
      <c r="A24" s="35"/>
      <c r="B24" s="35"/>
      <c r="C24" s="35"/>
      <c r="D24" s="35"/>
      <c r="E24" s="35"/>
      <c r="F24" s="35"/>
      <c r="G24" s="35"/>
      <c r="H24" s="35"/>
      <c r="I24" s="35"/>
      <c r="J24" s="35"/>
      <c r="K24" s="35"/>
      <c r="L24" s="35"/>
    </row>
    <row r="25" spans="1:12" ht="12" customHeight="1" x14ac:dyDescent="0.2">
      <c r="A25" s="81" t="s">
        <v>41</v>
      </c>
      <c r="B25" s="81"/>
      <c r="C25" s="81"/>
      <c r="D25" s="81"/>
      <c r="E25" s="81"/>
      <c r="F25" s="81"/>
      <c r="G25" s="81"/>
      <c r="H25" s="81"/>
      <c r="I25" s="81"/>
      <c r="J25" s="81"/>
      <c r="K25" s="81"/>
      <c r="L25" s="81"/>
    </row>
    <row r="26" spans="1:12" ht="12.75" customHeight="1" x14ac:dyDescent="0.2">
      <c r="A26" s="85" t="s">
        <v>42</v>
      </c>
      <c r="B26" s="85"/>
      <c r="C26" s="85"/>
      <c r="D26" s="85"/>
      <c r="E26" s="85"/>
      <c r="F26" s="85"/>
      <c r="G26" s="85"/>
      <c r="H26" s="85"/>
      <c r="I26" s="85"/>
      <c r="J26" s="85"/>
      <c r="K26" s="85"/>
      <c r="L26" s="85"/>
    </row>
    <row r="27" spans="1:12" ht="12.75" customHeight="1" x14ac:dyDescent="0.2">
      <c r="A27" s="85" t="s">
        <v>43</v>
      </c>
      <c r="B27" s="85"/>
      <c r="C27" s="85"/>
      <c r="D27" s="85"/>
      <c r="E27" s="85"/>
      <c r="F27" s="85"/>
      <c r="G27" s="85"/>
      <c r="H27" s="85"/>
      <c r="I27" s="85"/>
      <c r="J27" s="85"/>
      <c r="K27" s="85"/>
      <c r="L27" s="85"/>
    </row>
    <row r="28" spans="1:12" ht="12.75" customHeight="1" x14ac:dyDescent="0.2">
      <c r="A28" s="85" t="s">
        <v>44</v>
      </c>
      <c r="B28" s="85"/>
      <c r="C28" s="85"/>
      <c r="D28" s="85"/>
      <c r="E28" s="85"/>
      <c r="F28" s="85"/>
      <c r="G28" s="85"/>
      <c r="H28" s="85"/>
      <c r="I28" s="85"/>
      <c r="J28" s="85"/>
      <c r="K28" s="85"/>
      <c r="L28" s="85"/>
    </row>
    <row r="29" spans="1:12" x14ac:dyDescent="0.2">
      <c r="A29" s="81" t="s">
        <v>3</v>
      </c>
      <c r="B29" s="81"/>
      <c r="C29" s="81"/>
      <c r="D29" s="81"/>
      <c r="E29" s="81"/>
      <c r="F29" s="81"/>
      <c r="G29" s="81"/>
      <c r="H29" s="81"/>
      <c r="I29" s="81"/>
      <c r="J29" s="81"/>
      <c r="K29" s="81"/>
      <c r="L29" s="81"/>
    </row>
    <row r="30" spans="1:12" ht="4.5" customHeight="1" x14ac:dyDescent="0.2">
      <c r="A30" s="1"/>
      <c r="B30" s="1"/>
      <c r="C30" s="1"/>
      <c r="D30" s="1"/>
      <c r="E30" s="1"/>
      <c r="F30" s="1"/>
      <c r="G30" s="1"/>
      <c r="H30" s="1"/>
      <c r="I30" s="1"/>
      <c r="J30" s="1"/>
      <c r="K30" s="1"/>
      <c r="L30" s="1"/>
    </row>
    <row r="31" spans="1:12" x14ac:dyDescent="0.2">
      <c r="A31" s="82" t="s">
        <v>14</v>
      </c>
      <c r="B31" s="82"/>
      <c r="C31" s="82"/>
      <c r="D31" s="82"/>
      <c r="E31" s="82"/>
      <c r="F31" s="82"/>
      <c r="G31" s="82"/>
      <c r="H31" s="82"/>
      <c r="I31" s="82"/>
      <c r="J31" s="82"/>
      <c r="K31" s="82"/>
      <c r="L31" s="82"/>
    </row>
  </sheetData>
  <mergeCells count="24">
    <mergeCell ref="A1:L1"/>
    <mergeCell ref="A2:L2"/>
    <mergeCell ref="A3:L3"/>
    <mergeCell ref="A13:L13"/>
    <mergeCell ref="A5:L5"/>
    <mergeCell ref="A6:L6"/>
    <mergeCell ref="A7:L7"/>
    <mergeCell ref="A8:L8"/>
    <mergeCell ref="A4:L4"/>
    <mergeCell ref="A9:L9"/>
    <mergeCell ref="A10:L10"/>
    <mergeCell ref="A11:L11"/>
    <mergeCell ref="A29:L29"/>
    <mergeCell ref="A31:L31"/>
    <mergeCell ref="A15:L15"/>
    <mergeCell ref="A16:L16"/>
    <mergeCell ref="A17:L17"/>
    <mergeCell ref="A25:L25"/>
    <mergeCell ref="A26:L26"/>
    <mergeCell ref="A27:L27"/>
    <mergeCell ref="A28:L28"/>
    <mergeCell ref="A19:L19"/>
    <mergeCell ref="A21:L21"/>
    <mergeCell ref="A23:L23"/>
  </mergeCells>
  <phoneticPr fontId="6" type="noConversion"/>
  <hyperlinks>
    <hyperlink ref="A31" r:id="rId1" display="mailto:DARES.communication@dares.travail.gouv.fr"/>
    <hyperlink ref="A26:L26" r:id="rId2" display="Le travail en horaires atypiques :  quels salariés pour quelle organisation du temps de travail ?"/>
    <hyperlink ref="A27:L27" r:id="rId3" display="Le travail le dimanche en 2015 : Souvent associé au travail le samedi et à des horaires tardifs, Dares Résultats, 2016"/>
    <hyperlink ref="A28:L28" r:id="rId4" display="En 2011, 29 % des salariés ont travaillé le dimanche de manière habituelle ou occasionnelle"/>
    <hyperlink ref="A4:L4" r:id="rId5" display="Le travail le dimanche : fiche pratique du droit du travail, Ministère du travail"/>
  </hyperlinks>
  <pageMargins left="0.23" right="0.78740157499999996" top="0.984251969" bottom="0.984251969" header="0.4921259845" footer="0.4921259845"/>
  <pageSetup paperSize="9"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45"/>
  <sheetViews>
    <sheetView zoomScaleNormal="100" workbookViewId="0"/>
  </sheetViews>
  <sheetFormatPr baseColWidth="10" defaultRowHeight="12.75" x14ac:dyDescent="0.2"/>
  <cols>
    <col min="1" max="1" width="12" style="13" bestFit="1" customWidth="1"/>
    <col min="2" max="7" width="17.85546875" style="13" customWidth="1"/>
    <col min="8" max="16384" width="11.42578125" style="13"/>
  </cols>
  <sheetData>
    <row r="1" spans="1:17" ht="12.75" customHeight="1" x14ac:dyDescent="0.2">
      <c r="A1" s="4" t="s">
        <v>4</v>
      </c>
      <c r="B1" s="110" t="s">
        <v>18</v>
      </c>
      <c r="C1" s="110"/>
      <c r="D1" s="110"/>
      <c r="E1" s="110"/>
      <c r="F1" s="110"/>
      <c r="G1" s="110"/>
      <c r="H1" s="110"/>
      <c r="I1" s="110"/>
      <c r="J1" s="110"/>
      <c r="K1" s="110"/>
      <c r="L1" s="110"/>
      <c r="M1" s="110"/>
      <c r="N1" s="110"/>
      <c r="O1" s="110"/>
      <c r="P1" s="110"/>
      <c r="Q1" s="110"/>
    </row>
    <row r="2" spans="1:17" ht="22.5" x14ac:dyDescent="0.2">
      <c r="A2" s="24" t="s">
        <v>5</v>
      </c>
      <c r="B2" s="96" t="s">
        <v>20</v>
      </c>
      <c r="C2" s="96"/>
      <c r="D2" s="96"/>
      <c r="E2" s="96"/>
      <c r="F2" s="96"/>
      <c r="G2" s="96"/>
    </row>
    <row r="3" spans="1:17" x14ac:dyDescent="0.2">
      <c r="A3" s="24" t="s">
        <v>6</v>
      </c>
      <c r="B3" s="96" t="s">
        <v>37</v>
      </c>
      <c r="C3" s="96"/>
      <c r="D3" s="96"/>
      <c r="E3" s="96"/>
      <c r="F3" s="96"/>
      <c r="G3" s="96"/>
    </row>
    <row r="4" spans="1:17" x14ac:dyDescent="0.2">
      <c r="A4" s="95" t="s">
        <v>7</v>
      </c>
      <c r="B4" s="99" t="s">
        <v>19</v>
      </c>
      <c r="C4" s="99"/>
      <c r="D4" s="99"/>
      <c r="E4" s="99"/>
      <c r="F4" s="99"/>
      <c r="G4" s="99"/>
    </row>
    <row r="5" spans="1:17" x14ac:dyDescent="0.2">
      <c r="A5" s="96"/>
      <c r="B5" s="97" t="s">
        <v>13</v>
      </c>
      <c r="C5" s="97"/>
      <c r="D5" s="97"/>
      <c r="E5" s="97"/>
      <c r="F5" s="97"/>
      <c r="G5" s="97"/>
    </row>
    <row r="6" spans="1:17" x14ac:dyDescent="0.2">
      <c r="A6" s="25" t="s">
        <v>8</v>
      </c>
      <c r="B6" s="109" t="s">
        <v>15</v>
      </c>
      <c r="C6" s="109"/>
      <c r="D6" s="109"/>
      <c r="E6" s="109"/>
      <c r="F6" s="109"/>
      <c r="G6" s="109"/>
    </row>
    <row r="7" spans="1:17" ht="36.75" customHeight="1" x14ac:dyDescent="0.2">
      <c r="A7" s="99" t="s">
        <v>24</v>
      </c>
      <c r="B7" s="99"/>
      <c r="C7" s="99"/>
      <c r="D7" s="99"/>
      <c r="E7" s="99"/>
      <c r="F7" s="99"/>
      <c r="G7" s="99"/>
    </row>
    <row r="8" spans="1:17" ht="3" customHeight="1" x14ac:dyDescent="0.2">
      <c r="A8" s="5"/>
      <c r="B8" s="5"/>
      <c r="C8" s="6"/>
      <c r="D8" s="6"/>
      <c r="E8" s="5"/>
      <c r="F8" s="5"/>
      <c r="G8" s="5"/>
    </row>
    <row r="9" spans="1:17" hidden="1" x14ac:dyDescent="0.2">
      <c r="A9" s="7"/>
      <c r="B9" s="8" t="e">
        <f>CONCATENATE(#REF!," à ",LOWER(B12))</f>
        <v>#REF!</v>
      </c>
      <c r="C9" s="8"/>
      <c r="D9" s="8"/>
      <c r="E9" s="8" t="str">
        <f>CONCATENATE(B10," à ",LOWER(E12))</f>
        <v>Ensemble des actifs à habituellement</v>
      </c>
      <c r="F9" s="8" t="str">
        <f>CONCATENATE(B10," à ",LOWER(F12))</f>
        <v>Ensemble des actifs à certains dimanches seulement</v>
      </c>
      <c r="G9" s="8" t="str">
        <f>B10</f>
        <v>Ensemble des actifs</v>
      </c>
    </row>
    <row r="10" spans="1:17" ht="12.75" customHeight="1" x14ac:dyDescent="0.2">
      <c r="A10" s="9"/>
      <c r="B10" s="103" t="s">
        <v>11</v>
      </c>
      <c r="C10" s="104"/>
      <c r="D10" s="104"/>
      <c r="E10" s="104"/>
      <c r="F10" s="104"/>
      <c r="G10" s="105"/>
    </row>
    <row r="11" spans="1:17" ht="12.75" customHeight="1" x14ac:dyDescent="0.2">
      <c r="A11" s="9"/>
      <c r="B11" s="106" t="s">
        <v>40</v>
      </c>
      <c r="C11" s="107"/>
      <c r="D11" s="108"/>
      <c r="E11" s="100" t="s">
        <v>39</v>
      </c>
      <c r="F11" s="101"/>
      <c r="G11" s="102"/>
    </row>
    <row r="12" spans="1:17" ht="22.5" x14ac:dyDescent="0.2">
      <c r="A12" s="33" t="s">
        <v>32</v>
      </c>
      <c r="B12" s="16" t="s">
        <v>30</v>
      </c>
      <c r="C12" s="16" t="s">
        <v>21</v>
      </c>
      <c r="D12" s="16" t="s">
        <v>35</v>
      </c>
      <c r="E12" s="16" t="s">
        <v>30</v>
      </c>
      <c r="F12" s="16" t="s">
        <v>21</v>
      </c>
      <c r="G12" s="16" t="s">
        <v>27</v>
      </c>
      <c r="I12" s="14"/>
      <c r="J12" s="14"/>
      <c r="K12" s="14"/>
      <c r="L12" s="14"/>
      <c r="M12" s="14"/>
      <c r="N12" s="14"/>
      <c r="O12" s="14"/>
      <c r="P12" s="14"/>
      <c r="Q12" s="14"/>
    </row>
    <row r="13" spans="1:17" ht="22.5" x14ac:dyDescent="0.2">
      <c r="A13" s="39" t="s">
        <v>33</v>
      </c>
      <c r="B13" s="40" t="s">
        <v>30</v>
      </c>
      <c r="C13" s="40" t="s">
        <v>31</v>
      </c>
      <c r="D13" s="40" t="s">
        <v>35</v>
      </c>
      <c r="E13" s="40" t="s">
        <v>30</v>
      </c>
      <c r="F13" s="40" t="s">
        <v>31</v>
      </c>
      <c r="G13" s="40" t="s">
        <v>28</v>
      </c>
      <c r="I13" s="14"/>
      <c r="J13" s="14"/>
      <c r="K13" s="14"/>
      <c r="L13" s="14"/>
      <c r="M13" s="14"/>
      <c r="N13" s="14"/>
      <c r="O13" s="14"/>
      <c r="P13" s="14"/>
      <c r="Q13" s="14"/>
    </row>
    <row r="14" spans="1:17" ht="22.5" x14ac:dyDescent="0.2">
      <c r="A14" s="34" t="s">
        <v>34</v>
      </c>
      <c r="B14" s="17" t="s">
        <v>22</v>
      </c>
      <c r="C14" s="17" t="s">
        <v>23</v>
      </c>
      <c r="D14" s="17" t="s">
        <v>29</v>
      </c>
      <c r="E14" s="17" t="s">
        <v>22</v>
      </c>
      <c r="F14" s="17" t="s">
        <v>23</v>
      </c>
      <c r="G14" s="17" t="s">
        <v>36</v>
      </c>
      <c r="I14" s="14"/>
      <c r="J14" s="14"/>
      <c r="K14" s="14"/>
      <c r="L14" s="14"/>
      <c r="M14" s="14"/>
      <c r="N14" s="14"/>
      <c r="O14" s="14"/>
      <c r="P14" s="14"/>
      <c r="Q14" s="14"/>
    </row>
    <row r="15" spans="1:17" x14ac:dyDescent="0.2">
      <c r="A15" s="18">
        <v>1990</v>
      </c>
      <c r="B15" s="26">
        <v>2161764</v>
      </c>
      <c r="C15" s="26">
        <v>3728528</v>
      </c>
      <c r="D15" s="26">
        <v>15897985</v>
      </c>
      <c r="E15" s="28">
        <v>9.9216840321976807E-2</v>
      </c>
      <c r="F15" s="28">
        <v>0.17112541758120664</v>
      </c>
      <c r="G15" s="28">
        <v>0.27034225790318345</v>
      </c>
      <c r="I15" s="14"/>
      <c r="J15" s="14"/>
      <c r="K15" s="14"/>
      <c r="L15" s="14"/>
      <c r="M15" s="14"/>
      <c r="N15" s="14"/>
      <c r="O15" s="14"/>
      <c r="P15" s="14"/>
      <c r="Q15" s="14"/>
    </row>
    <row r="16" spans="1:17" x14ac:dyDescent="0.2">
      <c r="A16" s="19">
        <v>1991</v>
      </c>
      <c r="B16" s="11">
        <v>2006227</v>
      </c>
      <c r="C16" s="11">
        <v>3797349</v>
      </c>
      <c r="D16" s="11">
        <v>16048426</v>
      </c>
      <c r="E16" s="29">
        <v>9.1809757293633776E-2</v>
      </c>
      <c r="F16" s="29">
        <v>0.17377579408971316</v>
      </c>
      <c r="G16" s="29">
        <v>0.26558555138334694</v>
      </c>
      <c r="I16" s="14"/>
      <c r="J16" s="14"/>
      <c r="K16" s="14"/>
      <c r="L16" s="14"/>
      <c r="M16" s="14"/>
      <c r="N16" s="14"/>
      <c r="O16" s="14"/>
      <c r="P16" s="14"/>
      <c r="Q16" s="14"/>
    </row>
    <row r="17" spans="1:17" x14ac:dyDescent="0.2">
      <c r="A17" s="19">
        <v>1992</v>
      </c>
      <c r="B17" s="11">
        <v>1935119</v>
      </c>
      <c r="C17" s="11">
        <v>3858183</v>
      </c>
      <c r="D17" s="11">
        <v>15991026</v>
      </c>
      <c r="E17" s="29">
        <v>8.8830786976766052E-2</v>
      </c>
      <c r="F17" s="29">
        <v>0.17710819447815879</v>
      </c>
      <c r="G17" s="29">
        <v>0.26593898145492484</v>
      </c>
      <c r="I17" s="14"/>
      <c r="J17" s="14"/>
      <c r="K17" s="14"/>
      <c r="L17" s="14"/>
      <c r="M17" s="14"/>
      <c r="N17" s="14"/>
      <c r="O17" s="14"/>
      <c r="P17" s="14"/>
      <c r="Q17" s="14"/>
    </row>
    <row r="18" spans="1:17" x14ac:dyDescent="0.2">
      <c r="A18" s="19">
        <v>1993</v>
      </c>
      <c r="B18" s="11">
        <v>1871971</v>
      </c>
      <c r="C18" s="11">
        <v>4114815</v>
      </c>
      <c r="D18" s="11">
        <v>15778009</v>
      </c>
      <c r="E18" s="29">
        <v>8.6009126205875128E-2</v>
      </c>
      <c r="F18" s="29">
        <v>0.18905829345050115</v>
      </c>
      <c r="G18" s="29">
        <v>0.27506741965637627</v>
      </c>
      <c r="I18" s="14"/>
      <c r="J18" s="14"/>
      <c r="K18" s="14"/>
      <c r="L18" s="14"/>
      <c r="M18" s="14"/>
      <c r="N18" s="14"/>
      <c r="O18" s="14"/>
      <c r="P18" s="14"/>
      <c r="Q18" s="14"/>
    </row>
    <row r="19" spans="1:17" x14ac:dyDescent="0.2">
      <c r="A19" s="19">
        <v>1994</v>
      </c>
      <c r="B19" s="11">
        <v>1943703</v>
      </c>
      <c r="C19" s="11">
        <v>4298867</v>
      </c>
      <c r="D19" s="11">
        <v>15405552</v>
      </c>
      <c r="E19" s="29">
        <v>8.9786217945371893E-2</v>
      </c>
      <c r="F19" s="29">
        <v>0.19857921162861147</v>
      </c>
      <c r="G19" s="29">
        <v>0.28836542957398337</v>
      </c>
      <c r="I19" s="14"/>
      <c r="J19" s="14"/>
      <c r="K19" s="14"/>
      <c r="L19" s="14"/>
      <c r="M19" s="14"/>
      <c r="N19" s="14"/>
      <c r="O19" s="14"/>
      <c r="P19" s="14"/>
      <c r="Q19" s="14"/>
    </row>
    <row r="20" spans="1:17" x14ac:dyDescent="0.2">
      <c r="A20" s="19">
        <v>1995</v>
      </c>
      <c r="B20" s="11">
        <v>1929030</v>
      </c>
      <c r="C20" s="11">
        <v>4460058</v>
      </c>
      <c r="D20" s="11">
        <v>15569683</v>
      </c>
      <c r="E20" s="29">
        <v>8.7847812612099285E-2</v>
      </c>
      <c r="F20" s="29">
        <v>0.20311054748920146</v>
      </c>
      <c r="G20" s="29">
        <v>0.29095836010130072</v>
      </c>
      <c r="I20" s="14"/>
      <c r="J20" s="14"/>
      <c r="K20" s="14"/>
      <c r="L20" s="14"/>
      <c r="M20" s="14"/>
      <c r="N20" s="14"/>
      <c r="O20" s="14"/>
      <c r="P20" s="14"/>
      <c r="Q20" s="14"/>
    </row>
    <row r="21" spans="1:17" x14ac:dyDescent="0.2">
      <c r="A21" s="19">
        <v>1996</v>
      </c>
      <c r="B21" s="11">
        <v>1842257</v>
      </c>
      <c r="C21" s="11">
        <v>4547280</v>
      </c>
      <c r="D21" s="11">
        <v>15693471</v>
      </c>
      <c r="E21" s="29">
        <v>8.3424187501992486E-2</v>
      </c>
      <c r="F21" s="29">
        <v>0.20591759963135456</v>
      </c>
      <c r="G21" s="29">
        <v>0.28934178713334702</v>
      </c>
      <c r="I21" s="14"/>
      <c r="J21" s="14"/>
      <c r="K21" s="14"/>
      <c r="L21" s="14"/>
      <c r="M21" s="14"/>
      <c r="N21" s="14"/>
      <c r="O21" s="14"/>
      <c r="P21" s="14"/>
      <c r="Q21" s="14"/>
    </row>
    <row r="22" spans="1:17" x14ac:dyDescent="0.2">
      <c r="A22" s="19">
        <v>1997</v>
      </c>
      <c r="B22" s="11">
        <v>1892098</v>
      </c>
      <c r="C22" s="11">
        <v>4552761</v>
      </c>
      <c r="D22" s="11">
        <v>15577001</v>
      </c>
      <c r="E22" s="29">
        <v>8.5919082221029466E-2</v>
      </c>
      <c r="F22" s="29">
        <v>0.20673825916611949</v>
      </c>
      <c r="G22" s="29">
        <v>0.29265734138714894</v>
      </c>
      <c r="I22" s="14"/>
      <c r="J22" s="14"/>
      <c r="K22" s="14"/>
      <c r="L22" s="14"/>
      <c r="M22" s="14"/>
      <c r="N22" s="14"/>
      <c r="O22" s="14"/>
      <c r="P22" s="14"/>
      <c r="Q22" s="14"/>
    </row>
    <row r="23" spans="1:17" x14ac:dyDescent="0.2">
      <c r="A23" s="19">
        <v>1998</v>
      </c>
      <c r="B23" s="11">
        <v>1881947</v>
      </c>
      <c r="C23" s="11">
        <v>4660564</v>
      </c>
      <c r="D23" s="11">
        <v>15759201</v>
      </c>
      <c r="E23" s="29">
        <v>8.438576374764413E-2</v>
      </c>
      <c r="F23" s="29">
        <v>0.20897785784337991</v>
      </c>
      <c r="G23" s="29">
        <v>0.29336362159102403</v>
      </c>
      <c r="I23" s="14"/>
      <c r="J23" s="14"/>
      <c r="K23" s="14"/>
      <c r="L23" s="14"/>
      <c r="M23" s="14"/>
      <c r="N23" s="14"/>
      <c r="O23" s="14"/>
      <c r="P23" s="14"/>
      <c r="Q23" s="14"/>
    </row>
    <row r="24" spans="1:17" x14ac:dyDescent="0.2">
      <c r="A24" s="19">
        <v>1999</v>
      </c>
      <c r="B24" s="11">
        <v>1911587</v>
      </c>
      <c r="C24" s="11">
        <v>4754527</v>
      </c>
      <c r="D24" s="11">
        <v>15892628</v>
      </c>
      <c r="E24" s="29">
        <v>8.4738191517949008E-2</v>
      </c>
      <c r="F24" s="29">
        <v>0.21076206288453497</v>
      </c>
      <c r="G24" s="29">
        <v>0.29550025440248395</v>
      </c>
      <c r="I24" s="14"/>
      <c r="J24" s="14"/>
      <c r="K24" s="14"/>
      <c r="L24" s="14"/>
      <c r="M24" s="14"/>
      <c r="N24" s="14"/>
      <c r="O24" s="14"/>
      <c r="P24" s="14"/>
      <c r="Q24" s="14"/>
    </row>
    <row r="25" spans="1:17" x14ac:dyDescent="0.2">
      <c r="A25" s="19">
        <v>2000</v>
      </c>
      <c r="B25" s="11">
        <v>2134213</v>
      </c>
      <c r="C25" s="11">
        <v>4736760</v>
      </c>
      <c r="D25" s="11">
        <v>16393579</v>
      </c>
      <c r="E25" s="29">
        <v>9.173669022296238E-2</v>
      </c>
      <c r="F25" s="29">
        <v>0.20360417858035693</v>
      </c>
      <c r="G25" s="29">
        <v>0.29534086880331933</v>
      </c>
      <c r="I25" s="14"/>
      <c r="J25" s="14"/>
      <c r="K25" s="14"/>
      <c r="L25" s="14"/>
      <c r="M25" s="14"/>
      <c r="N25" s="14"/>
      <c r="O25" s="14"/>
      <c r="P25" s="14"/>
      <c r="Q25" s="14"/>
    </row>
    <row r="26" spans="1:17" x14ac:dyDescent="0.2">
      <c r="A26" s="19">
        <v>2001</v>
      </c>
      <c r="B26" s="11">
        <v>2218670</v>
      </c>
      <c r="C26" s="11">
        <v>4661757</v>
      </c>
      <c r="D26" s="11">
        <v>16919009</v>
      </c>
      <c r="E26" s="29">
        <v>9.3223637736625356E-2</v>
      </c>
      <c r="F26" s="29">
        <v>0.19587678464313188</v>
      </c>
      <c r="G26" s="29">
        <v>0.28910042237975725</v>
      </c>
      <c r="I26" s="14"/>
      <c r="J26" s="14"/>
      <c r="K26" s="14"/>
      <c r="L26" s="14"/>
      <c r="M26" s="14"/>
      <c r="N26" s="14"/>
      <c r="O26" s="14"/>
      <c r="P26" s="14"/>
      <c r="Q26" s="14"/>
    </row>
    <row r="27" spans="1:17" ht="13.5" thickBot="1" x14ac:dyDescent="0.25">
      <c r="A27" s="23">
        <v>2002</v>
      </c>
      <c r="B27" s="27">
        <v>2331087</v>
      </c>
      <c r="C27" s="27">
        <v>4614578</v>
      </c>
      <c r="D27" s="27">
        <v>17115276</v>
      </c>
      <c r="E27" s="30">
        <v>9.688261984433609E-2</v>
      </c>
      <c r="F27" s="30">
        <v>0.19178709594109392</v>
      </c>
      <c r="G27" s="30">
        <v>0.28866971578542999</v>
      </c>
      <c r="I27" s="14"/>
      <c r="J27" s="14"/>
      <c r="K27" s="14"/>
      <c r="L27" s="14"/>
      <c r="M27" s="14"/>
      <c r="N27" s="14"/>
      <c r="O27" s="14"/>
      <c r="P27" s="14"/>
      <c r="Q27" s="14"/>
    </row>
    <row r="28" spans="1:17" x14ac:dyDescent="0.2">
      <c r="A28" s="41">
        <v>2003</v>
      </c>
      <c r="B28" s="11">
        <v>3265183</v>
      </c>
      <c r="C28" s="11">
        <v>4100789</v>
      </c>
      <c r="D28" s="11">
        <v>17288010</v>
      </c>
      <c r="E28" s="29">
        <v>0.13244039035965874</v>
      </c>
      <c r="F28" s="29">
        <v>0.1663337387039546</v>
      </c>
      <c r="G28" s="29">
        <v>0.29877412906361334</v>
      </c>
      <c r="I28" s="14"/>
      <c r="J28" s="14"/>
      <c r="K28" s="14"/>
      <c r="L28" s="14"/>
      <c r="M28" s="14"/>
      <c r="N28" s="14"/>
      <c r="O28" s="14"/>
      <c r="P28" s="14"/>
      <c r="Q28" s="14"/>
    </row>
    <row r="29" spans="1:17" x14ac:dyDescent="0.2">
      <c r="A29" s="41">
        <v>2004</v>
      </c>
      <c r="B29" s="11">
        <v>3442424</v>
      </c>
      <c r="C29" s="11">
        <v>4077679</v>
      </c>
      <c r="D29" s="11">
        <v>17267653</v>
      </c>
      <c r="E29" s="29">
        <v>0.13887598377198807</v>
      </c>
      <c r="F29" s="29">
        <v>0.16450375741959053</v>
      </c>
      <c r="G29" s="29">
        <v>0.30337974119157862</v>
      </c>
      <c r="I29" s="14"/>
      <c r="J29" s="14"/>
      <c r="K29" s="14"/>
      <c r="L29" s="14"/>
      <c r="M29" s="14"/>
      <c r="N29" s="14"/>
      <c r="O29" s="14"/>
      <c r="P29" s="14"/>
      <c r="Q29" s="14"/>
    </row>
    <row r="30" spans="1:17" x14ac:dyDescent="0.2">
      <c r="A30" s="41">
        <v>2005</v>
      </c>
      <c r="B30" s="11">
        <v>3482372</v>
      </c>
      <c r="C30" s="11">
        <v>4013952</v>
      </c>
      <c r="D30" s="11">
        <v>17460398</v>
      </c>
      <c r="E30" s="29">
        <v>0.13953643431216647</v>
      </c>
      <c r="F30" s="29">
        <v>0.16083650729450766</v>
      </c>
      <c r="G30" s="29">
        <v>0.30037294160667416</v>
      </c>
      <c r="I30" s="14"/>
      <c r="J30" s="14"/>
      <c r="K30" s="14"/>
      <c r="L30" s="14"/>
      <c r="M30" s="14"/>
      <c r="N30" s="14"/>
      <c r="O30" s="14"/>
      <c r="P30" s="14"/>
      <c r="Q30" s="14"/>
    </row>
    <row r="31" spans="1:17" x14ac:dyDescent="0.2">
      <c r="A31" s="41">
        <v>2006</v>
      </c>
      <c r="B31" s="11">
        <v>3473145</v>
      </c>
      <c r="C31" s="11">
        <v>3963489</v>
      </c>
      <c r="D31" s="11">
        <v>17692538</v>
      </c>
      <c r="E31" s="29">
        <v>0.13821167685111152</v>
      </c>
      <c r="F31" s="29">
        <v>0.15772461583692451</v>
      </c>
      <c r="G31" s="29">
        <v>0.29593629268803601</v>
      </c>
      <c r="I31" s="14"/>
      <c r="J31" s="14"/>
      <c r="K31" s="14"/>
      <c r="L31" s="14"/>
      <c r="M31" s="14"/>
      <c r="N31" s="14"/>
      <c r="O31" s="14"/>
      <c r="P31" s="14"/>
      <c r="Q31" s="14"/>
    </row>
    <row r="32" spans="1:17" x14ac:dyDescent="0.2">
      <c r="A32" s="41">
        <v>2007</v>
      </c>
      <c r="B32" s="11">
        <v>3475520</v>
      </c>
      <c r="C32" s="11">
        <v>4169376</v>
      </c>
      <c r="D32" s="11">
        <v>17920319</v>
      </c>
      <c r="E32" s="29">
        <v>0.1359472236005056</v>
      </c>
      <c r="F32" s="29">
        <v>0.16308785198950995</v>
      </c>
      <c r="G32" s="29">
        <v>0.29903507559001552</v>
      </c>
      <c r="I32" s="14"/>
      <c r="J32" s="14"/>
      <c r="K32" s="14"/>
      <c r="L32" s="14"/>
      <c r="M32" s="14"/>
      <c r="N32" s="14"/>
      <c r="O32" s="14"/>
      <c r="P32" s="14"/>
      <c r="Q32" s="14"/>
    </row>
    <row r="33" spans="1:17" x14ac:dyDescent="0.2">
      <c r="A33" s="41">
        <v>2008</v>
      </c>
      <c r="B33" s="11">
        <v>3540246</v>
      </c>
      <c r="C33" s="11">
        <v>4363774</v>
      </c>
      <c r="D33" s="11">
        <v>18003818</v>
      </c>
      <c r="E33" s="29">
        <v>0.13664768167841718</v>
      </c>
      <c r="F33" s="29">
        <v>0.16843451005058779</v>
      </c>
      <c r="G33" s="29">
        <v>0.30508219172900497</v>
      </c>
      <c r="I33" s="14"/>
      <c r="J33" s="14"/>
      <c r="K33" s="14"/>
      <c r="L33" s="14"/>
      <c r="M33" s="14"/>
      <c r="N33" s="14"/>
      <c r="O33" s="14"/>
      <c r="P33" s="14"/>
      <c r="Q33" s="14"/>
    </row>
    <row r="34" spans="1:17" x14ac:dyDescent="0.2">
      <c r="A34" s="41">
        <v>2009</v>
      </c>
      <c r="B34" s="11">
        <v>3576399</v>
      </c>
      <c r="C34" s="11">
        <v>4245556</v>
      </c>
      <c r="D34" s="11">
        <v>17834192</v>
      </c>
      <c r="E34" s="29">
        <v>0.13939735378036305</v>
      </c>
      <c r="F34" s="29">
        <v>0.16547909551656373</v>
      </c>
      <c r="G34" s="29">
        <v>0.30487644929692681</v>
      </c>
      <c r="I34" s="14"/>
      <c r="J34" s="14"/>
      <c r="K34" s="14"/>
      <c r="L34" s="14"/>
      <c r="M34" s="14"/>
      <c r="N34" s="14"/>
      <c r="O34" s="14"/>
      <c r="P34" s="14"/>
      <c r="Q34" s="14"/>
    </row>
    <row r="35" spans="1:17" x14ac:dyDescent="0.2">
      <c r="A35" s="41">
        <v>2010</v>
      </c>
      <c r="B35" s="11">
        <v>3740953</v>
      </c>
      <c r="C35" s="11">
        <v>4238514</v>
      </c>
      <c r="D35" s="11">
        <v>17731141</v>
      </c>
      <c r="E35" s="29">
        <v>0.14550231562007401</v>
      </c>
      <c r="F35" s="29">
        <v>0.16485467788237446</v>
      </c>
      <c r="G35" s="29">
        <v>0.3103569935024485</v>
      </c>
      <c r="I35" s="14"/>
      <c r="J35" s="14"/>
      <c r="K35" s="14"/>
      <c r="L35" s="14"/>
      <c r="M35" s="14"/>
      <c r="N35" s="14"/>
      <c r="O35" s="14"/>
      <c r="P35" s="14"/>
      <c r="Q35" s="14"/>
    </row>
    <row r="36" spans="1:17" x14ac:dyDescent="0.2">
      <c r="A36" s="41">
        <v>2011</v>
      </c>
      <c r="B36" s="11">
        <v>3800726</v>
      </c>
      <c r="C36" s="11">
        <v>4355656</v>
      </c>
      <c r="D36" s="11">
        <v>17597763</v>
      </c>
      <c r="E36" s="29">
        <v>0.14757725406919936</v>
      </c>
      <c r="F36" s="29">
        <v>0.16912446520744526</v>
      </c>
      <c r="G36" s="29">
        <v>0.31670171927664459</v>
      </c>
      <c r="I36" s="14"/>
      <c r="J36" s="14"/>
      <c r="K36" s="14"/>
      <c r="L36" s="14"/>
      <c r="M36" s="14"/>
      <c r="N36" s="14"/>
      <c r="O36" s="14"/>
      <c r="P36" s="14"/>
      <c r="Q36" s="14"/>
    </row>
    <row r="37" spans="1:17" ht="13.5" thickBot="1" x14ac:dyDescent="0.25">
      <c r="A37" s="42">
        <v>2012</v>
      </c>
      <c r="B37" s="27">
        <v>3833616</v>
      </c>
      <c r="C37" s="27">
        <v>4280824</v>
      </c>
      <c r="D37" s="27">
        <v>17696161</v>
      </c>
      <c r="E37" s="30">
        <v>0.14852873824983773</v>
      </c>
      <c r="F37" s="30">
        <v>0.16585526233968748</v>
      </c>
      <c r="G37" s="30">
        <v>0.3143840005895252</v>
      </c>
      <c r="I37" s="14"/>
      <c r="J37" s="14"/>
      <c r="K37" s="14"/>
      <c r="L37" s="14"/>
      <c r="M37" s="14"/>
      <c r="N37" s="14"/>
      <c r="O37" s="14"/>
      <c r="P37" s="14"/>
      <c r="Q37" s="14"/>
    </row>
    <row r="38" spans="1:17" ht="13.5" thickBot="1" x14ac:dyDescent="0.25">
      <c r="A38" s="21">
        <v>2013</v>
      </c>
      <c r="B38" s="10">
        <v>3523655</v>
      </c>
      <c r="C38" s="10">
        <v>1689470</v>
      </c>
      <c r="D38" s="10">
        <v>20571189.5</v>
      </c>
      <c r="E38" s="31">
        <v>0.13665885901290881</v>
      </c>
      <c r="F38" s="31">
        <v>6.5523169134475145E-2</v>
      </c>
      <c r="G38" s="31">
        <v>0.20218202814738395</v>
      </c>
    </row>
    <row r="39" spans="1:17" ht="13.5" thickTop="1" x14ac:dyDescent="0.2">
      <c r="A39" s="20">
        <v>2014</v>
      </c>
      <c r="B39" s="11">
        <v>3624943.75</v>
      </c>
      <c r="C39" s="11">
        <v>1801860</v>
      </c>
      <c r="D39" s="11">
        <v>20867278.25</v>
      </c>
      <c r="E39" s="29">
        <v>0.13786158231346507</v>
      </c>
      <c r="F39" s="29">
        <v>6.85272069966162E-2</v>
      </c>
      <c r="G39" s="29">
        <v>0.20638878931008126</v>
      </c>
    </row>
    <row r="40" spans="1:17" x14ac:dyDescent="0.2">
      <c r="A40" s="20">
        <v>2015</v>
      </c>
      <c r="B40" s="11">
        <v>3655173.5</v>
      </c>
      <c r="C40" s="11">
        <v>1788755</v>
      </c>
      <c r="D40" s="11">
        <v>20971425.5</v>
      </c>
      <c r="E40" s="29">
        <v>0.13837306514991243</v>
      </c>
      <c r="F40" s="29">
        <v>6.771648791835233E-2</v>
      </c>
      <c r="G40" s="29">
        <v>0.20608955306826476</v>
      </c>
    </row>
    <row r="41" spans="1:17" x14ac:dyDescent="0.2">
      <c r="A41" s="20">
        <v>2016</v>
      </c>
      <c r="B41" s="11">
        <v>3729631</v>
      </c>
      <c r="C41" s="11">
        <v>1879125.25</v>
      </c>
      <c r="D41" s="11">
        <v>20966983.75</v>
      </c>
      <c r="E41" s="29">
        <v>0.14033968574346378</v>
      </c>
      <c r="F41" s="29">
        <v>7.070829448211037E-2</v>
      </c>
      <c r="G41" s="29">
        <v>0.21104798022557414</v>
      </c>
    </row>
    <row r="42" spans="1:17" x14ac:dyDescent="0.2">
      <c r="A42" s="20">
        <v>2017</v>
      </c>
      <c r="B42" s="11">
        <v>3759020.75</v>
      </c>
      <c r="C42" s="11">
        <v>1939657.5</v>
      </c>
      <c r="D42" s="11">
        <v>21172892</v>
      </c>
      <c r="E42" s="29">
        <v>0.13988839189626442</v>
      </c>
      <c r="F42" s="29">
        <v>7.218251415731837E-2</v>
      </c>
      <c r="G42" s="29">
        <v>0.21207090605358281</v>
      </c>
    </row>
    <row r="43" spans="1:17" x14ac:dyDescent="0.2">
      <c r="A43" s="22">
        <v>2018</v>
      </c>
      <c r="B43" s="12">
        <v>3805635.25</v>
      </c>
      <c r="C43" s="12">
        <v>1895526.75</v>
      </c>
      <c r="D43" s="12">
        <v>21443939</v>
      </c>
      <c r="E43" s="32">
        <v>0.14019602468968526</v>
      </c>
      <c r="F43" s="32">
        <v>6.982942336445902E-2</v>
      </c>
      <c r="G43" s="32">
        <v>0.21002544805414428</v>
      </c>
    </row>
    <row r="44" spans="1:17" x14ac:dyDescent="0.2">
      <c r="A44" s="15"/>
    </row>
    <row r="45" spans="1:17" ht="22.5" customHeight="1" x14ac:dyDescent="0.2">
      <c r="A45" s="98" t="s">
        <v>25</v>
      </c>
      <c r="B45" s="98"/>
      <c r="C45" s="98"/>
      <c r="D45" s="98"/>
      <c r="E45" s="98"/>
      <c r="F45" s="98"/>
      <c r="G45" s="98"/>
    </row>
  </sheetData>
  <mergeCells count="12">
    <mergeCell ref="B3:G3"/>
    <mergeCell ref="B2:G2"/>
    <mergeCell ref="B4:G4"/>
    <mergeCell ref="B6:G6"/>
    <mergeCell ref="B1:Q1"/>
    <mergeCell ref="A4:A5"/>
    <mergeCell ref="B5:G5"/>
    <mergeCell ref="A45:G45"/>
    <mergeCell ref="A7:G7"/>
    <mergeCell ref="E11:G11"/>
    <mergeCell ref="B10:G10"/>
    <mergeCell ref="B11:D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44"/>
  <sheetViews>
    <sheetView zoomScaleNormal="100" workbookViewId="0"/>
  </sheetViews>
  <sheetFormatPr baseColWidth="10" defaultRowHeight="12.75" x14ac:dyDescent="0.2"/>
  <cols>
    <col min="1" max="1" width="12" style="13" bestFit="1" customWidth="1"/>
    <col min="2" max="7" width="17.85546875" style="13" customWidth="1"/>
    <col min="8" max="16384" width="11.42578125" style="13"/>
  </cols>
  <sheetData>
    <row r="1" spans="1:17" ht="12.75" customHeight="1" x14ac:dyDescent="0.2">
      <c r="A1" s="4" t="s">
        <v>4</v>
      </c>
      <c r="B1" s="110" t="s">
        <v>18</v>
      </c>
      <c r="C1" s="110"/>
      <c r="D1" s="110"/>
      <c r="E1" s="110"/>
      <c r="F1" s="110"/>
      <c r="G1" s="110"/>
      <c r="H1" s="110"/>
      <c r="I1" s="110"/>
      <c r="J1" s="110"/>
      <c r="K1" s="110"/>
      <c r="L1" s="110"/>
      <c r="M1" s="110"/>
      <c r="N1" s="110"/>
      <c r="O1" s="110"/>
      <c r="P1" s="110"/>
      <c r="Q1" s="110"/>
    </row>
    <row r="2" spans="1:17" ht="22.5" x14ac:dyDescent="0.2">
      <c r="A2" s="24" t="s">
        <v>5</v>
      </c>
      <c r="B2" s="96" t="s">
        <v>20</v>
      </c>
      <c r="C2" s="96"/>
      <c r="D2" s="96"/>
      <c r="E2" s="96"/>
      <c r="F2" s="96"/>
      <c r="G2" s="96"/>
    </row>
    <row r="3" spans="1:17" x14ac:dyDescent="0.2">
      <c r="A3" s="24" t="s">
        <v>6</v>
      </c>
      <c r="B3" s="96" t="s">
        <v>26</v>
      </c>
      <c r="C3" s="96"/>
      <c r="D3" s="96"/>
      <c r="E3" s="96"/>
      <c r="F3" s="96"/>
      <c r="G3" s="96"/>
    </row>
    <row r="4" spans="1:17" x14ac:dyDescent="0.2">
      <c r="A4" s="95" t="s">
        <v>7</v>
      </c>
      <c r="B4" s="99" t="s">
        <v>19</v>
      </c>
      <c r="C4" s="99"/>
      <c r="D4" s="99"/>
      <c r="E4" s="99"/>
      <c r="F4" s="99"/>
      <c r="G4" s="99"/>
    </row>
    <row r="5" spans="1:17" x14ac:dyDescent="0.2">
      <c r="A5" s="96"/>
      <c r="B5" s="97" t="s">
        <v>13</v>
      </c>
      <c r="C5" s="97"/>
      <c r="D5" s="97"/>
      <c r="E5" s="97"/>
      <c r="F5" s="97"/>
      <c r="G5" s="97"/>
    </row>
    <row r="6" spans="1:17" x14ac:dyDescent="0.2">
      <c r="A6" s="25" t="s">
        <v>8</v>
      </c>
      <c r="B6" s="109" t="s">
        <v>15</v>
      </c>
      <c r="C6" s="109"/>
      <c r="D6" s="109"/>
      <c r="E6" s="109"/>
      <c r="F6" s="109"/>
      <c r="G6" s="109"/>
    </row>
    <row r="7" spans="1:17" ht="36.75" customHeight="1" x14ac:dyDescent="0.2">
      <c r="A7" s="99" t="s">
        <v>24</v>
      </c>
      <c r="B7" s="99"/>
      <c r="C7" s="99"/>
      <c r="D7" s="99"/>
      <c r="E7" s="99"/>
      <c r="F7" s="99"/>
      <c r="G7" s="99"/>
    </row>
    <row r="8" spans="1:17" ht="3" customHeight="1" x14ac:dyDescent="0.2">
      <c r="A8" s="6"/>
      <c r="B8" s="6"/>
      <c r="C8" s="6"/>
      <c r="D8" s="6"/>
      <c r="E8" s="6"/>
      <c r="F8" s="6"/>
      <c r="G8" s="6"/>
    </row>
    <row r="9" spans="1:17" hidden="1" x14ac:dyDescent="0.2">
      <c r="A9" s="7"/>
      <c r="B9" s="8" t="e">
        <f>CONCATENATE(#REF!," à ",LOWER(B11))</f>
        <v>#REF!</v>
      </c>
      <c r="C9" s="8"/>
      <c r="D9" s="8"/>
      <c r="E9" s="8" t="e">
        <f>CONCATENATE(#REF!," à ",LOWER(E11))</f>
        <v>#REF!</v>
      </c>
      <c r="F9" s="8" t="e">
        <f>CONCATENATE(#REF!," à ",LOWER(F11))</f>
        <v>#REF!</v>
      </c>
      <c r="G9" s="8" t="e">
        <f>#REF!</f>
        <v>#REF!</v>
      </c>
    </row>
    <row r="10" spans="1:17" ht="12.75" customHeight="1" x14ac:dyDescent="0.2">
      <c r="A10" s="9"/>
      <c r="B10" s="111" t="s">
        <v>1</v>
      </c>
      <c r="C10" s="112"/>
      <c r="D10" s="113"/>
      <c r="E10" s="114" t="s">
        <v>0</v>
      </c>
      <c r="F10" s="115"/>
      <c r="G10" s="116"/>
    </row>
    <row r="11" spans="1:17" ht="22.5" x14ac:dyDescent="0.2">
      <c r="A11" s="33" t="s">
        <v>32</v>
      </c>
      <c r="B11" s="16" t="s">
        <v>30</v>
      </c>
      <c r="C11" s="16" t="s">
        <v>21</v>
      </c>
      <c r="D11" s="16" t="s">
        <v>27</v>
      </c>
      <c r="E11" s="16" t="s">
        <v>30</v>
      </c>
      <c r="F11" s="16" t="s">
        <v>21</v>
      </c>
      <c r="G11" s="16" t="s">
        <v>27</v>
      </c>
      <c r="I11" s="14"/>
      <c r="J11" s="14"/>
      <c r="K11" s="14"/>
      <c r="L11" s="14"/>
      <c r="M11" s="14"/>
      <c r="N11" s="14"/>
      <c r="O11" s="14"/>
      <c r="P11" s="14"/>
      <c r="Q11" s="14"/>
    </row>
    <row r="12" spans="1:17" ht="22.5" x14ac:dyDescent="0.2">
      <c r="A12" s="39" t="s">
        <v>33</v>
      </c>
      <c r="B12" s="40" t="s">
        <v>30</v>
      </c>
      <c r="C12" s="40" t="s">
        <v>31</v>
      </c>
      <c r="D12" s="40" t="s">
        <v>28</v>
      </c>
      <c r="E12" s="40" t="s">
        <v>30</v>
      </c>
      <c r="F12" s="40" t="s">
        <v>31</v>
      </c>
      <c r="G12" s="40" t="s">
        <v>28</v>
      </c>
      <c r="I12" s="14"/>
      <c r="J12" s="14"/>
      <c r="K12" s="14"/>
      <c r="L12" s="14"/>
      <c r="M12" s="14"/>
      <c r="N12" s="14"/>
      <c r="O12" s="14"/>
      <c r="P12" s="14"/>
      <c r="Q12" s="14"/>
    </row>
    <row r="13" spans="1:17" ht="22.5" x14ac:dyDescent="0.2">
      <c r="A13" s="34" t="s">
        <v>34</v>
      </c>
      <c r="B13" s="17" t="s">
        <v>22</v>
      </c>
      <c r="C13" s="17" t="s">
        <v>23</v>
      </c>
      <c r="D13" s="17" t="s">
        <v>36</v>
      </c>
      <c r="E13" s="17" t="s">
        <v>22</v>
      </c>
      <c r="F13" s="17" t="s">
        <v>23</v>
      </c>
      <c r="G13" s="17" t="s">
        <v>36</v>
      </c>
      <c r="I13" s="14"/>
      <c r="J13" s="14"/>
      <c r="K13" s="14"/>
      <c r="L13" s="14"/>
      <c r="M13" s="14"/>
      <c r="N13" s="14"/>
      <c r="O13" s="14"/>
      <c r="P13" s="14"/>
      <c r="Q13" s="14"/>
    </row>
    <row r="14" spans="1:17" x14ac:dyDescent="0.2">
      <c r="A14" s="18">
        <v>1990</v>
      </c>
      <c r="B14" s="28">
        <v>5.5279934448437762E-2</v>
      </c>
      <c r="C14" s="28">
        <v>0.15403481869979443</v>
      </c>
      <c r="D14" s="28">
        <v>0.2093147531482322</v>
      </c>
      <c r="E14" s="28">
        <v>0.33864659054648699</v>
      </c>
      <c r="F14" s="28">
        <v>0.26425891754002406</v>
      </c>
      <c r="G14" s="28">
        <v>0.60290550808651111</v>
      </c>
      <c r="I14" s="14"/>
      <c r="J14" s="14"/>
      <c r="K14" s="14"/>
      <c r="L14" s="14"/>
      <c r="M14" s="14"/>
      <c r="N14" s="14"/>
      <c r="O14" s="14"/>
      <c r="P14" s="14"/>
      <c r="Q14" s="14"/>
    </row>
    <row r="15" spans="1:17" x14ac:dyDescent="0.2">
      <c r="A15" s="19">
        <v>1991</v>
      </c>
      <c r="B15" s="29">
        <v>4.9778012683278403E-2</v>
      </c>
      <c r="C15" s="29">
        <v>0.15955294888623806</v>
      </c>
      <c r="D15" s="29">
        <v>0.20933096156951647</v>
      </c>
      <c r="E15" s="29">
        <v>0.32660846606295973</v>
      </c>
      <c r="F15" s="29">
        <v>0.25322778257508283</v>
      </c>
      <c r="G15" s="29">
        <v>0.57983624863804262</v>
      </c>
      <c r="I15" s="14"/>
      <c r="J15" s="14"/>
      <c r="K15" s="14"/>
      <c r="L15" s="14"/>
      <c r="M15" s="14"/>
      <c r="N15" s="14"/>
      <c r="O15" s="14"/>
      <c r="P15" s="14"/>
      <c r="Q15" s="14"/>
    </row>
    <row r="16" spans="1:17" x14ac:dyDescent="0.2">
      <c r="A16" s="19">
        <v>1992</v>
      </c>
      <c r="B16" s="29">
        <v>4.9823745003192706E-2</v>
      </c>
      <c r="C16" s="29">
        <v>0.15971101156642706</v>
      </c>
      <c r="D16" s="29">
        <v>0.20953475656961976</v>
      </c>
      <c r="E16" s="29">
        <v>0.31016126828353657</v>
      </c>
      <c r="F16" s="29">
        <v>0.27582182854054621</v>
      </c>
      <c r="G16" s="29">
        <v>0.58598309682408278</v>
      </c>
      <c r="I16" s="14"/>
      <c r="J16" s="14"/>
      <c r="K16" s="14"/>
      <c r="L16" s="14"/>
      <c r="M16" s="14"/>
      <c r="N16" s="14"/>
      <c r="O16" s="14"/>
      <c r="P16" s="14"/>
      <c r="Q16" s="14"/>
    </row>
    <row r="17" spans="1:17" x14ac:dyDescent="0.2">
      <c r="A17" s="19">
        <v>1993</v>
      </c>
      <c r="B17" s="29">
        <v>5.093814476689356E-2</v>
      </c>
      <c r="C17" s="29">
        <v>0.17418880343505422</v>
      </c>
      <c r="D17" s="29">
        <v>0.22512694820194779</v>
      </c>
      <c r="E17" s="29">
        <v>0.30063415776678065</v>
      </c>
      <c r="F17" s="29">
        <v>0.28005559757249665</v>
      </c>
      <c r="G17" s="29">
        <v>0.58068975533927736</v>
      </c>
      <c r="I17" s="14"/>
      <c r="J17" s="14"/>
      <c r="K17" s="14"/>
      <c r="L17" s="14"/>
      <c r="M17" s="14"/>
      <c r="N17" s="14"/>
      <c r="O17" s="14"/>
      <c r="P17" s="14"/>
      <c r="Q17" s="14"/>
    </row>
    <row r="18" spans="1:17" x14ac:dyDescent="0.2">
      <c r="A18" s="19">
        <v>1994</v>
      </c>
      <c r="B18" s="29">
        <v>5.6257707073659104E-2</v>
      </c>
      <c r="C18" s="29">
        <v>0.18404442177052482</v>
      </c>
      <c r="D18" s="29">
        <v>0.24030212884418392</v>
      </c>
      <c r="E18" s="29">
        <v>0.29468237223295823</v>
      </c>
      <c r="F18" s="29">
        <v>0.28740279692576648</v>
      </c>
      <c r="G18" s="29">
        <v>0.58208516915872477</v>
      </c>
      <c r="I18" s="14"/>
      <c r="J18" s="14"/>
      <c r="K18" s="14"/>
      <c r="L18" s="14"/>
      <c r="M18" s="14"/>
      <c r="N18" s="14"/>
      <c r="O18" s="14"/>
      <c r="P18" s="14"/>
      <c r="Q18" s="14"/>
    </row>
    <row r="19" spans="1:17" x14ac:dyDescent="0.2">
      <c r="A19" s="19">
        <v>1995</v>
      </c>
      <c r="B19" s="29">
        <v>5.5380629332666374E-2</v>
      </c>
      <c r="C19" s="29">
        <v>0.18996931569750838</v>
      </c>
      <c r="D19" s="29">
        <v>0.24534994503017477</v>
      </c>
      <c r="E19" s="29">
        <v>0.29373486338768584</v>
      </c>
      <c r="F19" s="29">
        <v>0.28644421502247341</v>
      </c>
      <c r="G19" s="29">
        <v>0.58017907841015925</v>
      </c>
      <c r="I19" s="14"/>
      <c r="J19" s="14"/>
      <c r="K19" s="14"/>
      <c r="L19" s="14"/>
      <c r="M19" s="14"/>
      <c r="N19" s="14"/>
      <c r="O19" s="14"/>
      <c r="P19" s="14"/>
      <c r="Q19" s="14"/>
    </row>
    <row r="20" spans="1:17" x14ac:dyDescent="0.2">
      <c r="A20" s="19">
        <v>1996</v>
      </c>
      <c r="B20" s="29">
        <v>5.3371337378414749E-2</v>
      </c>
      <c r="C20" s="29">
        <v>0.19106230209668285</v>
      </c>
      <c r="D20" s="29">
        <v>0.24443363947509761</v>
      </c>
      <c r="E20" s="29">
        <v>0.28105100976955083</v>
      </c>
      <c r="F20" s="29">
        <v>0.30360568024747564</v>
      </c>
      <c r="G20" s="29">
        <v>0.58465669001702647</v>
      </c>
      <c r="I20" s="14"/>
      <c r="J20" s="14"/>
      <c r="K20" s="14"/>
      <c r="L20" s="14"/>
      <c r="M20" s="14"/>
      <c r="N20" s="14"/>
      <c r="O20" s="14"/>
      <c r="P20" s="14"/>
      <c r="Q20" s="14"/>
    </row>
    <row r="21" spans="1:17" x14ac:dyDescent="0.2">
      <c r="A21" s="19">
        <v>1997</v>
      </c>
      <c r="B21" s="29">
        <v>5.6753232612064025E-2</v>
      </c>
      <c r="C21" s="29">
        <v>0.19183921379336816</v>
      </c>
      <c r="D21" s="29">
        <v>0.24859244640543218</v>
      </c>
      <c r="E21" s="29">
        <v>0.28243072118553664</v>
      </c>
      <c r="F21" s="29">
        <v>0.30712401389160221</v>
      </c>
      <c r="G21" s="29">
        <v>0.58955473507713885</v>
      </c>
      <c r="I21" s="14"/>
      <c r="J21" s="14"/>
      <c r="K21" s="14"/>
      <c r="L21" s="14"/>
      <c r="M21" s="14"/>
      <c r="N21" s="14"/>
      <c r="O21" s="14"/>
      <c r="P21" s="14"/>
      <c r="Q21" s="14"/>
    </row>
    <row r="22" spans="1:17" x14ac:dyDescent="0.2">
      <c r="A22" s="19">
        <v>1998</v>
      </c>
      <c r="B22" s="29">
        <v>5.6865626120854627E-2</v>
      </c>
      <c r="C22" s="29">
        <v>0.19606710072885197</v>
      </c>
      <c r="D22" s="29">
        <v>0.25293272684970658</v>
      </c>
      <c r="E22" s="29">
        <v>0.27765526599606155</v>
      </c>
      <c r="F22" s="29">
        <v>0.29964802944695584</v>
      </c>
      <c r="G22" s="29">
        <v>0.57730329544301739</v>
      </c>
      <c r="I22" s="14"/>
      <c r="J22" s="14"/>
      <c r="K22" s="14"/>
      <c r="L22" s="14"/>
      <c r="M22" s="14"/>
      <c r="N22" s="14"/>
      <c r="O22" s="14"/>
      <c r="P22" s="14"/>
      <c r="Q22" s="14"/>
    </row>
    <row r="23" spans="1:17" x14ac:dyDescent="0.2">
      <c r="A23" s="19">
        <v>1999</v>
      </c>
      <c r="B23" s="29">
        <v>5.7945980898108478E-2</v>
      </c>
      <c r="C23" s="29">
        <v>0.19642056300322491</v>
      </c>
      <c r="D23" s="29">
        <v>0.2543665439013334</v>
      </c>
      <c r="E23" s="29">
        <v>0.27814461444745459</v>
      </c>
      <c r="F23" s="29">
        <v>0.31428984679326782</v>
      </c>
      <c r="G23" s="29">
        <v>0.59243446124072241</v>
      </c>
      <c r="I23" s="14"/>
      <c r="J23" s="14"/>
      <c r="K23" s="14"/>
      <c r="L23" s="14"/>
      <c r="M23" s="14"/>
      <c r="N23" s="14"/>
      <c r="O23" s="14"/>
      <c r="P23" s="14"/>
      <c r="Q23" s="14"/>
    </row>
    <row r="24" spans="1:17" x14ac:dyDescent="0.2">
      <c r="A24" s="19">
        <v>2000</v>
      </c>
      <c r="B24" s="29">
        <v>6.7111421711100946E-2</v>
      </c>
      <c r="C24" s="29">
        <v>0.18938611291495128</v>
      </c>
      <c r="D24" s="29">
        <v>0.25649753462605224</v>
      </c>
      <c r="E24" s="29">
        <v>0.28371031417464598</v>
      </c>
      <c r="F24" s="29">
        <v>0.31444534930936624</v>
      </c>
      <c r="G24" s="29">
        <v>0.59815566348401217</v>
      </c>
      <c r="I24" s="14"/>
      <c r="J24" s="14"/>
      <c r="K24" s="14"/>
      <c r="L24" s="14"/>
      <c r="M24" s="14"/>
      <c r="N24" s="14"/>
      <c r="O24" s="14"/>
      <c r="P24" s="14"/>
      <c r="Q24" s="14"/>
    </row>
    <row r="25" spans="1:17" x14ac:dyDescent="0.2">
      <c r="A25" s="19">
        <v>2001</v>
      </c>
      <c r="B25" s="29">
        <v>6.9117050392259904E-2</v>
      </c>
      <c r="C25" s="29">
        <v>0.18252301021547243</v>
      </c>
      <c r="D25" s="29">
        <v>0.25164006060773236</v>
      </c>
      <c r="E25" s="29">
        <v>0.29055305044036467</v>
      </c>
      <c r="F25" s="29">
        <v>0.3051868428253891</v>
      </c>
      <c r="G25" s="29">
        <v>0.59573989326575383</v>
      </c>
      <c r="I25" s="14"/>
      <c r="J25" s="14"/>
      <c r="K25" s="14"/>
      <c r="L25" s="14"/>
      <c r="M25" s="14"/>
      <c r="N25" s="14"/>
      <c r="O25" s="14"/>
      <c r="P25" s="14"/>
      <c r="Q25" s="14"/>
    </row>
    <row r="26" spans="1:17" ht="13.5" thickBot="1" x14ac:dyDescent="0.25">
      <c r="A26" s="23">
        <v>2002</v>
      </c>
      <c r="B26" s="30">
        <v>7.4860831430709748E-2</v>
      </c>
      <c r="C26" s="30">
        <v>0.17699389184367892</v>
      </c>
      <c r="D26" s="30">
        <v>0.25185472327438868</v>
      </c>
      <c r="E26" s="30">
        <v>0.27963781563982837</v>
      </c>
      <c r="F26" s="30">
        <v>0.31455346080149271</v>
      </c>
      <c r="G26" s="30">
        <v>0.59419127644132108</v>
      </c>
      <c r="I26" s="14"/>
      <c r="J26" s="14"/>
      <c r="K26" s="14"/>
      <c r="L26" s="14"/>
      <c r="M26" s="14"/>
      <c r="N26" s="14"/>
      <c r="O26" s="14"/>
      <c r="P26" s="14"/>
      <c r="Q26" s="14"/>
    </row>
    <row r="27" spans="1:17" x14ac:dyDescent="0.2">
      <c r="A27" s="41">
        <v>2003</v>
      </c>
      <c r="B27" s="29">
        <v>0.1080760855979694</v>
      </c>
      <c r="C27" s="29">
        <v>0.15410869767631236</v>
      </c>
      <c r="D27" s="29">
        <v>0.26218478327428174</v>
      </c>
      <c r="E27" s="29">
        <v>0.32110647047320345</v>
      </c>
      <c r="F27" s="29">
        <v>0.26099850217014031</v>
      </c>
      <c r="G27" s="29">
        <v>0.58210497264334382</v>
      </c>
      <c r="I27" s="14"/>
      <c r="J27" s="14"/>
      <c r="K27" s="14"/>
      <c r="L27" s="14"/>
      <c r="M27" s="14"/>
      <c r="N27" s="14"/>
      <c r="O27" s="14"/>
      <c r="P27" s="14"/>
      <c r="Q27" s="14"/>
    </row>
    <row r="28" spans="1:17" x14ac:dyDescent="0.2">
      <c r="A28" s="41">
        <v>2004</v>
      </c>
      <c r="B28" s="29">
        <v>0.11668188646742007</v>
      </c>
      <c r="C28" s="29">
        <v>0.15332659387917422</v>
      </c>
      <c r="D28" s="29">
        <v>0.2700084803465943</v>
      </c>
      <c r="E28" s="29">
        <v>0.32149515584849475</v>
      </c>
      <c r="F28" s="29">
        <v>0.25647279859845479</v>
      </c>
      <c r="G28" s="29">
        <v>0.57796795444694959</v>
      </c>
      <c r="I28" s="14"/>
      <c r="J28" s="14"/>
      <c r="K28" s="14"/>
      <c r="L28" s="14"/>
      <c r="M28" s="14"/>
      <c r="N28" s="14"/>
      <c r="O28" s="14"/>
      <c r="P28" s="14"/>
      <c r="Q28" s="14"/>
    </row>
    <row r="29" spans="1:17" x14ac:dyDescent="0.2">
      <c r="A29" s="41">
        <v>2005</v>
      </c>
      <c r="B29" s="29">
        <v>0.11787998956926074</v>
      </c>
      <c r="C29" s="29">
        <v>0.14938337629935125</v>
      </c>
      <c r="D29" s="29">
        <v>0.26726336586861199</v>
      </c>
      <c r="E29" s="29">
        <v>0.31668575795938803</v>
      </c>
      <c r="F29" s="29">
        <v>0.25452286340626057</v>
      </c>
      <c r="G29" s="29">
        <v>0.57120862136564865</v>
      </c>
      <c r="I29" s="14"/>
      <c r="J29" s="14"/>
      <c r="K29" s="14"/>
      <c r="L29" s="14"/>
      <c r="M29" s="14"/>
      <c r="N29" s="14"/>
      <c r="O29" s="14"/>
      <c r="P29" s="14"/>
      <c r="Q29" s="14"/>
    </row>
    <row r="30" spans="1:17" x14ac:dyDescent="0.2">
      <c r="A30" s="41">
        <v>2006</v>
      </c>
      <c r="B30" s="29">
        <v>0.11588514299428257</v>
      </c>
      <c r="C30" s="29">
        <v>0.14596819365871258</v>
      </c>
      <c r="D30" s="29">
        <v>0.26185333665299515</v>
      </c>
      <c r="E30" s="29">
        <v>0.31220462925706616</v>
      </c>
      <c r="F30" s="29">
        <v>0.24934349615664403</v>
      </c>
      <c r="G30" s="29">
        <v>0.56154812541371024</v>
      </c>
      <c r="I30" s="14"/>
      <c r="J30" s="14"/>
      <c r="K30" s="14"/>
      <c r="L30" s="14"/>
      <c r="M30" s="14"/>
      <c r="N30" s="14"/>
      <c r="O30" s="14"/>
      <c r="P30" s="14"/>
      <c r="Q30" s="14"/>
    </row>
    <row r="31" spans="1:17" x14ac:dyDescent="0.2">
      <c r="A31" s="41">
        <v>2007</v>
      </c>
      <c r="B31" s="29">
        <v>0.1167853392714021</v>
      </c>
      <c r="C31" s="29">
        <v>0.15080322748234457</v>
      </c>
      <c r="D31" s="29">
        <v>0.26758856675374665</v>
      </c>
      <c r="E31" s="29">
        <v>0.29112571822078759</v>
      </c>
      <c r="F31" s="29">
        <v>0.26257219575820451</v>
      </c>
      <c r="G31" s="29">
        <v>0.55369791397899215</v>
      </c>
      <c r="I31" s="14"/>
      <c r="J31" s="14"/>
      <c r="K31" s="14"/>
      <c r="L31" s="14"/>
      <c r="M31" s="14"/>
      <c r="N31" s="14"/>
      <c r="O31" s="14"/>
      <c r="P31" s="14"/>
      <c r="Q31" s="14"/>
    </row>
    <row r="32" spans="1:17" x14ac:dyDescent="0.2">
      <c r="A32" s="41">
        <v>2008</v>
      </c>
      <c r="B32" s="29">
        <v>0.12111757613183768</v>
      </c>
      <c r="C32" s="29">
        <v>0.15459137631080461</v>
      </c>
      <c r="D32" s="29">
        <v>0.27570895244264226</v>
      </c>
      <c r="E32" s="29">
        <v>0.26805790396939122</v>
      </c>
      <c r="F32" s="29">
        <v>0.28557005622351972</v>
      </c>
      <c r="G32" s="29">
        <v>0.55362796019291094</v>
      </c>
      <c r="I32" s="14"/>
      <c r="J32" s="14"/>
      <c r="K32" s="14"/>
      <c r="L32" s="14"/>
      <c r="M32" s="14"/>
      <c r="N32" s="14"/>
      <c r="O32" s="14"/>
      <c r="P32" s="14"/>
      <c r="Q32" s="14"/>
    </row>
    <row r="33" spans="1:17" x14ac:dyDescent="0.2">
      <c r="A33" s="41">
        <v>2009</v>
      </c>
      <c r="B33" s="29">
        <v>0.1223476662965165</v>
      </c>
      <c r="C33" s="29">
        <v>0.15234803879577599</v>
      </c>
      <c r="D33" s="29">
        <v>0.27469570509229246</v>
      </c>
      <c r="E33" s="29">
        <v>0.27799080322156239</v>
      </c>
      <c r="F33" s="29">
        <v>0.27221879929793757</v>
      </c>
      <c r="G33" s="29">
        <v>0.55020960251950002</v>
      </c>
      <c r="I33" s="14"/>
      <c r="J33" s="14"/>
      <c r="K33" s="14"/>
      <c r="L33" s="14"/>
      <c r="M33" s="14"/>
      <c r="N33" s="14"/>
      <c r="O33" s="14"/>
      <c r="P33" s="14"/>
      <c r="Q33" s="14"/>
    </row>
    <row r="34" spans="1:17" x14ac:dyDescent="0.2">
      <c r="A34" s="41">
        <v>2010</v>
      </c>
      <c r="B34" s="29">
        <v>0.12753147748270846</v>
      </c>
      <c r="C34" s="29">
        <v>0.15247790276275125</v>
      </c>
      <c r="D34" s="29">
        <v>0.28000938024545974</v>
      </c>
      <c r="E34" s="29">
        <v>0.28381630089206616</v>
      </c>
      <c r="F34" s="29">
        <v>0.2601134356938693</v>
      </c>
      <c r="G34" s="29">
        <v>0.54392973658593546</v>
      </c>
      <c r="I34" s="14"/>
      <c r="J34" s="14"/>
      <c r="K34" s="14"/>
      <c r="L34" s="14"/>
      <c r="M34" s="14"/>
      <c r="N34" s="14"/>
      <c r="O34" s="14"/>
      <c r="P34" s="14"/>
      <c r="Q34" s="14"/>
    </row>
    <row r="35" spans="1:17" x14ac:dyDescent="0.2">
      <c r="A35" s="41">
        <v>2011</v>
      </c>
      <c r="B35" s="29">
        <v>0.1319566222517797</v>
      </c>
      <c r="C35" s="29">
        <v>0.15506688639701616</v>
      </c>
      <c r="D35" s="29">
        <v>0.28702350864879589</v>
      </c>
      <c r="E35" s="29">
        <v>0.26629122769618568</v>
      </c>
      <c r="F35" s="29">
        <v>0.27595933048353138</v>
      </c>
      <c r="G35" s="29">
        <v>0.54225055817971701</v>
      </c>
      <c r="I35" s="14"/>
      <c r="J35" s="14"/>
      <c r="K35" s="14"/>
      <c r="L35" s="14"/>
      <c r="M35" s="14"/>
      <c r="N35" s="14"/>
      <c r="O35" s="14"/>
      <c r="P35" s="14"/>
      <c r="Q35" s="14"/>
    </row>
    <row r="36" spans="1:17" ht="13.5" thickBot="1" x14ac:dyDescent="0.25">
      <c r="A36" s="42">
        <v>2012</v>
      </c>
      <c r="B36" s="30">
        <v>0.13350876915138862</v>
      </c>
      <c r="C36" s="30">
        <v>0.15180471456891936</v>
      </c>
      <c r="D36" s="30">
        <v>0.28531348372030796</v>
      </c>
      <c r="E36" s="30">
        <v>0.26479665577078876</v>
      </c>
      <c r="F36" s="30">
        <v>0.27461899816577817</v>
      </c>
      <c r="G36" s="30">
        <v>0.53941565393656687</v>
      </c>
      <c r="I36" s="14"/>
      <c r="J36" s="14"/>
      <c r="K36" s="14"/>
      <c r="L36" s="14"/>
      <c r="M36" s="14"/>
      <c r="N36" s="14"/>
      <c r="O36" s="14"/>
      <c r="P36" s="14"/>
      <c r="Q36" s="14"/>
    </row>
    <row r="37" spans="1:17" ht="13.5" thickBot="1" x14ac:dyDescent="0.25">
      <c r="A37" s="21">
        <v>2013</v>
      </c>
      <c r="B37" s="31">
        <v>0.11772677209447964</v>
      </c>
      <c r="C37" s="31">
        <v>6.2108065002471957E-2</v>
      </c>
      <c r="D37" s="31">
        <v>0.17983483709695158</v>
      </c>
      <c r="E37" s="31">
        <v>0.28507413454171004</v>
      </c>
      <c r="F37" s="31">
        <v>9.2301908293157528E-2</v>
      </c>
      <c r="G37" s="31">
        <v>0.37737604283486759</v>
      </c>
    </row>
    <row r="38" spans="1:17" ht="13.5" thickTop="1" x14ac:dyDescent="0.2">
      <c r="A38" s="20">
        <v>2014</v>
      </c>
      <c r="B38" s="29">
        <v>0.11807047278516616</v>
      </c>
      <c r="C38" s="29">
        <v>6.5297999468851273E-2</v>
      </c>
      <c r="D38" s="29">
        <v>0.18336847225401742</v>
      </c>
      <c r="E38" s="29">
        <v>0.28889382228780297</v>
      </c>
      <c r="F38" s="29">
        <v>9.317049921842685E-2</v>
      </c>
      <c r="G38" s="29">
        <v>0.38206432150622982</v>
      </c>
    </row>
    <row r="39" spans="1:17" x14ac:dyDescent="0.2">
      <c r="A39" s="20">
        <v>2015</v>
      </c>
      <c r="B39" s="29">
        <v>0.11990185954925031</v>
      </c>
      <c r="C39" s="29">
        <v>6.4746047603624998E-2</v>
      </c>
      <c r="D39" s="29">
        <v>0.18464790715287532</v>
      </c>
      <c r="E39" s="29">
        <v>0.27935788053259214</v>
      </c>
      <c r="F39" s="29">
        <v>9.0395248347311274E-2</v>
      </c>
      <c r="G39" s="29">
        <v>0.36975312887990341</v>
      </c>
    </row>
    <row r="40" spans="1:17" x14ac:dyDescent="0.2">
      <c r="A40" s="20">
        <v>2016</v>
      </c>
      <c r="B40" s="29">
        <v>0.1218354570735407</v>
      </c>
      <c r="C40" s="29">
        <v>6.7485570973886341E-2</v>
      </c>
      <c r="D40" s="29">
        <v>0.18932102804742704</v>
      </c>
      <c r="E40" s="29">
        <v>0.27918862818840862</v>
      </c>
      <c r="F40" s="29">
        <v>9.4906722605635388E-2</v>
      </c>
      <c r="G40" s="29">
        <v>0.37409535079404399</v>
      </c>
    </row>
    <row r="41" spans="1:17" x14ac:dyDescent="0.2">
      <c r="A41" s="20">
        <v>2017</v>
      </c>
      <c r="B41" s="29">
        <v>0.12251854525983841</v>
      </c>
      <c r="C41" s="29">
        <v>6.8825879372995821E-2</v>
      </c>
      <c r="D41" s="29">
        <v>0.19134442463283424</v>
      </c>
      <c r="E41" s="29">
        <v>0.27128522849321007</v>
      </c>
      <c r="F41" s="29">
        <v>9.757824924388013E-2</v>
      </c>
      <c r="G41" s="29">
        <v>0.36886347773709022</v>
      </c>
    </row>
    <row r="42" spans="1:17" x14ac:dyDescent="0.2">
      <c r="A42" s="22">
        <v>2018</v>
      </c>
      <c r="B42" s="32">
        <v>0.12290751484755444</v>
      </c>
      <c r="C42" s="32">
        <v>6.646362660819842E-2</v>
      </c>
      <c r="D42" s="32">
        <v>0.18937114145575284</v>
      </c>
      <c r="E42" s="32">
        <v>0.27159879478003329</v>
      </c>
      <c r="F42" s="32">
        <v>9.5504512540665346E-2</v>
      </c>
      <c r="G42" s="32">
        <v>0.36710330732069862</v>
      </c>
    </row>
    <row r="43" spans="1:17" x14ac:dyDescent="0.2">
      <c r="A43" s="15"/>
    </row>
    <row r="44" spans="1:17" ht="22.5" customHeight="1" x14ac:dyDescent="0.2">
      <c r="A44" s="98" t="s">
        <v>25</v>
      </c>
      <c r="B44" s="98"/>
      <c r="C44" s="98"/>
      <c r="D44" s="98"/>
      <c r="E44" s="98"/>
      <c r="F44" s="98"/>
      <c r="G44" s="98"/>
    </row>
  </sheetData>
  <mergeCells count="11">
    <mergeCell ref="B6:G6"/>
    <mergeCell ref="A7:G7"/>
    <mergeCell ref="B10:D10"/>
    <mergeCell ref="E10:G10"/>
    <mergeCell ref="A44:G44"/>
    <mergeCell ref="B1:Q1"/>
    <mergeCell ref="B2:G2"/>
    <mergeCell ref="B3:G3"/>
    <mergeCell ref="A4:A5"/>
    <mergeCell ref="B4:G4"/>
    <mergeCell ref="B5:G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
  <sheetViews>
    <sheetView workbookViewId="0"/>
  </sheetViews>
  <sheetFormatPr baseColWidth="10" defaultRowHeight="12.75" x14ac:dyDescent="0.2"/>
  <cols>
    <col min="1" max="1" width="7.85546875" bestFit="1" customWidth="1"/>
    <col min="2" max="2" width="37.140625" bestFit="1" customWidth="1"/>
    <col min="3" max="5" width="14.28515625" customWidth="1"/>
    <col min="6" max="6" width="14.28515625" style="56" customWidth="1"/>
    <col min="7" max="7" width="14.28515625" customWidth="1"/>
  </cols>
  <sheetData>
    <row r="1" spans="1:8" s="13" customFormat="1" ht="12.75" customHeight="1" x14ac:dyDescent="0.2">
      <c r="A1" s="4" t="s">
        <v>4</v>
      </c>
      <c r="B1" s="110" t="s">
        <v>116</v>
      </c>
      <c r="C1" s="110"/>
      <c r="D1" s="110"/>
      <c r="E1" s="110"/>
      <c r="F1" s="110"/>
      <c r="G1" s="110"/>
      <c r="H1" s="65"/>
    </row>
    <row r="2" spans="1:8" s="13" customFormat="1" ht="22.5" x14ac:dyDescent="0.2">
      <c r="A2" s="36" t="s">
        <v>5</v>
      </c>
      <c r="B2" s="96" t="s">
        <v>119</v>
      </c>
      <c r="C2" s="96"/>
      <c r="D2" s="96"/>
      <c r="E2" s="96"/>
      <c r="F2" s="96"/>
      <c r="G2" s="96"/>
      <c r="H2" s="65"/>
    </row>
    <row r="3" spans="1:8" s="13" customFormat="1" x14ac:dyDescent="0.2">
      <c r="A3" s="36" t="s">
        <v>6</v>
      </c>
      <c r="B3" s="96" t="s">
        <v>26</v>
      </c>
      <c r="C3" s="96"/>
      <c r="D3" s="96"/>
      <c r="E3" s="96"/>
      <c r="F3" s="96"/>
      <c r="G3" s="96"/>
      <c r="H3" s="65"/>
    </row>
    <row r="4" spans="1:8" s="13" customFormat="1" x14ac:dyDescent="0.2">
      <c r="A4" s="36" t="s">
        <v>50</v>
      </c>
      <c r="B4" s="97" t="s">
        <v>49</v>
      </c>
      <c r="C4" s="97"/>
      <c r="D4" s="97"/>
      <c r="E4" s="97"/>
      <c r="F4" s="97"/>
      <c r="G4" s="97"/>
      <c r="H4" s="65"/>
    </row>
    <row r="5" spans="1:8" s="13" customFormat="1" x14ac:dyDescent="0.2">
      <c r="A5" s="38" t="s">
        <v>8</v>
      </c>
      <c r="B5" s="109" t="s">
        <v>51</v>
      </c>
      <c r="C5" s="109"/>
      <c r="D5" s="109"/>
      <c r="E5" s="109"/>
      <c r="F5" s="109"/>
      <c r="G5" s="109"/>
      <c r="H5" s="65"/>
    </row>
    <row r="6" spans="1:8" s="13" customFormat="1" x14ac:dyDescent="0.2">
      <c r="A6" s="37"/>
      <c r="B6" s="37"/>
      <c r="C6" s="37"/>
      <c r="D6" s="37"/>
      <c r="E6" s="37"/>
      <c r="F6" s="55"/>
      <c r="G6" s="37"/>
    </row>
    <row r="7" spans="1:8" ht="22.5" x14ac:dyDescent="0.2">
      <c r="B7" s="43"/>
      <c r="C7" s="51" t="s">
        <v>52</v>
      </c>
      <c r="D7" s="44" t="s">
        <v>53</v>
      </c>
      <c r="E7" s="45" t="s">
        <v>54</v>
      </c>
    </row>
    <row r="8" spans="1:8" x14ac:dyDescent="0.2">
      <c r="B8" s="46" t="s">
        <v>55</v>
      </c>
      <c r="C8" s="53"/>
      <c r="D8" s="53"/>
      <c r="E8" s="54"/>
    </row>
    <row r="9" spans="1:8" x14ac:dyDescent="0.2">
      <c r="B9" s="47" t="s">
        <v>56</v>
      </c>
      <c r="C9" s="66">
        <v>0.1366</v>
      </c>
      <c r="D9" s="66">
        <v>7.1800000000000003E-2</v>
      </c>
      <c r="E9" s="67">
        <v>0.2084</v>
      </c>
      <c r="G9" s="64"/>
    </row>
    <row r="10" spans="1:8" x14ac:dyDescent="0.2">
      <c r="B10" s="48" t="s">
        <v>57</v>
      </c>
      <c r="C10" s="68">
        <v>0.14380000000000001</v>
      </c>
      <c r="D10" s="68">
        <v>6.83E-2</v>
      </c>
      <c r="E10" s="69">
        <v>0.21210000000000001</v>
      </c>
    </row>
    <row r="11" spans="1:8" x14ac:dyDescent="0.2">
      <c r="B11" s="46" t="s">
        <v>64</v>
      </c>
      <c r="C11" s="70"/>
      <c r="D11" s="70"/>
      <c r="E11" s="71"/>
    </row>
    <row r="12" spans="1:8" x14ac:dyDescent="0.2">
      <c r="B12" s="47" t="s">
        <v>58</v>
      </c>
      <c r="C12" s="66">
        <v>0.62770000000000004</v>
      </c>
      <c r="D12" s="66">
        <v>7.5499999999999998E-2</v>
      </c>
      <c r="E12" s="67">
        <v>0.70320000000000005</v>
      </c>
    </row>
    <row r="13" spans="1:8" x14ac:dyDescent="0.2">
      <c r="B13" s="47" t="s">
        <v>59</v>
      </c>
      <c r="C13" s="66">
        <v>0.22620000000000001</v>
      </c>
      <c r="D13" s="66">
        <v>7.51E-2</v>
      </c>
      <c r="E13" s="67">
        <v>0.30130000000000001</v>
      </c>
    </row>
    <row r="14" spans="1:8" x14ac:dyDescent="0.2">
      <c r="B14" s="47" t="s">
        <v>60</v>
      </c>
      <c r="C14" s="66">
        <v>9.6000000000000002E-2</v>
      </c>
      <c r="D14" s="66">
        <v>9.4700000000000006E-2</v>
      </c>
      <c r="E14" s="67">
        <v>0.19070000000000001</v>
      </c>
    </row>
    <row r="15" spans="1:8" x14ac:dyDescent="0.2">
      <c r="B15" s="47" t="s">
        <v>61</v>
      </c>
      <c r="C15" s="66">
        <v>0.1195</v>
      </c>
      <c r="D15" s="66">
        <v>7.3200000000000001E-2</v>
      </c>
      <c r="E15" s="67">
        <v>0.19269999999999998</v>
      </c>
    </row>
    <row r="16" spans="1:8" x14ac:dyDescent="0.2">
      <c r="B16" s="47" t="s">
        <v>62</v>
      </c>
      <c r="C16" s="66">
        <v>0.1807</v>
      </c>
      <c r="D16" s="66">
        <v>7.0199999999999999E-2</v>
      </c>
      <c r="E16" s="67">
        <v>0.25090000000000001</v>
      </c>
    </row>
    <row r="17" spans="2:5" x14ac:dyDescent="0.2">
      <c r="B17" s="48" t="s">
        <v>63</v>
      </c>
      <c r="C17" s="68">
        <v>8.7499999999999994E-2</v>
      </c>
      <c r="D17" s="68">
        <v>4.24E-2</v>
      </c>
      <c r="E17" s="69">
        <v>0.12990000000000002</v>
      </c>
    </row>
    <row r="18" spans="2:5" x14ac:dyDescent="0.2">
      <c r="B18" s="46" t="s">
        <v>65</v>
      </c>
      <c r="C18" s="70"/>
      <c r="D18" s="70"/>
      <c r="E18" s="71"/>
    </row>
    <row r="19" spans="2:5" x14ac:dyDescent="0.2">
      <c r="B19" s="47" t="s">
        <v>66</v>
      </c>
      <c r="C19" s="66">
        <v>0.155</v>
      </c>
      <c r="D19" s="66">
        <v>7.22E-2</v>
      </c>
      <c r="E19" s="67">
        <v>0.22719999999999999</v>
      </c>
    </row>
    <row r="20" spans="2:5" x14ac:dyDescent="0.2">
      <c r="B20" s="47" t="s">
        <v>67</v>
      </c>
      <c r="C20" s="66">
        <v>0.1346</v>
      </c>
      <c r="D20" s="66">
        <v>7.1500000000000008E-2</v>
      </c>
      <c r="E20" s="67">
        <v>0.20610000000000001</v>
      </c>
    </row>
    <row r="21" spans="2:5" x14ac:dyDescent="0.2">
      <c r="B21" s="47" t="s">
        <v>68</v>
      </c>
      <c r="C21" s="66">
        <v>0.1391</v>
      </c>
      <c r="D21" s="66">
        <v>7.4400000000000008E-2</v>
      </c>
      <c r="E21" s="67">
        <v>0.21350000000000002</v>
      </c>
    </row>
    <row r="22" spans="2:5" x14ac:dyDescent="0.2">
      <c r="B22" s="48" t="s">
        <v>69</v>
      </c>
      <c r="C22" s="68">
        <v>0.1368</v>
      </c>
      <c r="D22" s="68">
        <v>6.4299999999999996E-2</v>
      </c>
      <c r="E22" s="69">
        <v>0.2011</v>
      </c>
    </row>
    <row r="23" spans="2:5" x14ac:dyDescent="0.2">
      <c r="B23" s="46" t="s">
        <v>70</v>
      </c>
      <c r="C23" s="70"/>
      <c r="D23" s="70"/>
      <c r="E23" s="71"/>
    </row>
    <row r="24" spans="2:5" x14ac:dyDescent="0.2">
      <c r="B24" s="47" t="s">
        <v>71</v>
      </c>
      <c r="C24" s="66">
        <v>0.12820000000000001</v>
      </c>
      <c r="D24" s="66">
        <v>8.7799999999999989E-2</v>
      </c>
      <c r="E24" s="67">
        <v>0.21600000000000003</v>
      </c>
    </row>
    <row r="25" spans="2:5" x14ac:dyDescent="0.2">
      <c r="B25" s="47" t="s">
        <v>72</v>
      </c>
      <c r="C25" s="66">
        <v>0.15109999999999998</v>
      </c>
      <c r="D25" s="66">
        <v>6.2699999999999992E-2</v>
      </c>
      <c r="E25" s="67">
        <v>0.21379999999999999</v>
      </c>
    </row>
    <row r="26" spans="2:5" x14ac:dyDescent="0.2">
      <c r="B26" s="47" t="s">
        <v>73</v>
      </c>
      <c r="C26" s="66">
        <v>0.15820000000000001</v>
      </c>
      <c r="D26" s="66">
        <v>5.6600000000000004E-2</v>
      </c>
      <c r="E26" s="67">
        <v>0.21479999999999999</v>
      </c>
    </row>
    <row r="27" spans="2:5" x14ac:dyDescent="0.2">
      <c r="B27" s="48" t="s">
        <v>74</v>
      </c>
      <c r="C27" s="68">
        <v>0.11749999999999999</v>
      </c>
      <c r="D27" s="68">
        <v>4.8099999999999997E-2</v>
      </c>
      <c r="E27" s="69">
        <v>0.1656</v>
      </c>
    </row>
    <row r="28" spans="2:5" x14ac:dyDescent="0.2">
      <c r="B28" s="46" t="s">
        <v>75</v>
      </c>
      <c r="C28" s="70"/>
      <c r="D28" s="70"/>
      <c r="E28" s="71"/>
    </row>
    <row r="29" spans="2:5" x14ac:dyDescent="0.2">
      <c r="B29" s="47" t="s">
        <v>76</v>
      </c>
      <c r="C29" s="66">
        <v>5.6500000000000002E-2</v>
      </c>
      <c r="D29" s="66">
        <v>3.0299999999999997E-2</v>
      </c>
      <c r="E29" s="67">
        <v>8.6800000000000002E-2</v>
      </c>
    </row>
    <row r="30" spans="2:5" x14ac:dyDescent="0.2">
      <c r="B30" s="47" t="s">
        <v>77</v>
      </c>
      <c r="C30" s="66">
        <v>7.9100000000000004E-2</v>
      </c>
      <c r="D30" s="66">
        <v>2.6499999999999999E-2</v>
      </c>
      <c r="E30" s="67">
        <v>0.1056</v>
      </c>
    </row>
    <row r="31" spans="2:5" x14ac:dyDescent="0.2">
      <c r="B31" s="47" t="s">
        <v>78</v>
      </c>
      <c r="C31" s="66">
        <v>0.16469999999999999</v>
      </c>
      <c r="D31" s="66">
        <v>8.0600000000000005E-2</v>
      </c>
      <c r="E31" s="67">
        <v>0.24530000000000002</v>
      </c>
    </row>
    <row r="32" spans="2:5" x14ac:dyDescent="0.2">
      <c r="B32" s="47" t="s">
        <v>79</v>
      </c>
      <c r="C32" s="66">
        <v>6.7099999999999993E-2</v>
      </c>
      <c r="D32" s="66">
        <v>5.5899999999999998E-2</v>
      </c>
      <c r="E32" s="67">
        <v>0.12300000000000001</v>
      </c>
    </row>
    <row r="33" spans="2:7" x14ac:dyDescent="0.2">
      <c r="B33" s="47" t="s">
        <v>80</v>
      </c>
      <c r="C33" s="66">
        <v>0.18969999999999998</v>
      </c>
      <c r="D33" s="66">
        <v>9.9700000000000011E-2</v>
      </c>
      <c r="E33" s="67">
        <v>0.28939999999999999</v>
      </c>
      <c r="G33" s="52"/>
    </row>
    <row r="34" spans="2:7" x14ac:dyDescent="0.2">
      <c r="B34" s="48" t="s">
        <v>81</v>
      </c>
      <c r="C34" s="66">
        <v>0.10150000000000001</v>
      </c>
      <c r="D34" s="66">
        <v>5.74E-2</v>
      </c>
      <c r="E34" s="69">
        <v>0.15890000000000001</v>
      </c>
    </row>
    <row r="35" spans="2:7" x14ac:dyDescent="0.2">
      <c r="B35" s="46" t="s">
        <v>82</v>
      </c>
      <c r="C35" s="70"/>
      <c r="D35" s="70"/>
      <c r="E35" s="71"/>
    </row>
    <row r="36" spans="2:7" x14ac:dyDescent="0.2">
      <c r="B36" s="47" t="s">
        <v>83</v>
      </c>
      <c r="C36" s="66">
        <v>0.21960000000000002</v>
      </c>
      <c r="D36" s="66">
        <v>0.1158</v>
      </c>
      <c r="E36" s="67">
        <v>0.33539999999999998</v>
      </c>
      <c r="G36" s="57"/>
    </row>
    <row r="37" spans="2:7" x14ac:dyDescent="0.2">
      <c r="B37" s="47" t="s">
        <v>84</v>
      </c>
      <c r="C37" s="66">
        <v>7.7899999999999997E-2</v>
      </c>
      <c r="D37" s="66">
        <v>5.1100000000000007E-2</v>
      </c>
      <c r="E37" s="67">
        <v>0.129</v>
      </c>
      <c r="G37" s="57"/>
    </row>
    <row r="38" spans="2:7" x14ac:dyDescent="0.2">
      <c r="B38" s="47" t="s">
        <v>85</v>
      </c>
      <c r="C38" s="66">
        <v>0.33600000000000002</v>
      </c>
      <c r="D38" s="66">
        <v>0.16170000000000001</v>
      </c>
      <c r="E38" s="67">
        <v>0.49770000000000003</v>
      </c>
      <c r="G38" s="57"/>
    </row>
    <row r="39" spans="2:7" x14ac:dyDescent="0.2">
      <c r="B39" s="48" t="s">
        <v>86</v>
      </c>
      <c r="C39" s="66">
        <v>0.10279999999999999</v>
      </c>
      <c r="D39" s="66">
        <v>5.67E-2</v>
      </c>
      <c r="E39" s="69">
        <v>0.1595</v>
      </c>
      <c r="G39" s="57"/>
    </row>
    <row r="40" spans="2:7" x14ac:dyDescent="0.2">
      <c r="B40" s="50" t="s">
        <v>87</v>
      </c>
      <c r="C40" s="70"/>
      <c r="D40" s="70"/>
      <c r="E40" s="67"/>
    </row>
    <row r="41" spans="2:7" x14ac:dyDescent="0.2">
      <c r="B41" s="47" t="s">
        <v>89</v>
      </c>
      <c r="C41" s="66">
        <v>0.14269999999999999</v>
      </c>
      <c r="D41" s="66">
        <v>7.0199999999999999E-2</v>
      </c>
      <c r="E41" s="67">
        <v>0.21289999999999998</v>
      </c>
    </row>
    <row r="42" spans="2:7" x14ac:dyDescent="0.2">
      <c r="B42" s="48" t="s">
        <v>88</v>
      </c>
      <c r="C42" s="68">
        <v>0.12839999999999999</v>
      </c>
      <c r="D42" s="68">
        <v>6.9599999999999995E-2</v>
      </c>
      <c r="E42" s="69">
        <v>0.19800000000000001</v>
      </c>
    </row>
    <row r="44" spans="2:7" x14ac:dyDescent="0.2">
      <c r="B44" s="80"/>
    </row>
  </sheetData>
  <mergeCells count="5">
    <mergeCell ref="B5:G5"/>
    <mergeCell ref="B1:G1"/>
    <mergeCell ref="B2:G2"/>
    <mergeCell ref="B3:G3"/>
    <mergeCell ref="B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13"/>
  <sheetViews>
    <sheetView workbookViewId="0"/>
  </sheetViews>
  <sheetFormatPr baseColWidth="10" defaultRowHeight="12.75" x14ac:dyDescent="0.2"/>
  <cols>
    <col min="1" max="1" width="7.85546875" bestFit="1" customWidth="1"/>
    <col min="2" max="2" width="39.140625" bestFit="1" customWidth="1"/>
    <col min="3" max="7" width="14.28515625" customWidth="1"/>
  </cols>
  <sheetData>
    <row r="1" spans="1:17" s="13" customFormat="1" ht="12.75" customHeight="1" x14ac:dyDescent="0.2">
      <c r="A1" s="4" t="s">
        <v>4</v>
      </c>
      <c r="B1" s="110" t="s">
        <v>118</v>
      </c>
      <c r="C1" s="110"/>
      <c r="D1" s="110"/>
      <c r="E1" s="110"/>
      <c r="F1" s="110"/>
      <c r="G1" s="110"/>
      <c r="H1" s="110"/>
      <c r="I1" s="110"/>
      <c r="J1" s="110"/>
      <c r="K1" s="110"/>
      <c r="L1" s="110"/>
      <c r="M1" s="110"/>
      <c r="N1" s="110"/>
      <c r="O1" s="110"/>
      <c r="P1" s="110"/>
      <c r="Q1" s="110"/>
    </row>
    <row r="2" spans="1:17" s="13" customFormat="1" ht="22.5" customHeight="1" x14ac:dyDescent="0.2">
      <c r="A2" s="36" t="s">
        <v>5</v>
      </c>
      <c r="B2" s="96" t="s">
        <v>119</v>
      </c>
      <c r="C2" s="96"/>
      <c r="D2" s="96"/>
      <c r="E2" s="96"/>
      <c r="F2" s="96"/>
      <c r="G2" s="96"/>
    </row>
    <row r="3" spans="1:17" s="13" customFormat="1" x14ac:dyDescent="0.2">
      <c r="A3" s="36" t="s">
        <v>6</v>
      </c>
      <c r="B3" s="96" t="s">
        <v>26</v>
      </c>
      <c r="C3" s="96"/>
      <c r="D3" s="96"/>
      <c r="E3" s="96"/>
      <c r="F3" s="96"/>
      <c r="G3" s="96"/>
    </row>
    <row r="4" spans="1:17" s="13" customFormat="1" x14ac:dyDescent="0.2">
      <c r="A4" s="36" t="s">
        <v>50</v>
      </c>
      <c r="B4" s="97" t="s">
        <v>49</v>
      </c>
      <c r="C4" s="97"/>
      <c r="D4" s="97"/>
      <c r="E4" s="97"/>
      <c r="F4" s="97"/>
      <c r="G4" s="97"/>
    </row>
    <row r="5" spans="1:17" s="13" customFormat="1" x14ac:dyDescent="0.2">
      <c r="A5" s="38" t="s">
        <v>8</v>
      </c>
      <c r="B5" s="109" t="s">
        <v>51</v>
      </c>
      <c r="C5" s="109"/>
      <c r="D5" s="109"/>
      <c r="E5" s="109"/>
      <c r="F5" s="109"/>
      <c r="G5" s="109"/>
    </row>
    <row r="6" spans="1:17" s="13" customFormat="1" x14ac:dyDescent="0.2">
      <c r="A6" s="37"/>
      <c r="B6" s="37"/>
      <c r="C6" s="37"/>
      <c r="D6" s="37"/>
      <c r="E6" s="37"/>
      <c r="F6" s="37"/>
      <c r="G6" s="37"/>
    </row>
    <row r="7" spans="1:17" ht="22.5" x14ac:dyDescent="0.2">
      <c r="B7" s="49" t="s">
        <v>113</v>
      </c>
      <c r="C7" s="44" t="s">
        <v>52</v>
      </c>
      <c r="D7" s="44" t="s">
        <v>53</v>
      </c>
      <c r="E7" s="45" t="s">
        <v>54</v>
      </c>
    </row>
    <row r="8" spans="1:17" x14ac:dyDescent="0.2">
      <c r="B8" s="58" t="s">
        <v>90</v>
      </c>
      <c r="C8" s="72">
        <v>0.37479999999999997</v>
      </c>
      <c r="D8" s="72">
        <v>0.1714</v>
      </c>
      <c r="E8" s="73">
        <v>0.54620000000000002</v>
      </c>
    </row>
    <row r="9" spans="1:17" x14ac:dyDescent="0.2">
      <c r="B9" s="59" t="s">
        <v>91</v>
      </c>
      <c r="C9" s="72">
        <v>0.28720000000000001</v>
      </c>
      <c r="D9" s="72">
        <v>0.1381</v>
      </c>
      <c r="E9" s="73">
        <v>0.42530000000000001</v>
      </c>
    </row>
    <row r="10" spans="1:17" x14ac:dyDescent="0.2">
      <c r="B10" s="59" t="s">
        <v>92</v>
      </c>
      <c r="C10" s="72">
        <v>0.22920000000000001</v>
      </c>
      <c r="D10" s="72">
        <v>8.5199999999999998E-2</v>
      </c>
      <c r="E10" s="73">
        <v>0.31440000000000001</v>
      </c>
    </row>
    <row r="11" spans="1:17" x14ac:dyDescent="0.2">
      <c r="B11" s="59" t="s">
        <v>93</v>
      </c>
      <c r="C11" s="72">
        <v>0.3044</v>
      </c>
      <c r="D11" s="72">
        <v>0.1454</v>
      </c>
      <c r="E11" s="73">
        <v>0.44980000000000003</v>
      </c>
    </row>
    <row r="12" spans="1:17" x14ac:dyDescent="0.2">
      <c r="B12" s="59" t="s">
        <v>94</v>
      </c>
      <c r="C12" s="72">
        <v>8.2899999999999988E-2</v>
      </c>
      <c r="D12" s="72">
        <v>4.8799999999999996E-2</v>
      </c>
      <c r="E12" s="73">
        <v>0.13169999999999998</v>
      </c>
    </row>
    <row r="13" spans="1:17" x14ac:dyDescent="0.2">
      <c r="B13" s="60" t="s">
        <v>95</v>
      </c>
      <c r="C13" s="74">
        <v>0.1401</v>
      </c>
      <c r="D13" s="74">
        <v>7.0099999999999996E-2</v>
      </c>
      <c r="E13" s="75">
        <v>0.2102</v>
      </c>
    </row>
  </sheetData>
  <mergeCells count="5">
    <mergeCell ref="B1:Q1"/>
    <mergeCell ref="B2:G2"/>
    <mergeCell ref="B3:G3"/>
    <mergeCell ref="B4:G4"/>
    <mergeCell ref="B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26"/>
  <sheetViews>
    <sheetView workbookViewId="0">
      <selection activeCell="H14" sqref="H14"/>
    </sheetView>
  </sheetViews>
  <sheetFormatPr baseColWidth="10" defaultRowHeight="12.75" x14ac:dyDescent="0.2"/>
  <cols>
    <col min="1" max="1" width="7.85546875" bestFit="1" customWidth="1"/>
    <col min="2" max="2" width="61.42578125" bestFit="1" customWidth="1"/>
    <col min="3" max="7" width="14.28515625" customWidth="1"/>
  </cols>
  <sheetData>
    <row r="1" spans="1:17" s="13" customFormat="1" ht="12.75" customHeight="1" x14ac:dyDescent="0.2">
      <c r="A1" s="4" t="s">
        <v>4</v>
      </c>
      <c r="B1" s="110" t="s">
        <v>117</v>
      </c>
      <c r="C1" s="110"/>
      <c r="D1" s="110"/>
      <c r="E1" s="110"/>
      <c r="F1" s="110"/>
      <c r="G1" s="110"/>
      <c r="H1" s="110"/>
      <c r="I1" s="110"/>
      <c r="J1" s="110"/>
      <c r="K1" s="110"/>
      <c r="L1" s="110"/>
      <c r="M1" s="110"/>
      <c r="N1" s="110"/>
      <c r="O1" s="110"/>
      <c r="P1" s="110"/>
      <c r="Q1" s="110"/>
    </row>
    <row r="2" spans="1:17" s="13" customFormat="1" ht="22.5" customHeight="1" x14ac:dyDescent="0.2">
      <c r="A2" s="36" t="s">
        <v>5</v>
      </c>
      <c r="B2" s="96" t="s">
        <v>119</v>
      </c>
      <c r="C2" s="96"/>
      <c r="D2" s="96"/>
      <c r="E2" s="96"/>
      <c r="F2" s="96"/>
      <c r="G2" s="96"/>
    </row>
    <row r="3" spans="1:17" s="13" customFormat="1" x14ac:dyDescent="0.2">
      <c r="A3" s="36" t="s">
        <v>6</v>
      </c>
      <c r="B3" s="96" t="s">
        <v>26</v>
      </c>
      <c r="C3" s="96"/>
      <c r="D3" s="96"/>
      <c r="E3" s="96"/>
      <c r="F3" s="96"/>
      <c r="G3" s="96"/>
    </row>
    <row r="4" spans="1:17" s="13" customFormat="1" x14ac:dyDescent="0.2">
      <c r="A4" s="36" t="s">
        <v>50</v>
      </c>
      <c r="B4" s="97" t="s">
        <v>49</v>
      </c>
      <c r="C4" s="97"/>
      <c r="D4" s="97"/>
      <c r="E4" s="97"/>
      <c r="F4" s="97"/>
      <c r="G4" s="97"/>
    </row>
    <row r="5" spans="1:17" s="13" customFormat="1" x14ac:dyDescent="0.2">
      <c r="A5" s="38" t="s">
        <v>8</v>
      </c>
      <c r="B5" s="109" t="s">
        <v>51</v>
      </c>
      <c r="C5" s="109"/>
      <c r="D5" s="109"/>
      <c r="E5" s="109"/>
      <c r="F5" s="109"/>
      <c r="G5" s="109"/>
    </row>
    <row r="6" spans="1:17" s="13" customFormat="1" x14ac:dyDescent="0.2">
      <c r="A6" s="37"/>
      <c r="B6" s="37"/>
      <c r="C6" s="37"/>
      <c r="D6" s="37"/>
      <c r="E6" s="37"/>
      <c r="F6" s="37"/>
      <c r="G6" s="37"/>
    </row>
    <row r="7" spans="1:17" ht="22.5" x14ac:dyDescent="0.2">
      <c r="B7" s="49" t="s">
        <v>114</v>
      </c>
      <c r="C7" s="44" t="s">
        <v>52</v>
      </c>
      <c r="D7" s="44" t="s">
        <v>53</v>
      </c>
      <c r="E7" s="45" t="s">
        <v>54</v>
      </c>
    </row>
    <row r="8" spans="1:17" x14ac:dyDescent="0.2">
      <c r="B8" s="60" t="s">
        <v>96</v>
      </c>
      <c r="C8" s="74">
        <v>0.42100000000000004</v>
      </c>
      <c r="D8" s="74">
        <v>7.0300000000000001E-2</v>
      </c>
      <c r="E8" s="75">
        <v>0.49130000000000001</v>
      </c>
    </row>
    <row r="9" spans="1:17" x14ac:dyDescent="0.2">
      <c r="B9" s="61" t="s">
        <v>97</v>
      </c>
      <c r="C9" s="76">
        <v>9.0999999999999998E-2</v>
      </c>
      <c r="D9" s="76">
        <v>5.04E-2</v>
      </c>
      <c r="E9" s="77">
        <v>0.1414</v>
      </c>
    </row>
    <row r="10" spans="1:17" x14ac:dyDescent="0.2">
      <c r="B10" s="62" t="s">
        <v>120</v>
      </c>
      <c r="C10" s="66">
        <v>0.2329</v>
      </c>
      <c r="D10" s="66">
        <v>6.2899999999999998E-2</v>
      </c>
      <c r="E10" s="67">
        <v>0.29580000000000001</v>
      </c>
    </row>
    <row r="11" spans="1:17" x14ac:dyDescent="0.2">
      <c r="B11" s="60" t="s">
        <v>98</v>
      </c>
      <c r="C11" s="74">
        <v>2.63E-2</v>
      </c>
      <c r="D11" s="74">
        <v>2.9600000000000001E-2</v>
      </c>
      <c r="E11" s="75">
        <v>5.5899999999999998E-2</v>
      </c>
    </row>
    <row r="12" spans="1:17" x14ac:dyDescent="0.2">
      <c r="B12" s="61" t="s">
        <v>99</v>
      </c>
      <c r="C12" s="76">
        <v>0.14800000000000002</v>
      </c>
      <c r="D12" s="76">
        <v>7.6600000000000001E-2</v>
      </c>
      <c r="E12" s="77">
        <v>0.22460000000000002</v>
      </c>
    </row>
    <row r="13" spans="1:17" x14ac:dyDescent="0.2">
      <c r="B13" s="62" t="s">
        <v>100</v>
      </c>
      <c r="C13" s="66">
        <v>0.11380000000000001</v>
      </c>
      <c r="D13" s="66">
        <v>6.1900000000000004E-2</v>
      </c>
      <c r="E13" s="67">
        <v>0.1757</v>
      </c>
    </row>
    <row r="14" spans="1:17" x14ac:dyDescent="0.2">
      <c r="B14" s="63" t="s">
        <v>109</v>
      </c>
      <c r="C14" s="78">
        <v>0.16839999999999999</v>
      </c>
      <c r="D14" s="78">
        <v>7.690000000000001E-2</v>
      </c>
      <c r="E14" s="79">
        <v>0.24530000000000002</v>
      </c>
    </row>
    <row r="15" spans="1:17" x14ac:dyDescent="0.2">
      <c r="B15" s="62" t="s">
        <v>101</v>
      </c>
      <c r="C15" s="66">
        <v>0.14119999999999999</v>
      </c>
      <c r="D15" s="66">
        <v>7.8700000000000006E-2</v>
      </c>
      <c r="E15" s="67">
        <v>0.21989999999999998</v>
      </c>
    </row>
    <row r="16" spans="1:17" x14ac:dyDescent="0.2">
      <c r="B16" s="62" t="s">
        <v>102</v>
      </c>
      <c r="C16" s="66">
        <v>0.4264</v>
      </c>
      <c r="D16" s="66">
        <v>6.4399999999999999E-2</v>
      </c>
      <c r="E16" s="67">
        <v>0.49079999999999996</v>
      </c>
    </row>
    <row r="17" spans="2:5" x14ac:dyDescent="0.2">
      <c r="B17" s="62" t="s">
        <v>103</v>
      </c>
      <c r="C17" s="66">
        <v>7.9000000000000001E-2</v>
      </c>
      <c r="D17" s="66">
        <v>7.5399999999999995E-2</v>
      </c>
      <c r="E17" s="67">
        <v>0.15440000000000001</v>
      </c>
    </row>
    <row r="18" spans="2:5" x14ac:dyDescent="0.2">
      <c r="B18" s="62" t="s">
        <v>104</v>
      </c>
      <c r="C18" s="66">
        <v>2.3700000000000002E-2</v>
      </c>
      <c r="D18" s="66">
        <v>2.92E-2</v>
      </c>
      <c r="E18" s="67">
        <v>5.2900000000000003E-2</v>
      </c>
    </row>
    <row r="19" spans="2:5" x14ac:dyDescent="0.2">
      <c r="B19" s="62" t="s">
        <v>105</v>
      </c>
      <c r="C19" s="66">
        <v>6.2300000000000001E-2</v>
      </c>
      <c r="D19" s="66">
        <v>4.9500000000000002E-2</v>
      </c>
      <c r="E19" s="67">
        <v>0.1118</v>
      </c>
    </row>
    <row r="20" spans="2:5" x14ac:dyDescent="0.2">
      <c r="B20" s="62" t="s">
        <v>106</v>
      </c>
      <c r="C20" s="66">
        <v>7.5899999999999995E-2</v>
      </c>
      <c r="D20" s="66">
        <v>5.9000000000000004E-2</v>
      </c>
      <c r="E20" s="67">
        <v>0.13489999999999999</v>
      </c>
    </row>
    <row r="21" spans="2:5" x14ac:dyDescent="0.2">
      <c r="B21" s="62" t="s">
        <v>107</v>
      </c>
      <c r="C21" s="66">
        <v>0.18309999999999998</v>
      </c>
      <c r="D21" s="66">
        <v>9.7100000000000006E-2</v>
      </c>
      <c r="E21" s="67">
        <v>0.2802</v>
      </c>
    </row>
    <row r="22" spans="2:5" x14ac:dyDescent="0.2">
      <c r="B22" s="63" t="s">
        <v>110</v>
      </c>
      <c r="C22" s="78">
        <v>0.25929999999999997</v>
      </c>
      <c r="D22" s="78">
        <v>0.14300000000000002</v>
      </c>
      <c r="E22" s="79">
        <v>0.40230000000000005</v>
      </c>
    </row>
    <row r="23" spans="2:5" x14ac:dyDescent="0.2">
      <c r="B23" s="63" t="s">
        <v>112</v>
      </c>
      <c r="C23" s="78">
        <v>0.38490000000000002</v>
      </c>
      <c r="D23" s="78">
        <v>0.15590000000000001</v>
      </c>
      <c r="E23" s="79">
        <v>0.54079999999999995</v>
      </c>
    </row>
    <row r="24" spans="2:5" x14ac:dyDescent="0.2">
      <c r="B24" s="62" t="s">
        <v>108</v>
      </c>
      <c r="C24" s="66">
        <v>0.1429</v>
      </c>
      <c r="D24" s="66">
        <v>7.7300000000000008E-2</v>
      </c>
      <c r="E24" s="67">
        <v>0.22020000000000001</v>
      </c>
    </row>
    <row r="25" spans="2:5" x14ac:dyDescent="0.2">
      <c r="B25" s="63" t="s">
        <v>111</v>
      </c>
      <c r="C25" s="78">
        <v>0.25509999999999999</v>
      </c>
      <c r="D25" s="78">
        <v>0.15609999999999999</v>
      </c>
      <c r="E25" s="79">
        <v>0.41120000000000007</v>
      </c>
    </row>
    <row r="26" spans="2:5" x14ac:dyDescent="0.2">
      <c r="B26" s="60" t="s">
        <v>95</v>
      </c>
      <c r="C26" s="74">
        <v>0.1401</v>
      </c>
      <c r="D26" s="74">
        <v>7.0099999999999996E-2</v>
      </c>
      <c r="E26" s="75">
        <v>0.2102</v>
      </c>
    </row>
  </sheetData>
  <mergeCells count="5">
    <mergeCell ref="B1:Q1"/>
    <mergeCell ref="B2:G2"/>
    <mergeCell ref="B3:G3"/>
    <mergeCell ref="B4:G4"/>
    <mergeCell ref="B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Ensemble des actifs</vt:lpstr>
      <vt:lpstr>Salariés - non salariés</vt:lpstr>
      <vt:lpstr>Caracs socio-démo 2018</vt:lpstr>
      <vt:lpstr>Domaines d'activité 2018</vt:lpstr>
      <vt:lpstr>Secteurs d'activité 2018</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SAINT-AMAN, Sylvie (DARES)</cp:lastModifiedBy>
  <cp:lastPrinted>2013-07-12T11:35:25Z</cp:lastPrinted>
  <dcterms:created xsi:type="dcterms:W3CDTF">2011-01-12T12:52:34Z</dcterms:created>
  <dcterms:modified xsi:type="dcterms:W3CDTF">2019-06-27T09:22:46Z</dcterms:modified>
</cp:coreProperties>
</file>