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pdf des DA DI DR 2019 définitifs\2019-046_DI_Dispositifs_emploi_aidé_T4_2018\"/>
    </mc:Choice>
  </mc:AlternateContent>
  <bookViews>
    <workbookView xWindow="0" yWindow="0" windowWidth="21600" windowHeight="9735"/>
  </bookViews>
  <sheets>
    <sheet name="Tableau 1" sheetId="26" r:id="rId1"/>
    <sheet name="Tableau 2" sheetId="38" r:id="rId2"/>
    <sheet name="Données graphique 1" sheetId="39" r:id="rId3"/>
    <sheet name="Graphique 1" sheetId="36" r:id="rId4"/>
    <sheet name="Données graphique 2" sheetId="40" r:id="rId5"/>
    <sheet name="Graphique 2" sheetId="33" r:id="rId6"/>
    <sheet name="Données graphique 3" sheetId="41" r:id="rId7"/>
    <sheet name="Graphique 3" sheetId="34" r:id="rId8"/>
    <sheet name="Données graphique 4" sheetId="42" r:id="rId9"/>
    <sheet name="Graphique 4" sheetId="24" r:id="rId10"/>
    <sheet name="Données graphique 5" sheetId="43" r:id="rId11"/>
    <sheet name="Graphique 5" sheetId="27" r:id="rId12"/>
    <sheet name="Données graphique 6" sheetId="44" r:id="rId13"/>
    <sheet name="Graphique 6" sheetId="35" r:id="rId14"/>
    <sheet name="Données graphique 7" sheetId="45" r:id="rId15"/>
    <sheet name="Graphique 7" sheetId="31" r:id="rId16"/>
  </sheets>
  <externalReferences>
    <externalReference r:id="rId17"/>
  </externalReferences>
  <definedNames>
    <definedName name="choix">OFFSET(periode,#REF!,0)</definedName>
    <definedName name="choix_mesure" localSheetId="6">OFFSET('Données graphique 3'!periode,#REF!,0)</definedName>
    <definedName name="choix_mesure" localSheetId="8">OFFSET('Données graphique 4'!periode,#REF!,0)</definedName>
    <definedName name="choix_mesure" localSheetId="10">OFFSET('Données graphique 5'!periode,#REF!,0)</definedName>
    <definedName name="choix_mesure" localSheetId="12">OFFSET('Données graphique 6'!periode,#REF!,0)</definedName>
    <definedName name="choix_mesure" localSheetId="14">OFFSET('Données graphique 7'!periode,#REF!,0)</definedName>
    <definedName name="choix_mesure" localSheetId="1">OFFSET('Tableau 2'!periode,#REF!,0)</definedName>
    <definedName name="choix_mesure">OFFSET(periode,#REF!,0)</definedName>
    <definedName name="choix_mesure2" localSheetId="6">OFFSET('Données graphique 3'!periode,#REF!,0)</definedName>
    <definedName name="choix_mesure2" localSheetId="8">OFFSET('Données graphique 4'!periode,#REF!,0)</definedName>
    <definedName name="choix_mesure2" localSheetId="10">OFFSET('Données graphique 5'!periode,#REF!,0)</definedName>
    <definedName name="choix_mesure2" localSheetId="12">OFFSET('Données graphique 6'!periode,#REF!,0)</definedName>
    <definedName name="choix_mesure2" localSheetId="14">OFFSET('Données graphique 7'!periode,#REF!,0)</definedName>
    <definedName name="choix_mesure2" localSheetId="1">OFFSET('Tableau 2'!periode,#REF!,0)</definedName>
    <definedName name="choix_mesure2">OFFSET(periode,#REF!,0)</definedName>
    <definedName name="env_0">[1]prevision!$E$5</definedName>
    <definedName name="env_1">[1]prevision!$E$6</definedName>
    <definedName name="env_2">[1]prevision!$E$7</definedName>
    <definedName name="env_3">[1]prevision!$E$8</definedName>
    <definedName name="env_4">[1]prevision!$E$9</definedName>
    <definedName name="env_5">[1]prevision!$E$10</definedName>
    <definedName name="ii" localSheetId="6">#REF!</definedName>
    <definedName name="ii" localSheetId="8">#REF!</definedName>
    <definedName name="ii" localSheetId="10">#REF!</definedName>
    <definedName name="ii" localSheetId="12">#REF!</definedName>
    <definedName name="ii" localSheetId="14">#REF!</definedName>
    <definedName name="ii" localSheetId="1">#REF!</definedName>
    <definedName name="ii">#REF!</definedName>
    <definedName name="mesure" localSheetId="6">#REF!</definedName>
    <definedName name="mesure" localSheetId="8">#REF!</definedName>
    <definedName name="mesure" localSheetId="10">#REF!</definedName>
    <definedName name="mesure" localSheetId="12">#REF!</definedName>
    <definedName name="mesure" localSheetId="14">#REF!</definedName>
    <definedName name="mesure" localSheetId="1">#REF!</definedName>
    <definedName name="mesure">#REF!</definedName>
    <definedName name="periode" localSheetId="6">#REF!</definedName>
    <definedName name="periode" localSheetId="8">#REF!</definedName>
    <definedName name="periode" localSheetId="10">#REF!</definedName>
    <definedName name="periode" localSheetId="12">#REF!</definedName>
    <definedName name="periode" localSheetId="14">#REF!</definedName>
    <definedName name="periode" localSheetId="1">#REF!</definedName>
    <definedName name="periode">#REF!</definedName>
    <definedName name="t" localSheetId="10">#REF!</definedName>
    <definedName name="t" localSheetId="12">#REF!</definedName>
    <definedName name="t" localSheetId="14">#REF!</definedName>
    <definedName name="t">#REF!</definedName>
    <definedName name="u">#REF!</definedName>
    <definedName name="_xlnm.Print_Area" localSheetId="0">'Tableau 1'!$A$1:$G$28</definedName>
    <definedName name="_xlnm.Print_Area" localSheetId="1">'Tableau 2'!$A$1:$M$29</definedName>
  </definedNames>
  <calcPr calcId="162913"/>
</workbook>
</file>

<file path=xl/calcChain.xml><?xml version="1.0" encoding="utf-8"?>
<calcChain xmlns="http://schemas.openxmlformats.org/spreadsheetml/2006/main">
  <c r="F23" i="26" l="1"/>
  <c r="C23" i="26"/>
  <c r="F4" i="45" l="1"/>
  <c r="J4" i="45" s="1"/>
  <c r="N4" i="45" s="1"/>
  <c r="R4" i="45" s="1"/>
  <c r="F4" i="44"/>
  <c r="J4" i="44" s="1"/>
  <c r="N4" i="44" s="1"/>
  <c r="R4" i="44" s="1"/>
  <c r="F4" i="43"/>
  <c r="J4" i="43" s="1"/>
  <c r="N4" i="43" s="1"/>
  <c r="R4" i="43" s="1"/>
  <c r="F4" i="42"/>
  <c r="J4" i="42" s="1"/>
  <c r="N4" i="42" s="1"/>
  <c r="R4" i="42" s="1"/>
  <c r="F4" i="41"/>
  <c r="J4" i="41" s="1"/>
  <c r="N4" i="41" s="1"/>
  <c r="R4" i="41" s="1"/>
  <c r="F4" i="40"/>
  <c r="J4" i="40" s="1"/>
  <c r="N4" i="40" s="1"/>
  <c r="R4" i="40" s="1"/>
</calcChain>
</file>

<file path=xl/sharedStrings.xml><?xml version="1.0" encoding="utf-8"?>
<sst xmlns="http://schemas.openxmlformats.org/spreadsheetml/2006/main" count="328" uniqueCount="100">
  <si>
    <t>T1</t>
  </si>
  <si>
    <t>T2</t>
  </si>
  <si>
    <t>T3</t>
  </si>
  <si>
    <t>T4</t>
  </si>
  <si>
    <t>CUI-CIE</t>
  </si>
  <si>
    <t>CUI-CAE</t>
  </si>
  <si>
    <t>marchand</t>
  </si>
  <si>
    <t>Apprentissage</t>
  </si>
  <si>
    <t>Aide aux chômeurs créateurs d'entreprise</t>
  </si>
  <si>
    <t>Contrat aidé</t>
  </si>
  <si>
    <t>Emploi d'avenir</t>
  </si>
  <si>
    <t>Contrat en alternance</t>
  </si>
  <si>
    <t>Contrat de professionnalisation</t>
  </si>
  <si>
    <t>Contrat de génération</t>
  </si>
  <si>
    <t>Cumul des entrées sur 12 mois glissants</t>
  </si>
  <si>
    <t>Nombre de bénéficiaires en fin de trimestre, données cvs</t>
  </si>
  <si>
    <t>Entrées sur le trimestre, 
données brutes</t>
  </si>
  <si>
    <t>Évolution en %</t>
  </si>
  <si>
    <t>contrats aidés</t>
  </si>
  <si>
    <t>Formation des personnes en recherche d'emploi</t>
  </si>
  <si>
    <t>contrats en alternance</t>
  </si>
  <si>
    <t>autres emplois aidés</t>
  </si>
  <si>
    <t>formation des demandeurs d'emploi</t>
  </si>
  <si>
    <t>Emploi aidé (1)</t>
  </si>
  <si>
    <t>dont  non marchand</t>
  </si>
  <si>
    <t>Autre stage</t>
  </si>
  <si>
    <t>Emploi aidé</t>
  </si>
  <si>
    <t>Dispositif ciblé sur les territoires en difficulté</t>
  </si>
  <si>
    <t>en milliers</t>
  </si>
  <si>
    <t>Évolutions trimestrielles des bénéficiaires, 
données cvs</t>
  </si>
  <si>
    <t xml:space="preserve">Autre emploi aidé </t>
  </si>
  <si>
    <t>Pôle emploi</t>
  </si>
  <si>
    <t>Région</t>
  </si>
  <si>
    <t>Autre emploi aidé</t>
  </si>
  <si>
    <t>Bénéficiaires de CUI-CIE (échelle droite)</t>
  </si>
  <si>
    <t>Entrées en CUI-CAE</t>
  </si>
  <si>
    <t>Entrées en CUI-CIE</t>
  </si>
  <si>
    <t>Entrées en emploi d'avenir non marchand</t>
  </si>
  <si>
    <t>Entrées en emploi d'avenir professeur</t>
  </si>
  <si>
    <t>Entrées en emploi d'avenir marchand</t>
  </si>
  <si>
    <t>Bénéficiaires d'emploi d'avenir (échelle droite)</t>
  </si>
  <si>
    <t>Bénéficiaires en IAE (échelle droite)</t>
  </si>
  <si>
    <t>Entrées en CUI-CAE dans un ACI</t>
  </si>
  <si>
    <t>Entrées en CDDI</t>
  </si>
  <si>
    <t>Entrées en contrat de mission ou contrat d'usage</t>
  </si>
  <si>
    <t xml:space="preserve">Entrées en contrat de professionnalisation </t>
  </si>
  <si>
    <t>Bénéficiaires de contrat en alternance (échelle droite)</t>
  </si>
  <si>
    <t>Entrées en apprentissage</t>
  </si>
  <si>
    <t>Exonération de cotisation chômage sur les embauches de jeunes en CDI</t>
  </si>
  <si>
    <t>Champ: France métropolitaine.</t>
  </si>
  <si>
    <t>Source : ASP, traitement Dares.</t>
  </si>
  <si>
    <t>Insertion par l'activité économique (IAE)</t>
  </si>
  <si>
    <t>En milliers</t>
  </si>
  <si>
    <t>Glissement annuel</t>
  </si>
  <si>
    <t>Dont  non marchand</t>
  </si>
  <si>
    <t>Champ : France métropolitaine.</t>
  </si>
  <si>
    <t xml:space="preserve"> Graphique 1 : Évolution des bénéficiaires des dispositifs spécifiques des politiques de l’emploi</t>
  </si>
  <si>
    <t>Bénéficiaires en fin de période, données CVS (en milliers)</t>
  </si>
  <si>
    <t>Graphique 2 : Contrats uniques d'insertion</t>
  </si>
  <si>
    <t>Entrées, données brutes (en milliers)</t>
  </si>
  <si>
    <t>Nombre de bénéficiaires , données CVS (en milliers)</t>
  </si>
  <si>
    <t xml:space="preserve">Sources : chambres consulaires, Direccte, ministère de l'Éducation nationale, Opca, traitement Dares.
</t>
  </si>
  <si>
    <t>Bénéficiaires d'un autre emploi aidé (échelle droite)</t>
  </si>
  <si>
    <t>Source : Acoss, Direccte, traitement Dares.</t>
  </si>
  <si>
    <t xml:space="preserve">(1) Les flux d’entrées correspondent à des nouvelles embauches ou à des reconductions des contrats existants, à l'exception de certains contrats de l'IAE (dans les AI et les ETTI) où seules les nouvelles embauches sont comptabilisées ; les stocks correspondent à des bénéficiaires en fin de trimestre, sauf pour ces mêmes contrats de l'IAE et pour les dispositifs d'exonération où il s'agit du nombre de bénéficiaires au cours du dernier mois du trimestre. </t>
  </si>
  <si>
    <t>PEC</t>
  </si>
  <si>
    <t>Entrées en PEC</t>
  </si>
  <si>
    <t>Bénéficiaires de PEC (échelle droite)</t>
  </si>
  <si>
    <t>T4 2017</t>
  </si>
  <si>
    <t>Entrées dans les autres dispositifs</t>
  </si>
  <si>
    <t>Nouvelles aides à l'embauche de jeunes en CDI</t>
  </si>
  <si>
    <t>Nouvelles aides aux chômeurs créateurs d'entreprise</t>
  </si>
  <si>
    <t>Entrées en stage commandé par Pôle emploi</t>
  </si>
  <si>
    <t>Entrées en stage commandé par les Régions</t>
  </si>
  <si>
    <t>Personnes en recherche d'emploi en formation (échelle droite)</t>
  </si>
  <si>
    <t>T2 2018</t>
  </si>
  <si>
    <t>Sources : Acoss, ASP, chambres consulaires, Direccte, ministère de l'éducation nationale, Pôle emploi, Base Brest, traitement Dares.</t>
  </si>
  <si>
    <t>Sources : Acoss, ASP, chambres consulaires, Direccte, ministère de l'Éducation nationale, Pôle emploi, Base Brest, traitement Dares.</t>
  </si>
  <si>
    <t>Sources : Acoss, ASP, chambres consulaires, Direccte, ministère de l'Éducation nationale, Pôle emploi, base Brest, traitement Dares.</t>
  </si>
  <si>
    <t>Sources : base Brest, Dares.</t>
  </si>
  <si>
    <t>T3 2018</t>
  </si>
  <si>
    <t>Entrées en stage commandé par un autre commanditaire</t>
  </si>
  <si>
    <t>T4 2018</t>
  </si>
  <si>
    <t>janv. à déc. 2017</t>
  </si>
  <si>
    <t>janv. à déc. 2018</t>
  </si>
  <si>
    <t>Accompagnement des restructurations (ATD)</t>
  </si>
  <si>
    <t>Prépa compétences (2)</t>
  </si>
  <si>
    <t>Formation des personnes en recherche d'emploi (1)</t>
  </si>
  <si>
    <t>(1) Il n'est pas possible à ce stade de comptabiliser le nombre de personnes bénéficiaires de la prépa compétence en fin de mois.</t>
  </si>
  <si>
    <t>Champ : France métropolitaine, hors prépa compétence.</t>
  </si>
  <si>
    <t>(2) Du fait d’un changement de système d’information, les données relatives aux entrées en formation sont affectées d’une rupture en série entre 2017 et 2018 (cf. Concepts et définitions).</t>
  </si>
  <si>
    <t>Tableau 1 - Entrées dans les dispositifs spécifiques de politique de l'emploi</t>
  </si>
  <si>
    <t>Tableau 2 - Bénéficiaires des dispositifs spécifiques de politique de l'emploi : effectifs et évolution</t>
  </si>
  <si>
    <t>Lecture : le nombre de bénéficiaires d'un contrat aidé, fin décembre 2018, s'élève à 247 000.</t>
  </si>
  <si>
    <t>Lecture : au 4e trimestre 2018, 26 000 PEC ont été initiés ; fin décembre, 88 000 personnes bénéficiaient d'un PEC.</t>
  </si>
  <si>
    <t xml:space="preserve"> Graphique 3 - Emplois d'avenir</t>
  </si>
  <si>
    <t>Graphique 4 - Contrats dans les structures de l'IAE</t>
  </si>
  <si>
    <t xml:space="preserve"> Graphique 5 - Contrats en alternance</t>
  </si>
  <si>
    <t>Graphique 6 - Autres emplois aidés</t>
  </si>
  <si>
    <t>Graphique 7 - Formation des personnes en recherche d'emploi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</si>
</sst>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_-* #,##0.00\ _F_-;\-* #,##0.00\ _F_-;_-* &quot;-&quot;??\ _F_-;_-@_-"/>
  </numFmts>
  <fonts count="16" x14ac:knownFonts="1">
    <font>
      <sz val="10"/>
      <name val="MS Sans Serif"/>
    </font>
    <font>
      <sz val="10"/>
      <name val="Arial"/>
      <family val="2"/>
    </font>
    <font>
      <sz val="10"/>
      <name val="MS Sans Serif"/>
      <family val="2"/>
    </font>
    <font>
      <b/>
      <sz val="12"/>
      <name val="Calibri"/>
      <family val="2"/>
      <scheme val="minor"/>
    </font>
    <font>
      <sz val="12"/>
      <name val="Calibri"/>
      <family val="2"/>
      <scheme val="minor"/>
    </font>
    <font>
      <i/>
      <sz val="10"/>
      <name val="Calibri"/>
      <family val="2"/>
      <scheme val="minor"/>
    </font>
    <font>
      <sz val="10"/>
      <name val="Calibri"/>
      <family val="2"/>
      <scheme val="minor"/>
    </font>
    <font>
      <sz val="11"/>
      <name val="Calibri"/>
      <family val="2"/>
      <scheme val="minor"/>
    </font>
    <font>
      <b/>
      <sz val="12"/>
      <color theme="0"/>
      <name val="Calibri"/>
      <family val="2"/>
      <scheme val="minor"/>
    </font>
    <font>
      <i/>
      <sz val="12"/>
      <name val="Calibri"/>
      <family val="2"/>
      <scheme val="minor"/>
    </font>
    <font>
      <sz val="8.5"/>
      <color rgb="FFFF0066"/>
      <name val="Calibri"/>
      <family val="2"/>
      <scheme val="minor"/>
    </font>
    <font>
      <b/>
      <sz val="8.5"/>
      <color rgb="FFFF0066"/>
      <name val="Calibri"/>
      <family val="2"/>
      <scheme val="minor"/>
    </font>
    <font>
      <sz val="10"/>
      <color rgb="FFFF0000"/>
      <name val="Calibri"/>
      <family val="2"/>
      <scheme val="minor"/>
    </font>
    <font>
      <b/>
      <sz val="11"/>
      <name val="Calibri"/>
      <family val="2"/>
      <scheme val="minor"/>
    </font>
    <font>
      <sz val="10"/>
      <name val="MS Sans Serif"/>
      <family val="2"/>
    </font>
    <font>
      <sz val="10"/>
      <name val="Calibri"/>
      <family val="2"/>
    </font>
  </fonts>
  <fills count="5">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0" tint="-0.249977111117893"/>
        <bgColor indexed="64"/>
      </patternFill>
    </fill>
  </fills>
  <borders count="16">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0" fontId="2" fillId="0" borderId="0"/>
    <xf numFmtId="0" fontId="1"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cellStyleXfs>
  <cellXfs count="169">
    <xf numFmtId="0" fontId="0" fillId="0" borderId="0" xfId="0"/>
    <xf numFmtId="0" fontId="3" fillId="2" borderId="0" xfId="4" applyFont="1" applyFill="1" applyAlignment="1">
      <alignment horizontal="left"/>
    </xf>
    <xf numFmtId="0" fontId="4" fillId="2" borderId="0" xfId="4" applyFont="1" applyFill="1" applyAlignment="1">
      <alignment vertical="center"/>
    </xf>
    <xf numFmtId="0" fontId="4" fillId="0" borderId="0" xfId="4" applyFont="1" applyFill="1" applyBorder="1" applyAlignment="1">
      <alignment vertical="center"/>
    </xf>
    <xf numFmtId="1" fontId="3" fillId="0" borderId="0" xfId="2" applyNumberFormat="1" applyFont="1" applyFill="1" applyBorder="1" applyAlignment="1">
      <alignment vertical="center" wrapText="1"/>
    </xf>
    <xf numFmtId="1" fontId="3" fillId="0" borderId="0" xfId="2" quotePrefix="1" applyNumberFormat="1" applyFont="1" applyFill="1" applyBorder="1" applyAlignment="1">
      <alignment vertical="center" wrapText="1"/>
    </xf>
    <xf numFmtId="1" fontId="4" fillId="0" borderId="0" xfId="2" quotePrefix="1" applyNumberFormat="1" applyFont="1" applyFill="1" applyBorder="1" applyAlignment="1">
      <alignment horizontal="left" vertical="center" wrapText="1"/>
    </xf>
    <xf numFmtId="1" fontId="5" fillId="0" borderId="0" xfId="2" quotePrefix="1" applyNumberFormat="1" applyFont="1" applyFill="1" applyBorder="1" applyAlignment="1">
      <alignment horizontal="left" vertical="center" wrapText="1"/>
    </xf>
    <xf numFmtId="0" fontId="4" fillId="2" borderId="0" xfId="4" applyFont="1" applyFill="1" applyAlignment="1">
      <alignment horizontal="left" vertical="center" wrapText="1"/>
    </xf>
    <xf numFmtId="0" fontId="3" fillId="2" borderId="0" xfId="4" applyFont="1" applyFill="1" applyAlignment="1">
      <alignment horizontal="left" vertical="center"/>
    </xf>
    <xf numFmtId="0" fontId="6" fillId="2" borderId="0" xfId="4" applyFont="1" applyFill="1"/>
    <xf numFmtId="0" fontId="6" fillId="0" borderId="0" xfId="4" applyFont="1" applyFill="1" applyBorder="1"/>
    <xf numFmtId="0" fontId="6" fillId="0" borderId="0" xfId="4" applyFont="1"/>
    <xf numFmtId="0" fontId="6" fillId="2" borderId="0" xfId="4" applyFont="1" applyFill="1" applyAlignment="1">
      <alignment horizontal="right"/>
    </xf>
    <xf numFmtId="0" fontId="4" fillId="2" borderId="4" xfId="4" applyFont="1" applyFill="1" applyBorder="1" applyAlignment="1">
      <alignment vertical="center"/>
    </xf>
    <xf numFmtId="0" fontId="7" fillId="2" borderId="6" xfId="4" applyFont="1" applyFill="1" applyBorder="1" applyAlignment="1">
      <alignment horizontal="center" vertical="center"/>
    </xf>
    <xf numFmtId="0" fontId="4" fillId="2" borderId="11" xfId="4" applyFont="1" applyFill="1" applyBorder="1" applyAlignment="1">
      <alignment horizontal="center" vertical="center"/>
    </xf>
    <xf numFmtId="0" fontId="4" fillId="2" borderId="9" xfId="4" applyFont="1" applyFill="1" applyBorder="1" applyAlignment="1">
      <alignment horizontal="center" vertical="center"/>
    </xf>
    <xf numFmtId="0" fontId="4" fillId="2" borderId="11"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6" fillId="0" borderId="0" xfId="4" applyFont="1" applyAlignment="1">
      <alignment horizontal="center"/>
    </xf>
    <xf numFmtId="1" fontId="3" fillId="2" borderId="1" xfId="2" quotePrefix="1" applyNumberFormat="1" applyFont="1" applyFill="1" applyBorder="1" applyAlignment="1">
      <alignment vertical="center" wrapText="1"/>
    </xf>
    <xf numFmtId="3" fontId="3" fillId="2" borderId="1" xfId="4" applyNumberFormat="1" applyFont="1" applyFill="1" applyBorder="1" applyAlignment="1">
      <alignment horizontal="center" vertical="center"/>
    </xf>
    <xf numFmtId="3" fontId="3" fillId="2" borderId="0" xfId="4" applyNumberFormat="1" applyFont="1" applyFill="1" applyBorder="1" applyAlignment="1">
      <alignment horizontal="center" vertical="center"/>
    </xf>
    <xf numFmtId="1" fontId="4" fillId="2" borderId="1" xfId="2" quotePrefix="1" applyNumberFormat="1" applyFont="1" applyFill="1" applyBorder="1" applyAlignment="1">
      <alignment horizontal="left" vertical="center" wrapText="1"/>
    </xf>
    <xf numFmtId="3" fontId="4" fillId="2" borderId="1" xfId="4" applyNumberFormat="1" applyFont="1" applyFill="1" applyBorder="1" applyAlignment="1">
      <alignment horizontal="center" vertical="center"/>
    </xf>
    <xf numFmtId="3" fontId="4" fillId="2" borderId="0" xfId="4" applyNumberFormat="1" applyFont="1" applyFill="1" applyBorder="1" applyAlignment="1">
      <alignment horizontal="center" vertical="center"/>
    </xf>
    <xf numFmtId="1" fontId="5" fillId="2" borderId="1" xfId="2" quotePrefix="1" applyNumberFormat="1" applyFont="1" applyFill="1" applyBorder="1" applyAlignment="1">
      <alignment horizontal="left" vertical="center" wrapText="1" indent="2"/>
    </xf>
    <xf numFmtId="3" fontId="5" fillId="2" borderId="1" xfId="4" applyNumberFormat="1" applyFont="1" applyFill="1" applyBorder="1" applyAlignment="1">
      <alignment horizontal="center" vertical="center"/>
    </xf>
    <xf numFmtId="3" fontId="5" fillId="2" borderId="0" xfId="4" applyNumberFormat="1" applyFont="1" applyFill="1" applyBorder="1" applyAlignment="1">
      <alignment horizontal="center" vertical="center"/>
    </xf>
    <xf numFmtId="1" fontId="5" fillId="2" borderId="1" xfId="2" quotePrefix="1" applyNumberFormat="1" applyFont="1" applyFill="1" applyBorder="1" applyAlignment="1">
      <alignment horizontal="left" vertical="center" wrapText="1" indent="5"/>
    </xf>
    <xf numFmtId="1" fontId="4" fillId="2" borderId="8" xfId="2" quotePrefix="1" applyNumberFormat="1" applyFont="1" applyFill="1" applyBorder="1" applyAlignment="1">
      <alignment horizontal="left" vertical="center" wrapText="1"/>
    </xf>
    <xf numFmtId="3" fontId="3" fillId="2" borderId="4" xfId="4" applyNumberFormat="1" applyFont="1" applyFill="1" applyBorder="1" applyAlignment="1">
      <alignment horizontal="center" vertical="center"/>
    </xf>
    <xf numFmtId="3" fontId="3" fillId="2" borderId="5" xfId="4" applyNumberFormat="1" applyFont="1" applyFill="1" applyBorder="1" applyAlignment="1">
      <alignment horizontal="center" vertical="center"/>
    </xf>
    <xf numFmtId="3" fontId="4" fillId="2" borderId="6" xfId="4" applyNumberFormat="1" applyFont="1" applyFill="1" applyBorder="1" applyAlignment="1">
      <alignment horizontal="center" vertical="center"/>
    </xf>
    <xf numFmtId="3" fontId="4" fillId="2" borderId="2" xfId="4" applyNumberFormat="1" applyFont="1" applyFill="1" applyBorder="1" applyAlignment="1">
      <alignment horizontal="center" vertical="center"/>
    </xf>
    <xf numFmtId="1" fontId="3" fillId="2" borderId="14" xfId="2" quotePrefix="1" applyNumberFormat="1" applyFont="1" applyFill="1" applyBorder="1" applyAlignment="1">
      <alignment vertical="center" wrapText="1"/>
    </xf>
    <xf numFmtId="1" fontId="4" fillId="2" borderId="4" xfId="2" quotePrefix="1" applyNumberFormat="1" applyFont="1" applyFill="1" applyBorder="1" applyAlignment="1">
      <alignment horizontal="left" vertical="center" wrapText="1"/>
    </xf>
    <xf numFmtId="3" fontId="4" fillId="2" borderId="4" xfId="4" applyNumberFormat="1" applyFont="1" applyFill="1" applyBorder="1" applyAlignment="1">
      <alignment horizontal="center" vertical="center"/>
    </xf>
    <xf numFmtId="3" fontId="4" fillId="2" borderId="5" xfId="4" applyNumberFormat="1" applyFont="1" applyFill="1" applyBorder="1" applyAlignment="1">
      <alignment horizontal="center" vertical="center"/>
    </xf>
    <xf numFmtId="1" fontId="4" fillId="2" borderId="6" xfId="2" quotePrefix="1" applyNumberFormat="1" applyFont="1" applyFill="1" applyBorder="1" applyAlignment="1">
      <alignment horizontal="left" vertical="center" wrapText="1"/>
    </xf>
    <xf numFmtId="0" fontId="6" fillId="0" borderId="0" xfId="0" applyFont="1"/>
    <xf numFmtId="0" fontId="4" fillId="2" borderId="14" xfId="4" applyFont="1" applyFill="1" applyBorder="1" applyAlignment="1">
      <alignment vertical="center"/>
    </xf>
    <xf numFmtId="0" fontId="7" fillId="2" borderId="8" xfId="4" applyFont="1" applyFill="1" applyBorder="1" applyAlignment="1">
      <alignment horizontal="center" vertical="center"/>
    </xf>
    <xf numFmtId="3" fontId="10" fillId="0" borderId="0" xfId="0" applyNumberFormat="1" applyFont="1"/>
    <xf numFmtId="1" fontId="3" fillId="2" borderId="7" xfId="2" quotePrefix="1" applyNumberFormat="1" applyFont="1" applyFill="1" applyBorder="1" applyAlignment="1">
      <alignment vertical="center" wrapText="1"/>
    </xf>
    <xf numFmtId="1" fontId="3" fillId="2" borderId="4" xfId="4" applyNumberFormat="1" applyFont="1" applyFill="1" applyBorder="1" applyAlignment="1">
      <alignment horizontal="center" vertical="center"/>
    </xf>
    <xf numFmtId="1" fontId="3" fillId="2" borderId="5" xfId="4" applyNumberFormat="1" applyFont="1" applyFill="1" applyBorder="1" applyAlignment="1">
      <alignment horizontal="center" vertical="center"/>
    </xf>
    <xf numFmtId="1" fontId="3" fillId="2" borderId="13" xfId="4" applyNumberFormat="1" applyFont="1" applyFill="1" applyBorder="1" applyAlignment="1">
      <alignment horizontal="center" vertical="center"/>
    </xf>
    <xf numFmtId="1" fontId="4" fillId="2" borderId="7" xfId="2" quotePrefix="1" applyNumberFormat="1" applyFont="1" applyFill="1" applyBorder="1" applyAlignment="1">
      <alignment horizontal="left" vertical="center" wrapText="1"/>
    </xf>
    <xf numFmtId="1" fontId="4" fillId="2" borderId="1" xfId="4" applyNumberFormat="1" applyFont="1" applyFill="1" applyBorder="1" applyAlignment="1">
      <alignment horizontal="center" vertical="center"/>
    </xf>
    <xf numFmtId="1" fontId="4" fillId="2" borderId="0" xfId="4" applyNumberFormat="1" applyFont="1" applyFill="1" applyBorder="1" applyAlignment="1">
      <alignment horizontal="center" vertical="center"/>
    </xf>
    <xf numFmtId="1" fontId="4" fillId="2" borderId="12" xfId="4" applyNumberFormat="1" applyFont="1" applyFill="1" applyBorder="1" applyAlignment="1">
      <alignment horizontal="center" vertical="center"/>
    </xf>
    <xf numFmtId="1" fontId="5" fillId="2" borderId="7" xfId="2" quotePrefix="1" applyNumberFormat="1" applyFont="1" applyFill="1" applyBorder="1" applyAlignment="1">
      <alignment horizontal="left" vertical="center" wrapText="1" indent="2"/>
    </xf>
    <xf numFmtId="1" fontId="5" fillId="2" borderId="1" xfId="4" applyNumberFormat="1" applyFont="1" applyFill="1" applyBorder="1" applyAlignment="1">
      <alignment horizontal="center" vertical="center"/>
    </xf>
    <xf numFmtId="1" fontId="5" fillId="2" borderId="0" xfId="4" applyNumberFormat="1" applyFont="1" applyFill="1" applyBorder="1" applyAlignment="1">
      <alignment horizontal="center" vertical="center"/>
    </xf>
    <xf numFmtId="1" fontId="5" fillId="2" borderId="12" xfId="4" applyNumberFormat="1" applyFont="1" applyFill="1" applyBorder="1" applyAlignment="1">
      <alignment horizontal="center" vertical="center"/>
    </xf>
    <xf numFmtId="1" fontId="5" fillId="2" borderId="7" xfId="2" quotePrefix="1" applyNumberFormat="1" applyFont="1" applyFill="1" applyBorder="1" applyAlignment="1">
      <alignment horizontal="left" vertical="center" wrapText="1" indent="5"/>
    </xf>
    <xf numFmtId="1" fontId="4" fillId="2" borderId="6" xfId="4" applyNumberFormat="1" applyFont="1" applyFill="1" applyBorder="1" applyAlignment="1">
      <alignment horizontal="center" vertical="center"/>
    </xf>
    <xf numFmtId="1" fontId="4" fillId="2" borderId="2" xfId="4" applyNumberFormat="1" applyFont="1" applyFill="1" applyBorder="1" applyAlignment="1">
      <alignment horizontal="center" vertical="center"/>
    </xf>
    <xf numFmtId="1" fontId="4" fillId="2" borderId="3" xfId="4" applyNumberFormat="1" applyFont="1" applyFill="1" applyBorder="1" applyAlignment="1">
      <alignment horizontal="center" vertical="center"/>
    </xf>
    <xf numFmtId="0" fontId="11" fillId="0" borderId="0" xfId="0" applyNumberFormat="1" applyFont="1"/>
    <xf numFmtId="0" fontId="12" fillId="0" borderId="4" xfId="4" applyFont="1" applyFill="1" applyBorder="1"/>
    <xf numFmtId="0" fontId="6" fillId="0" borderId="0" xfId="0" applyFont="1" applyFill="1"/>
    <xf numFmtId="0" fontId="6" fillId="0" borderId="6" xfId="0" applyFont="1" applyFill="1" applyBorder="1"/>
    <xf numFmtId="17" fontId="6" fillId="0" borderId="6" xfId="0" applyNumberFormat="1" applyFont="1" applyFill="1" applyBorder="1" applyAlignment="1">
      <alignment horizontal="center"/>
    </xf>
    <xf numFmtId="17" fontId="6" fillId="0" borderId="2" xfId="0" applyNumberFormat="1" applyFont="1" applyFill="1" applyBorder="1" applyAlignment="1">
      <alignment horizontal="center"/>
    </xf>
    <xf numFmtId="17" fontId="6" fillId="0" borderId="3" xfId="0" applyNumberFormat="1" applyFont="1" applyFill="1" applyBorder="1" applyAlignment="1">
      <alignment horizontal="center"/>
    </xf>
    <xf numFmtId="0" fontId="6" fillId="0" borderId="4" xfId="0" applyFont="1" applyFill="1" applyBorder="1"/>
    <xf numFmtId="1" fontId="6" fillId="0" borderId="5" xfId="0" applyNumberFormat="1" applyFont="1" applyFill="1" applyBorder="1"/>
    <xf numFmtId="0" fontId="6" fillId="0" borderId="1" xfId="0" applyFont="1" applyFill="1" applyBorder="1"/>
    <xf numFmtId="1" fontId="6" fillId="0" borderId="0" xfId="0" applyNumberFormat="1" applyFont="1" applyFill="1" applyBorder="1"/>
    <xf numFmtId="1" fontId="6" fillId="0" borderId="2" xfId="0" applyNumberFormat="1" applyFont="1" applyFill="1" applyBorder="1"/>
    <xf numFmtId="1" fontId="6" fillId="0" borderId="4" xfId="0" applyNumberFormat="1" applyFont="1" applyFill="1" applyBorder="1"/>
    <xf numFmtId="1" fontId="6" fillId="0" borderId="13" xfId="0" applyNumberFormat="1" applyFont="1" applyFill="1" applyBorder="1"/>
    <xf numFmtId="1" fontId="6" fillId="0" borderId="1" xfId="0" applyNumberFormat="1" applyFont="1" applyFill="1" applyBorder="1"/>
    <xf numFmtId="1" fontId="6" fillId="0" borderId="12" xfId="0" applyNumberFormat="1" applyFont="1" applyFill="1" applyBorder="1"/>
    <xf numFmtId="1" fontId="6" fillId="0" borderId="6" xfId="0" applyNumberFormat="1" applyFont="1" applyFill="1" applyBorder="1"/>
    <xf numFmtId="1" fontId="6" fillId="0" borderId="3" xfId="0" applyNumberFormat="1" applyFont="1" applyFill="1" applyBorder="1"/>
    <xf numFmtId="0" fontId="7" fillId="0" borderId="0" xfId="0" applyFont="1"/>
    <xf numFmtId="0" fontId="13" fillId="0" borderId="0" xfId="0" applyFont="1" applyAlignment="1">
      <alignment horizontal="left" vertical="center"/>
    </xf>
    <xf numFmtId="0" fontId="13" fillId="0" borderId="0" xfId="0" applyFont="1" applyAlignment="1">
      <alignment vertical="center"/>
    </xf>
    <xf numFmtId="0" fontId="7" fillId="0" borderId="14" xfId="0" applyFont="1" applyBorder="1"/>
    <xf numFmtId="0" fontId="7" fillId="0" borderId="7" xfId="0" applyFont="1" applyBorder="1"/>
    <xf numFmtId="17" fontId="7" fillId="2" borderId="1" xfId="0" applyNumberFormat="1" applyFont="1" applyFill="1" applyBorder="1" applyAlignment="1">
      <alignment horizontal="center"/>
    </xf>
    <xf numFmtId="17" fontId="7" fillId="2" borderId="0" xfId="0" applyNumberFormat="1" applyFont="1" applyFill="1" applyBorder="1" applyAlignment="1">
      <alignment horizontal="center"/>
    </xf>
    <xf numFmtId="17" fontId="7" fillId="2" borderId="12" xfId="0" applyNumberFormat="1" applyFont="1" applyFill="1" applyBorder="1" applyAlignment="1">
      <alignment horizontal="center"/>
    </xf>
    <xf numFmtId="0" fontId="7" fillId="0" borderId="14" xfId="0" applyFont="1" applyFill="1" applyBorder="1"/>
    <xf numFmtId="1" fontId="7" fillId="0" borderId="4" xfId="3" applyNumberFormat="1" applyFont="1" applyFill="1" applyBorder="1" applyAlignment="1">
      <alignment horizontal="center"/>
    </xf>
    <xf numFmtId="1" fontId="7" fillId="0" borderId="5" xfId="3" applyNumberFormat="1" applyFont="1" applyFill="1" applyBorder="1" applyAlignment="1">
      <alignment horizontal="center"/>
    </xf>
    <xf numFmtId="1" fontId="7" fillId="0" borderId="13" xfId="3" applyNumberFormat="1" applyFont="1" applyFill="1" applyBorder="1" applyAlignment="1">
      <alignment horizontal="center"/>
    </xf>
    <xf numFmtId="0" fontId="7" fillId="0" borderId="0" xfId="0" applyFont="1" applyFill="1"/>
    <xf numFmtId="0" fontId="7" fillId="0" borderId="7" xfId="0" applyFont="1" applyFill="1" applyBorder="1"/>
    <xf numFmtId="1" fontId="7" fillId="0" borderId="1" xfId="3" applyNumberFormat="1" applyFont="1" applyFill="1" applyBorder="1" applyAlignment="1">
      <alignment horizontal="center"/>
    </xf>
    <xf numFmtId="1" fontId="7" fillId="0" borderId="0" xfId="3" applyNumberFormat="1" applyFont="1" applyFill="1" applyBorder="1" applyAlignment="1">
      <alignment horizontal="center"/>
    </xf>
    <xf numFmtId="1" fontId="7" fillId="0" borderId="12" xfId="3" applyNumberFormat="1" applyFont="1" applyFill="1" applyBorder="1" applyAlignment="1">
      <alignment horizontal="center"/>
    </xf>
    <xf numFmtId="0" fontId="7" fillId="0" borderId="8" xfId="0" applyFont="1" applyFill="1" applyBorder="1"/>
    <xf numFmtId="1" fontId="7" fillId="0" borderId="6" xfId="3" applyNumberFormat="1" applyFont="1" applyFill="1" applyBorder="1" applyAlignment="1">
      <alignment horizontal="center"/>
    </xf>
    <xf numFmtId="1" fontId="7" fillId="0" borderId="2" xfId="3" applyNumberFormat="1" applyFont="1" applyFill="1" applyBorder="1" applyAlignment="1">
      <alignment horizontal="center"/>
    </xf>
    <xf numFmtId="1" fontId="7" fillId="0" borderId="3" xfId="3" applyNumberFormat="1" applyFont="1" applyFill="1" applyBorder="1" applyAlignment="1">
      <alignment horizontal="center"/>
    </xf>
    <xf numFmtId="0" fontId="6" fillId="0" borderId="0" xfId="0" applyFont="1" applyAlignment="1">
      <alignment horizontal="center"/>
    </xf>
    <xf numFmtId="1" fontId="7" fillId="0" borderId="5" xfId="0" applyNumberFormat="1" applyFont="1" applyFill="1" applyBorder="1" applyAlignment="1">
      <alignment horizontal="center"/>
    </xf>
    <xf numFmtId="1" fontId="7" fillId="0" borderId="13"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12" xfId="0" applyNumberFormat="1" applyFont="1" applyFill="1" applyBorder="1" applyAlignment="1">
      <alignment horizontal="center"/>
    </xf>
    <xf numFmtId="1" fontId="7" fillId="0" borderId="2" xfId="0" applyNumberFormat="1" applyFont="1" applyFill="1" applyBorder="1" applyAlignment="1">
      <alignment horizontal="center"/>
    </xf>
    <xf numFmtId="1" fontId="7" fillId="0" borderId="3" xfId="0" applyNumberFormat="1" applyFont="1" applyFill="1" applyBorder="1" applyAlignment="1">
      <alignment horizontal="center"/>
    </xf>
    <xf numFmtId="0" fontId="7" fillId="0" borderId="0" xfId="0" applyFont="1" applyFill="1" applyBorder="1"/>
    <xf numFmtId="0" fontId="7" fillId="0" borderId="10" xfId="0" applyFont="1" applyFill="1" applyBorder="1"/>
    <xf numFmtId="1" fontId="7" fillId="0" borderId="11" xfId="3" applyNumberFormat="1" applyFont="1" applyFill="1" applyBorder="1" applyAlignment="1">
      <alignment horizontal="center"/>
    </xf>
    <xf numFmtId="1" fontId="7" fillId="0" borderId="9" xfId="3" applyNumberFormat="1" applyFont="1" applyFill="1" applyBorder="1" applyAlignment="1">
      <alignment horizontal="center"/>
    </xf>
    <xf numFmtId="1" fontId="7" fillId="0" borderId="15" xfId="3" applyNumberFormat="1" applyFont="1" applyFill="1" applyBorder="1" applyAlignment="1">
      <alignment horizontal="center"/>
    </xf>
    <xf numFmtId="1" fontId="7" fillId="0" borderId="9" xfId="0" applyNumberFormat="1" applyFont="1" applyFill="1" applyBorder="1" applyAlignment="1">
      <alignment horizontal="center"/>
    </xf>
    <xf numFmtId="1" fontId="7" fillId="0" borderId="15" xfId="0" applyNumberFormat="1" applyFont="1" applyFill="1" applyBorder="1" applyAlignment="1">
      <alignment horizontal="center"/>
    </xf>
    <xf numFmtId="1" fontId="8" fillId="3" borderId="10" xfId="2" applyNumberFormat="1" applyFont="1" applyFill="1" applyBorder="1" applyAlignment="1">
      <alignment vertical="center" wrapText="1"/>
    </xf>
    <xf numFmtId="1" fontId="8" fillId="3" borderId="11" xfId="4" applyNumberFormat="1" applyFont="1" applyFill="1" applyBorder="1" applyAlignment="1">
      <alignment horizontal="center" vertical="center"/>
    </xf>
    <xf numFmtId="1" fontId="8" fillId="3" borderId="9" xfId="4" applyNumberFormat="1" applyFont="1" applyFill="1" applyBorder="1" applyAlignment="1">
      <alignment horizontal="center" vertical="center"/>
    </xf>
    <xf numFmtId="164" fontId="8" fillId="3" borderId="15" xfId="4" applyNumberFormat="1" applyFont="1" applyFill="1" applyBorder="1" applyAlignment="1">
      <alignment horizontal="center" vertical="center" wrapText="1"/>
    </xf>
    <xf numFmtId="3" fontId="8" fillId="3" borderId="11" xfId="4" applyNumberFormat="1" applyFont="1" applyFill="1" applyBorder="1" applyAlignment="1">
      <alignment horizontal="center" vertical="center" wrapText="1"/>
    </xf>
    <xf numFmtId="3" fontId="8" fillId="3" borderId="9" xfId="4" applyNumberFormat="1" applyFont="1" applyFill="1" applyBorder="1" applyAlignment="1">
      <alignment horizontal="center" vertical="center" wrapText="1"/>
    </xf>
    <xf numFmtId="1" fontId="8" fillId="3" borderId="10" xfId="2" quotePrefix="1" applyNumberFormat="1" applyFont="1" applyFill="1" applyBorder="1" applyAlignment="1">
      <alignment vertical="center" wrapText="1"/>
    </xf>
    <xf numFmtId="3" fontId="8" fillId="3" borderId="11" xfId="4" applyNumberFormat="1" applyFont="1" applyFill="1" applyBorder="1" applyAlignment="1">
      <alignment horizontal="center" vertical="center"/>
    </xf>
    <xf numFmtId="3" fontId="8" fillId="3" borderId="9" xfId="4" applyNumberFormat="1" applyFont="1" applyFill="1" applyBorder="1" applyAlignment="1">
      <alignment horizontal="center" vertical="center"/>
    </xf>
    <xf numFmtId="164" fontId="8" fillId="3" borderId="15" xfId="4" applyNumberFormat="1" applyFont="1" applyFill="1" applyBorder="1" applyAlignment="1">
      <alignment horizontal="center" vertical="center"/>
    </xf>
    <xf numFmtId="0" fontId="4" fillId="4" borderId="15" xfId="4" applyFont="1" applyFill="1" applyBorder="1" applyAlignment="1">
      <alignment horizontal="center" vertical="center" wrapText="1"/>
    </xf>
    <xf numFmtId="164" fontId="3" fillId="4" borderId="12" xfId="4" applyNumberFormat="1" applyFont="1" applyFill="1" applyBorder="1" applyAlignment="1">
      <alignment horizontal="center" vertical="center"/>
    </xf>
    <xf numFmtId="164" fontId="4" fillId="4" borderId="12" xfId="4" applyNumberFormat="1" applyFont="1" applyFill="1" applyBorder="1" applyAlignment="1">
      <alignment horizontal="center" vertical="center"/>
    </xf>
    <xf numFmtId="164" fontId="5" fillId="4" borderId="12" xfId="4" applyNumberFormat="1" applyFont="1" applyFill="1" applyBorder="1" applyAlignment="1">
      <alignment horizontal="center" vertical="center"/>
    </xf>
    <xf numFmtId="164" fontId="9" fillId="4" borderId="12" xfId="4" applyNumberFormat="1" applyFont="1" applyFill="1" applyBorder="1" applyAlignment="1">
      <alignment horizontal="center" vertical="center"/>
    </xf>
    <xf numFmtId="164" fontId="3" fillId="4" borderId="13" xfId="4" applyNumberFormat="1" applyFont="1" applyFill="1" applyBorder="1" applyAlignment="1">
      <alignment horizontal="center" vertical="center"/>
    </xf>
    <xf numFmtId="164" fontId="4" fillId="4" borderId="3" xfId="4" applyNumberFormat="1" applyFont="1" applyFill="1" applyBorder="1" applyAlignment="1">
      <alignment horizontal="center" vertical="center"/>
    </xf>
    <xf numFmtId="164" fontId="4" fillId="4" borderId="13" xfId="4" applyNumberFormat="1" applyFont="1" applyFill="1" applyBorder="1" applyAlignment="1">
      <alignment horizontal="center" vertical="center"/>
    </xf>
    <xf numFmtId="1" fontId="3" fillId="4" borderId="13" xfId="4" applyNumberFormat="1" applyFont="1" applyFill="1" applyBorder="1" applyAlignment="1">
      <alignment horizontal="center" vertical="center"/>
    </xf>
    <xf numFmtId="1" fontId="4" fillId="4" borderId="12" xfId="4" applyNumberFormat="1" applyFont="1" applyFill="1" applyBorder="1" applyAlignment="1">
      <alignment horizontal="center" vertical="center"/>
    </xf>
    <xf numFmtId="1" fontId="5" fillId="4" borderId="12" xfId="4" applyNumberFormat="1" applyFont="1" applyFill="1" applyBorder="1" applyAlignment="1">
      <alignment horizontal="center" vertical="center"/>
    </xf>
    <xf numFmtId="1" fontId="4" fillId="4" borderId="3" xfId="4" applyNumberFormat="1" applyFont="1" applyFill="1" applyBorder="1" applyAlignment="1">
      <alignment horizontal="center" vertical="center"/>
    </xf>
    <xf numFmtId="1" fontId="8" fillId="3" borderId="1" xfId="4" applyNumberFormat="1" applyFont="1" applyFill="1" applyBorder="1" applyAlignment="1">
      <alignment horizontal="center" vertical="center"/>
    </xf>
    <xf numFmtId="1" fontId="8" fillId="3" borderId="0" xfId="4" applyNumberFormat="1" applyFont="1" applyFill="1" applyBorder="1" applyAlignment="1">
      <alignment horizontal="center" vertical="center"/>
    </xf>
    <xf numFmtId="1" fontId="8" fillId="3" borderId="12" xfId="4" applyNumberFormat="1" applyFont="1" applyFill="1" applyBorder="1" applyAlignment="1">
      <alignment horizontal="center" vertical="center"/>
    </xf>
    <xf numFmtId="1" fontId="8" fillId="3" borderId="15" xfId="4" applyNumberFormat="1" applyFont="1" applyFill="1" applyBorder="1" applyAlignment="1">
      <alignment horizontal="center" vertical="center"/>
    </xf>
    <xf numFmtId="3" fontId="6" fillId="0" borderId="0" xfId="4" applyNumberFormat="1" applyFont="1"/>
    <xf numFmtId="9" fontId="6" fillId="0" borderId="0" xfId="8" applyFont="1"/>
    <xf numFmtId="2" fontId="6" fillId="0" borderId="0" xfId="4" applyNumberFormat="1" applyFont="1"/>
    <xf numFmtId="0" fontId="4" fillId="2" borderId="0" xfId="4" applyFont="1" applyFill="1" applyAlignment="1">
      <alignment horizontal="left" vertical="center" wrapText="1"/>
    </xf>
    <xf numFmtId="0" fontId="6" fillId="4" borderId="13"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4" fillId="2" borderId="0" xfId="4" applyFont="1" applyFill="1" applyBorder="1" applyAlignment="1">
      <alignment vertical="center" wrapText="1"/>
    </xf>
    <xf numFmtId="0" fontId="4" fillId="2" borderId="6" xfId="4" applyFont="1" applyFill="1" applyBorder="1" applyAlignment="1">
      <alignment horizontal="center" vertical="center"/>
    </xf>
    <xf numFmtId="0" fontId="4" fillId="2" borderId="2" xfId="4" applyFont="1" applyFill="1" applyBorder="1" applyAlignment="1">
      <alignment horizontal="center" vertical="center"/>
    </xf>
    <xf numFmtId="0" fontId="4" fillId="2" borderId="3" xfId="4" applyFont="1" applyFill="1" applyBorder="1" applyAlignment="1">
      <alignment horizontal="center" vertical="center"/>
    </xf>
    <xf numFmtId="0" fontId="6" fillId="0" borderId="0" xfId="0" applyFont="1" applyAlignment="1">
      <alignment horizontal="center" vertical="center"/>
    </xf>
    <xf numFmtId="0" fontId="4" fillId="2" borderId="0" xfId="4" quotePrefix="1" applyFont="1" applyFill="1" applyBorder="1" applyAlignment="1">
      <alignment horizontal="left" vertical="center" wrapText="1"/>
    </xf>
    <xf numFmtId="0" fontId="4" fillId="2" borderId="0" xfId="4" applyFont="1" applyFill="1" applyAlignment="1">
      <alignment horizontal="left" vertical="center" wrapText="1"/>
    </xf>
    <xf numFmtId="0" fontId="4" fillId="2" borderId="11"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15" xfId="4" applyFont="1" applyFill="1" applyBorder="1" applyAlignment="1">
      <alignment horizontal="center" vertical="center" wrapText="1"/>
    </xf>
    <xf numFmtId="0" fontId="4" fillId="2" borderId="5" xfId="4" applyFont="1" applyFill="1" applyBorder="1" applyAlignment="1">
      <alignment horizontal="left" vertical="center" wrapText="1"/>
    </xf>
    <xf numFmtId="0" fontId="4" fillId="2" borderId="4" xfId="4" applyFont="1" applyFill="1" applyBorder="1" applyAlignment="1">
      <alignment horizontal="center" vertical="center" wrapText="1"/>
    </xf>
    <xf numFmtId="0" fontId="4" fillId="2" borderId="5" xfId="4" applyFont="1" applyFill="1" applyBorder="1" applyAlignment="1">
      <alignment horizontal="center" vertical="center" wrapText="1"/>
    </xf>
    <xf numFmtId="0" fontId="4" fillId="2" borderId="13" xfId="4" applyFont="1" applyFill="1" applyBorder="1" applyAlignment="1">
      <alignment horizontal="center" vertical="center" wrapText="1"/>
    </xf>
    <xf numFmtId="1" fontId="4" fillId="2" borderId="5" xfId="2" quotePrefix="1" applyNumberFormat="1" applyFont="1" applyFill="1" applyBorder="1" applyAlignment="1">
      <alignment horizontal="left" vertical="center" wrapText="1"/>
    </xf>
    <xf numFmtId="1" fontId="6" fillId="0" borderId="4" xfId="0" applyNumberFormat="1" applyFont="1" applyFill="1" applyBorder="1" applyAlignment="1">
      <alignment horizontal="center"/>
    </xf>
    <xf numFmtId="1" fontId="6" fillId="0" borderId="5" xfId="0" applyNumberFormat="1" applyFont="1" applyFill="1" applyBorder="1" applyAlignment="1">
      <alignment horizontal="center"/>
    </xf>
    <xf numFmtId="1" fontId="6" fillId="0" borderId="13" xfId="0" applyNumberFormat="1" applyFont="1" applyFill="1" applyBorder="1" applyAlignment="1">
      <alignment horizontal="center"/>
    </xf>
    <xf numFmtId="0" fontId="15" fillId="0" borderId="0" xfId="0" applyFont="1" applyAlignment="1">
      <alignment vertical="center" wrapText="1"/>
    </xf>
    <xf numFmtId="0" fontId="0" fillId="0" borderId="0" xfId="0" applyAlignment="1">
      <alignment vertical="center"/>
    </xf>
    <xf numFmtId="1" fontId="7" fillId="2" borderId="4" xfId="0" applyNumberFormat="1" applyFont="1" applyFill="1" applyBorder="1" applyAlignment="1">
      <alignment horizontal="center"/>
    </xf>
    <xf numFmtId="1" fontId="7" fillId="2" borderId="5" xfId="0" applyNumberFormat="1" applyFont="1" applyFill="1" applyBorder="1" applyAlignment="1">
      <alignment horizontal="center"/>
    </xf>
    <xf numFmtId="1" fontId="7" fillId="2" borderId="13" xfId="0" applyNumberFormat="1" applyFont="1" applyFill="1" applyBorder="1" applyAlignment="1">
      <alignment horizontal="center"/>
    </xf>
  </cellXfs>
  <cellStyles count="9">
    <cellStyle name="Euro" xfId="1"/>
    <cellStyle name="Milliers 2" xfId="5"/>
    <cellStyle name="Normal" xfId="0" builtinId="0"/>
    <cellStyle name="Normal 2" xfId="4"/>
    <cellStyle name="Normal_CvsEffets" xfId="2"/>
    <cellStyle name="Normal_PI conjoncture bis" xfId="3"/>
    <cellStyle name="Pourcentage" xfId="8" builtinId="5"/>
    <cellStyle name="Pourcentage 2" xfId="6"/>
    <cellStyle name="Pourcentage 3" xfId="7"/>
  </cellStyles>
  <dxfs count="1">
    <dxf>
      <font>
        <color theme="0"/>
      </font>
      <fill>
        <patternFill>
          <bgColor rgb="FFFF0000"/>
        </patternFill>
      </fill>
    </dxf>
  </dxfs>
  <tableStyles count="0" defaultTableStyle="TableStyleMedium2" defaultPivotStyle="PivotStyleLight16"/>
  <colors>
    <mruColors>
      <color rgb="FFCCFF33"/>
      <color rgb="FFFF00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5" Type="http://schemas.openxmlformats.org/officeDocument/2006/relationships/worksheet" Target="worksheets/sheet4.xml"/><Relationship Id="rId15" Type="http://schemas.openxmlformats.org/officeDocument/2006/relationships/worksheet" Target="worksheets/sheet9.xml"/><Relationship Id="rId10" Type="http://schemas.openxmlformats.org/officeDocument/2006/relationships/chartsheet" Target="chartsheets/sheet4.xml"/><Relationship Id="rId19"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en-US" sz="1400" b="1" i="0" baseline="0">
                <a:effectLst/>
              </a:rPr>
              <a:t>Évolution des bénéficiaires des dispositifs spécifiques des politiques de l’emploi</a:t>
            </a:r>
            <a:endParaRPr lang="fr-FR" sz="1600">
              <a:effectLst/>
            </a:endParaRPr>
          </a:p>
          <a:p>
            <a:pPr>
              <a:defRPr sz="1600" b="0" i="0" u="none" strike="noStrike" baseline="0">
                <a:solidFill>
                  <a:srgbClr val="000000"/>
                </a:solidFill>
                <a:latin typeface="Arial"/>
                <a:ea typeface="Arial"/>
                <a:cs typeface="Arial"/>
              </a:defRPr>
            </a:pPr>
            <a:r>
              <a:rPr lang="fr-FR" sz="1200" b="1" i="0" u="none" strike="noStrike" baseline="0">
                <a:solidFill>
                  <a:srgbClr val="000000"/>
                </a:solidFill>
                <a:latin typeface="Arial"/>
                <a:cs typeface="Arial"/>
              </a:rPr>
              <a:t>(données CVS, en milliers)</a:t>
            </a:r>
          </a:p>
        </c:rich>
      </c:tx>
      <c:overlay val="0"/>
      <c:spPr>
        <a:noFill/>
        <a:ln w="25400">
          <a:noFill/>
        </a:ln>
      </c:spPr>
    </c:title>
    <c:autoTitleDeleted val="0"/>
    <c:plotArea>
      <c:layout>
        <c:manualLayout>
          <c:layoutTarget val="inner"/>
          <c:xMode val="edge"/>
          <c:yMode val="edge"/>
          <c:x val="8.5106463357621495E-2"/>
          <c:y val="0.10477686999651359"/>
          <c:w val="0.89645088897057401"/>
          <c:h val="0.64502433840895668"/>
        </c:manualLayout>
      </c:layout>
      <c:lineChart>
        <c:grouping val="standard"/>
        <c:varyColors val="0"/>
        <c:ser>
          <c:idx val="0"/>
          <c:order val="0"/>
          <c:tx>
            <c:strRef>
              <c:f>'Données graphique 1'!$A$5</c:f>
              <c:strCache>
                <c:ptCount val="1"/>
                <c:pt idx="0">
                  <c:v>contrats aidés</c:v>
                </c:pt>
              </c:strCache>
            </c:strRef>
          </c:tx>
          <c:spPr>
            <a:ln>
              <a:solidFill>
                <a:schemeClr val="accent2">
                  <a:lumMod val="75000"/>
                </a:schemeClr>
              </a:solidFill>
            </a:ln>
          </c:spPr>
          <c:marker>
            <c:symbol val="none"/>
          </c:marker>
          <c:cat>
            <c:multiLvlStrRef>
              <c:f>'Données graphique 1'!$B$3:$BQ$4</c:f>
              <c:multiLvlStrCache>
                <c:ptCount val="68"/>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pt idx="60">
                    <c:v>T1</c:v>
                  </c:pt>
                  <c:pt idx="61">
                    <c:v>T2</c:v>
                  </c:pt>
                  <c:pt idx="62">
                    <c:v>T3</c:v>
                  </c:pt>
                  <c:pt idx="63">
                    <c:v>T4</c:v>
                  </c:pt>
                  <c:pt idx="64">
                    <c:v>T1</c:v>
                  </c:pt>
                  <c:pt idx="65">
                    <c:v>T2</c:v>
                  </c:pt>
                  <c:pt idx="66">
                    <c:v>T3</c:v>
                  </c:pt>
                  <c:pt idx="67">
                    <c:v>T4</c:v>
                  </c:pt>
                </c:lvl>
                <c:lvl>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lvl>
              </c:multiLvlStrCache>
            </c:multiLvlStrRef>
          </c:cat>
          <c:val>
            <c:numRef>
              <c:f>'Données graphique 1'!$B$5:$BQ$5</c:f>
              <c:numCache>
                <c:formatCode>0</c:formatCode>
                <c:ptCount val="68"/>
                <c:pt idx="0">
                  <c:v>728.12233167970317</c:v>
                </c:pt>
                <c:pt idx="1">
                  <c:v>723.5898223962605</c:v>
                </c:pt>
                <c:pt idx="2">
                  <c:v>723.15051247897622</c:v>
                </c:pt>
                <c:pt idx="3">
                  <c:v>684.1587145615955</c:v>
                </c:pt>
                <c:pt idx="4">
                  <c:v>663.59432176925304</c:v>
                </c:pt>
                <c:pt idx="5">
                  <c:v>629.08748395968257</c:v>
                </c:pt>
                <c:pt idx="6">
                  <c:v>601.77961948716438</c:v>
                </c:pt>
                <c:pt idx="7">
                  <c:v>579.88164465138584</c:v>
                </c:pt>
                <c:pt idx="8">
                  <c:v>557.20710955244249</c:v>
                </c:pt>
                <c:pt idx="9">
                  <c:v>541.64828662190598</c:v>
                </c:pt>
                <c:pt idx="10">
                  <c:v>523.77984602715549</c:v>
                </c:pt>
                <c:pt idx="11">
                  <c:v>508.97096148076798</c:v>
                </c:pt>
                <c:pt idx="12">
                  <c:v>512.59735088085199</c:v>
                </c:pt>
                <c:pt idx="13">
                  <c:v>506.695789796768</c:v>
                </c:pt>
                <c:pt idx="14">
                  <c:v>504.63540960945727</c:v>
                </c:pt>
                <c:pt idx="15">
                  <c:v>526.93618388036941</c:v>
                </c:pt>
                <c:pt idx="16">
                  <c:v>554.1604486945032</c:v>
                </c:pt>
                <c:pt idx="17">
                  <c:v>540.42943037054431</c:v>
                </c:pt>
                <c:pt idx="18">
                  <c:v>531.79033051495708</c:v>
                </c:pt>
                <c:pt idx="19">
                  <c:v>516.02499242985493</c:v>
                </c:pt>
                <c:pt idx="20">
                  <c:v>533.46680306195174</c:v>
                </c:pt>
                <c:pt idx="21">
                  <c:v>506.31800284485314</c:v>
                </c:pt>
                <c:pt idx="22">
                  <c:v>469.21182210985427</c:v>
                </c:pt>
                <c:pt idx="23">
                  <c:v>403.9357527495639</c:v>
                </c:pt>
                <c:pt idx="24">
                  <c:v>387.84767706533597</c:v>
                </c:pt>
                <c:pt idx="25">
                  <c:v>359.04927465842479</c:v>
                </c:pt>
                <c:pt idx="26">
                  <c:v>336.90190814143699</c:v>
                </c:pt>
                <c:pt idx="27">
                  <c:v>315.01497683036314</c:v>
                </c:pt>
                <c:pt idx="28">
                  <c:v>330.55117203609416</c:v>
                </c:pt>
                <c:pt idx="29">
                  <c:v>335.08534157785709</c:v>
                </c:pt>
                <c:pt idx="30">
                  <c:v>356.4287330755339</c:v>
                </c:pt>
                <c:pt idx="31">
                  <c:v>394.00866065376562</c:v>
                </c:pt>
                <c:pt idx="32">
                  <c:v>470.89360937692072</c:v>
                </c:pt>
                <c:pt idx="33">
                  <c:v>508.07583843967655</c:v>
                </c:pt>
                <c:pt idx="34">
                  <c:v>493.88125207273936</c:v>
                </c:pt>
                <c:pt idx="35">
                  <c:v>428.30265535054713</c:v>
                </c:pt>
                <c:pt idx="36">
                  <c:v>415.39562657884022</c:v>
                </c:pt>
                <c:pt idx="37">
                  <c:v>387.00197307045505</c:v>
                </c:pt>
                <c:pt idx="38">
                  <c:v>360.07915537947224</c:v>
                </c:pt>
                <c:pt idx="39">
                  <c:v>366.80872798367841</c:v>
                </c:pt>
                <c:pt idx="40">
                  <c:v>357.85242196759862</c:v>
                </c:pt>
                <c:pt idx="41">
                  <c:v>353.74983428676506</c:v>
                </c:pt>
                <c:pt idx="42">
                  <c:v>322.95870100957177</c:v>
                </c:pt>
                <c:pt idx="43">
                  <c:v>308.64860575334927</c:v>
                </c:pt>
                <c:pt idx="44">
                  <c:v>322.10677310088516</c:v>
                </c:pt>
                <c:pt idx="45">
                  <c:v>337.09010472009788</c:v>
                </c:pt>
                <c:pt idx="46">
                  <c:v>354.41105270644152</c:v>
                </c:pt>
                <c:pt idx="47">
                  <c:v>401.2523795552749</c:v>
                </c:pt>
                <c:pt idx="48">
                  <c:v>433.51932299720164</c:v>
                </c:pt>
                <c:pt idx="49">
                  <c:v>443.2554784934523</c:v>
                </c:pt>
                <c:pt idx="50">
                  <c:v>446.55319776549175</c:v>
                </c:pt>
                <c:pt idx="51">
                  <c:v>463.06889074671409</c:v>
                </c:pt>
                <c:pt idx="52">
                  <c:v>479.31944717317475</c:v>
                </c:pt>
                <c:pt idx="53">
                  <c:v>497.93532627456858</c:v>
                </c:pt>
                <c:pt idx="54">
                  <c:v>502.5834458032906</c:v>
                </c:pt>
                <c:pt idx="55">
                  <c:v>516.80447015667801</c:v>
                </c:pt>
                <c:pt idx="56">
                  <c:v>537.12518700615499</c:v>
                </c:pt>
                <c:pt idx="57">
                  <c:v>539.69801098163362</c:v>
                </c:pt>
                <c:pt idx="58">
                  <c:v>512.45256297156311</c:v>
                </c:pt>
                <c:pt idx="59">
                  <c:v>485.78523071787833</c:v>
                </c:pt>
                <c:pt idx="60">
                  <c:v>477.93649058480992</c:v>
                </c:pt>
                <c:pt idx="61">
                  <c:v>473.46795306050228</c:v>
                </c:pt>
                <c:pt idx="62">
                  <c:v>414.03441802372549</c:v>
                </c:pt>
                <c:pt idx="63">
                  <c:v>361.88952099279209</c:v>
                </c:pt>
                <c:pt idx="64">
                  <c:v>314.36991420982832</c:v>
                </c:pt>
                <c:pt idx="65">
                  <c:v>280.75581792550719</c:v>
                </c:pt>
                <c:pt idx="66">
                  <c:v>252.77529481286035</c:v>
                </c:pt>
                <c:pt idx="67">
                  <c:v>247.19670493120296</c:v>
                </c:pt>
              </c:numCache>
            </c:numRef>
          </c:val>
          <c:smooth val="0"/>
          <c:extLst>
            <c:ext xmlns:c16="http://schemas.microsoft.com/office/drawing/2014/chart" uri="{C3380CC4-5D6E-409C-BE32-E72D297353CC}">
              <c16:uniqueId val="{00000000-28EE-4458-BEF2-EE60EA8842B4}"/>
            </c:ext>
          </c:extLst>
        </c:ser>
        <c:ser>
          <c:idx val="2"/>
          <c:order val="1"/>
          <c:tx>
            <c:strRef>
              <c:f>'Données graphique 1'!$A$6</c:f>
              <c:strCache>
                <c:ptCount val="1"/>
                <c:pt idx="0">
                  <c:v>contrats en alternance</c:v>
                </c:pt>
              </c:strCache>
            </c:strRef>
          </c:tx>
          <c:spPr>
            <a:ln w="25400">
              <a:solidFill>
                <a:srgbClr val="00B050"/>
              </a:solidFill>
              <a:prstDash val="solid"/>
            </a:ln>
          </c:spPr>
          <c:marker>
            <c:symbol val="none"/>
          </c:marker>
          <c:cat>
            <c:multiLvlStrRef>
              <c:f>'Données graphique 1'!$B$3:$BQ$4</c:f>
              <c:multiLvlStrCache>
                <c:ptCount val="68"/>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pt idx="60">
                    <c:v>T1</c:v>
                  </c:pt>
                  <c:pt idx="61">
                    <c:v>T2</c:v>
                  </c:pt>
                  <c:pt idx="62">
                    <c:v>T3</c:v>
                  </c:pt>
                  <c:pt idx="63">
                    <c:v>T4</c:v>
                  </c:pt>
                  <c:pt idx="64">
                    <c:v>T1</c:v>
                  </c:pt>
                  <c:pt idx="65">
                    <c:v>T2</c:v>
                  </c:pt>
                  <c:pt idx="66">
                    <c:v>T3</c:v>
                  </c:pt>
                  <c:pt idx="67">
                    <c:v>T4</c:v>
                  </c:pt>
                </c:lvl>
                <c:lvl>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lvl>
              </c:multiLvlStrCache>
            </c:multiLvlStrRef>
          </c:cat>
          <c:val>
            <c:numRef>
              <c:f>'Données graphique 1'!$B$6:$BQ$6</c:f>
              <c:numCache>
                <c:formatCode>0</c:formatCode>
                <c:ptCount val="68"/>
                <c:pt idx="0">
                  <c:v>564.6534718332498</c:v>
                </c:pt>
                <c:pt idx="1">
                  <c:v>559.68195589956338</c:v>
                </c:pt>
                <c:pt idx="2">
                  <c:v>553.2407535052954</c:v>
                </c:pt>
                <c:pt idx="3">
                  <c:v>559.44834943715546</c:v>
                </c:pt>
                <c:pt idx="4">
                  <c:v>550.47274218459722</c:v>
                </c:pt>
                <c:pt idx="5">
                  <c:v>541.91568748230338</c:v>
                </c:pt>
                <c:pt idx="6">
                  <c:v>536.22627829442899</c:v>
                </c:pt>
                <c:pt idx="7">
                  <c:v>538.74960098949111</c:v>
                </c:pt>
                <c:pt idx="8">
                  <c:v>545.20308934162949</c:v>
                </c:pt>
                <c:pt idx="9">
                  <c:v>542.14711732607771</c:v>
                </c:pt>
                <c:pt idx="10">
                  <c:v>535.1044077178625</c:v>
                </c:pt>
                <c:pt idx="11">
                  <c:v>538.08755965277646</c:v>
                </c:pt>
                <c:pt idx="12">
                  <c:v>528.61150092715718</c:v>
                </c:pt>
                <c:pt idx="13">
                  <c:v>529.17200129333423</c:v>
                </c:pt>
                <c:pt idx="14">
                  <c:v>519.89426546063635</c:v>
                </c:pt>
                <c:pt idx="15">
                  <c:v>514.35519773254282</c:v>
                </c:pt>
                <c:pt idx="16">
                  <c:v>520.55500682181969</c:v>
                </c:pt>
                <c:pt idx="17">
                  <c:v>538.71142036743458</c:v>
                </c:pt>
                <c:pt idx="18">
                  <c:v>542.56791977249009</c:v>
                </c:pt>
                <c:pt idx="19">
                  <c:v>544.91910183037498</c:v>
                </c:pt>
                <c:pt idx="20">
                  <c:v>562.08631044818594</c:v>
                </c:pt>
                <c:pt idx="21">
                  <c:v>582.74882353716134</c:v>
                </c:pt>
                <c:pt idx="22">
                  <c:v>593.66317517738219</c:v>
                </c:pt>
                <c:pt idx="23">
                  <c:v>592.61732200331903</c:v>
                </c:pt>
                <c:pt idx="24">
                  <c:v>609.4203142517897</c:v>
                </c:pt>
                <c:pt idx="25">
                  <c:v>615.22309065286754</c:v>
                </c:pt>
                <c:pt idx="26">
                  <c:v>614.42850201909664</c:v>
                </c:pt>
                <c:pt idx="27">
                  <c:v>598.62693044242747</c:v>
                </c:pt>
                <c:pt idx="28">
                  <c:v>588.88002900921776</c:v>
                </c:pt>
                <c:pt idx="29">
                  <c:v>578.68028846690152</c:v>
                </c:pt>
                <c:pt idx="30">
                  <c:v>569.91592977835808</c:v>
                </c:pt>
                <c:pt idx="31">
                  <c:v>567.55307506298971</c:v>
                </c:pt>
                <c:pt idx="32">
                  <c:v>564.83556661956777</c:v>
                </c:pt>
                <c:pt idx="33">
                  <c:v>566.03107639042048</c:v>
                </c:pt>
                <c:pt idx="34">
                  <c:v>563.39873923461721</c:v>
                </c:pt>
                <c:pt idx="35">
                  <c:v>562.75680515727549</c:v>
                </c:pt>
                <c:pt idx="36">
                  <c:v>585.92306304594126</c:v>
                </c:pt>
                <c:pt idx="37">
                  <c:v>590.01898243206756</c:v>
                </c:pt>
                <c:pt idx="38">
                  <c:v>586.10849115083261</c:v>
                </c:pt>
                <c:pt idx="39">
                  <c:v>597.40958979746529</c:v>
                </c:pt>
                <c:pt idx="40">
                  <c:v>606.74687849433985</c:v>
                </c:pt>
                <c:pt idx="41">
                  <c:v>608.58470328479507</c:v>
                </c:pt>
                <c:pt idx="42">
                  <c:v>609.89851385245697</c:v>
                </c:pt>
                <c:pt idx="43">
                  <c:v>607.80200904272397</c:v>
                </c:pt>
                <c:pt idx="44">
                  <c:v>607.31791977615467</c:v>
                </c:pt>
                <c:pt idx="45">
                  <c:v>602.87376072415702</c:v>
                </c:pt>
                <c:pt idx="46">
                  <c:v>592.5635580274519</c:v>
                </c:pt>
                <c:pt idx="47">
                  <c:v>588.58274065596606</c:v>
                </c:pt>
                <c:pt idx="48">
                  <c:v>585.30625202517842</c:v>
                </c:pt>
                <c:pt idx="49">
                  <c:v>582.6383034836806</c:v>
                </c:pt>
                <c:pt idx="50">
                  <c:v>571.71503280134459</c:v>
                </c:pt>
                <c:pt idx="51">
                  <c:v>570.93784263906741</c:v>
                </c:pt>
                <c:pt idx="52">
                  <c:v>571.5178367149723</c:v>
                </c:pt>
                <c:pt idx="53">
                  <c:v>571.70210395784261</c:v>
                </c:pt>
                <c:pt idx="54">
                  <c:v>576.80497401669788</c:v>
                </c:pt>
                <c:pt idx="55">
                  <c:v>577.70707075748351</c:v>
                </c:pt>
                <c:pt idx="56">
                  <c:v>577.81258980920518</c:v>
                </c:pt>
                <c:pt idx="57">
                  <c:v>580.97657726606326</c:v>
                </c:pt>
                <c:pt idx="58">
                  <c:v>593.07582116669505</c:v>
                </c:pt>
                <c:pt idx="59">
                  <c:v>595.32463527201912</c:v>
                </c:pt>
                <c:pt idx="60">
                  <c:v>601.09142444926249</c:v>
                </c:pt>
                <c:pt idx="61">
                  <c:v>604.72171583440365</c:v>
                </c:pt>
                <c:pt idx="62">
                  <c:v>609.33153808370093</c:v>
                </c:pt>
                <c:pt idx="63">
                  <c:v>615.3043349683345</c:v>
                </c:pt>
                <c:pt idx="64">
                  <c:v>627.11173709776745</c:v>
                </c:pt>
                <c:pt idx="65">
                  <c:v>637.4462491928532</c:v>
                </c:pt>
                <c:pt idx="66">
                  <c:v>647.43273728464987</c:v>
                </c:pt>
                <c:pt idx="67">
                  <c:v>656.36753733164687</c:v>
                </c:pt>
              </c:numCache>
            </c:numRef>
          </c:val>
          <c:smooth val="0"/>
          <c:extLst>
            <c:ext xmlns:c16="http://schemas.microsoft.com/office/drawing/2014/chart" uri="{C3380CC4-5D6E-409C-BE32-E72D297353CC}">
              <c16:uniqueId val="{00000001-28EE-4458-BEF2-EE60EA8842B4}"/>
            </c:ext>
          </c:extLst>
        </c:ser>
        <c:ser>
          <c:idx val="4"/>
          <c:order val="2"/>
          <c:tx>
            <c:strRef>
              <c:f>'Données graphique 1'!$A$7</c:f>
              <c:strCache>
                <c:ptCount val="1"/>
                <c:pt idx="0">
                  <c:v>autres emplois aidés</c:v>
                </c:pt>
              </c:strCache>
            </c:strRef>
          </c:tx>
          <c:spPr>
            <a:ln w="25400">
              <a:solidFill>
                <a:schemeClr val="accent1">
                  <a:lumMod val="75000"/>
                </a:schemeClr>
              </a:solidFill>
              <a:prstDash val="solid"/>
            </a:ln>
          </c:spPr>
          <c:marker>
            <c:symbol val="none"/>
          </c:marker>
          <c:cat>
            <c:multiLvlStrRef>
              <c:f>'Données graphique 1'!$B$3:$BQ$4</c:f>
              <c:multiLvlStrCache>
                <c:ptCount val="68"/>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pt idx="60">
                    <c:v>T1</c:v>
                  </c:pt>
                  <c:pt idx="61">
                    <c:v>T2</c:v>
                  </c:pt>
                  <c:pt idx="62">
                    <c:v>T3</c:v>
                  </c:pt>
                  <c:pt idx="63">
                    <c:v>T4</c:v>
                  </c:pt>
                  <c:pt idx="64">
                    <c:v>T1</c:v>
                  </c:pt>
                  <c:pt idx="65">
                    <c:v>T2</c:v>
                  </c:pt>
                  <c:pt idx="66">
                    <c:v>T3</c:v>
                  </c:pt>
                  <c:pt idx="67">
                    <c:v>T4</c:v>
                  </c:pt>
                </c:lvl>
                <c:lvl>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lvl>
              </c:multiLvlStrCache>
            </c:multiLvlStrRef>
          </c:cat>
          <c:val>
            <c:numRef>
              <c:f>'Données graphique 1'!$B$7:$BQ$7</c:f>
              <c:numCache>
                <c:formatCode>0</c:formatCode>
                <c:ptCount val="68"/>
                <c:pt idx="0">
                  <c:v>108.43162156281636</c:v>
                </c:pt>
                <c:pt idx="1">
                  <c:v>107.37164282742719</c:v>
                </c:pt>
                <c:pt idx="2">
                  <c:v>128.02990807032066</c:v>
                </c:pt>
                <c:pt idx="3">
                  <c:v>151.63358821222852</c:v>
                </c:pt>
                <c:pt idx="4">
                  <c:v>170.50509555972437</c:v>
                </c:pt>
                <c:pt idx="5">
                  <c:v>183.23784226759796</c:v>
                </c:pt>
                <c:pt idx="6">
                  <c:v>196.74293333921264</c:v>
                </c:pt>
                <c:pt idx="7">
                  <c:v>206.9777423258605</c:v>
                </c:pt>
                <c:pt idx="8">
                  <c:v>220.22479675900092</c:v>
                </c:pt>
                <c:pt idx="9">
                  <c:v>233.04688909568051</c:v>
                </c:pt>
                <c:pt idx="10">
                  <c:v>245.49515211904071</c:v>
                </c:pt>
                <c:pt idx="11">
                  <c:v>250.77597705777112</c:v>
                </c:pt>
                <c:pt idx="12">
                  <c:v>259.59175896423085</c:v>
                </c:pt>
                <c:pt idx="13">
                  <c:v>265.15049083881121</c:v>
                </c:pt>
                <c:pt idx="14">
                  <c:v>266.42749728120646</c:v>
                </c:pt>
                <c:pt idx="15">
                  <c:v>272.3729148853356</c:v>
                </c:pt>
                <c:pt idx="16">
                  <c:v>279.70043616631602</c:v>
                </c:pt>
                <c:pt idx="17">
                  <c:v>286.32750346716102</c:v>
                </c:pt>
                <c:pt idx="18">
                  <c:v>295.95030915916328</c:v>
                </c:pt>
                <c:pt idx="19">
                  <c:v>313.80755242504949</c:v>
                </c:pt>
                <c:pt idx="20">
                  <c:v>344.15216828048631</c:v>
                </c:pt>
                <c:pt idx="21">
                  <c:v>364.07977742400294</c:v>
                </c:pt>
                <c:pt idx="22">
                  <c:v>383.41389339121042</c:v>
                </c:pt>
                <c:pt idx="23">
                  <c:v>397.93853693943726</c:v>
                </c:pt>
                <c:pt idx="24">
                  <c:v>398.64080535278788</c:v>
                </c:pt>
                <c:pt idx="25">
                  <c:v>391.25980961770006</c:v>
                </c:pt>
                <c:pt idx="26">
                  <c:v>367.96250698591109</c:v>
                </c:pt>
                <c:pt idx="27">
                  <c:v>343.11878867001832</c:v>
                </c:pt>
                <c:pt idx="28">
                  <c:v>326.15047904568678</c:v>
                </c:pt>
                <c:pt idx="29">
                  <c:v>318.88856322881986</c:v>
                </c:pt>
                <c:pt idx="30">
                  <c:v>313.64203465882906</c:v>
                </c:pt>
                <c:pt idx="31">
                  <c:v>316.87931940127021</c:v>
                </c:pt>
                <c:pt idx="32">
                  <c:v>328.20014150396617</c:v>
                </c:pt>
                <c:pt idx="33">
                  <c:v>331.86636865283953</c:v>
                </c:pt>
                <c:pt idx="34">
                  <c:v>331.29528254303364</c:v>
                </c:pt>
                <c:pt idx="35">
                  <c:v>328.00901959301194</c:v>
                </c:pt>
                <c:pt idx="36">
                  <c:v>319.53978482324885</c:v>
                </c:pt>
                <c:pt idx="37">
                  <c:v>318.48548277790144</c:v>
                </c:pt>
                <c:pt idx="38">
                  <c:v>315.96935212928929</c:v>
                </c:pt>
                <c:pt idx="39">
                  <c:v>313.76740043326828</c:v>
                </c:pt>
                <c:pt idx="40">
                  <c:v>310.65385852642555</c:v>
                </c:pt>
                <c:pt idx="41">
                  <c:v>304.43257483822941</c:v>
                </c:pt>
                <c:pt idx="42">
                  <c:v>301.3614186667125</c:v>
                </c:pt>
                <c:pt idx="43">
                  <c:v>296.98717161528418</c:v>
                </c:pt>
                <c:pt idx="44">
                  <c:v>289.94509691538957</c:v>
                </c:pt>
                <c:pt idx="45">
                  <c:v>305.43596038241196</c:v>
                </c:pt>
                <c:pt idx="46">
                  <c:v>350.77417991652521</c:v>
                </c:pt>
                <c:pt idx="47">
                  <c:v>394.8210144670623</c:v>
                </c:pt>
                <c:pt idx="48">
                  <c:v>415.26039822372502</c:v>
                </c:pt>
                <c:pt idx="49">
                  <c:v>424.64704221918635</c:v>
                </c:pt>
                <c:pt idx="50">
                  <c:v>431.19473796367782</c:v>
                </c:pt>
                <c:pt idx="51">
                  <c:v>429.03008992900254</c:v>
                </c:pt>
                <c:pt idx="52">
                  <c:v>420.5131316952353</c:v>
                </c:pt>
                <c:pt idx="53">
                  <c:v>417.96312712611325</c:v>
                </c:pt>
                <c:pt idx="54">
                  <c:v>422.70787698823278</c:v>
                </c:pt>
                <c:pt idx="55">
                  <c:v>424.37116791558822</c:v>
                </c:pt>
                <c:pt idx="56">
                  <c:v>429.66839089627695</c:v>
                </c:pt>
                <c:pt idx="57">
                  <c:v>430.12121335292136</c:v>
                </c:pt>
                <c:pt idx="58">
                  <c:v>432.35951487732632</c:v>
                </c:pt>
                <c:pt idx="59">
                  <c:v>435.34114793456115</c:v>
                </c:pt>
                <c:pt idx="60">
                  <c:v>440.28532721598634</c:v>
                </c:pt>
                <c:pt idx="61">
                  <c:v>441.61539102437246</c:v>
                </c:pt>
                <c:pt idx="62">
                  <c:v>422.44603301125744</c:v>
                </c:pt>
                <c:pt idx="63">
                  <c:v>342.77227004763051</c:v>
                </c:pt>
                <c:pt idx="64">
                  <c:v>292.19184096261233</c:v>
                </c:pt>
                <c:pt idx="65">
                  <c:v>293.46459396943618</c:v>
                </c:pt>
                <c:pt idx="66">
                  <c:v>300.78915523898104</c:v>
                </c:pt>
                <c:pt idx="67">
                  <c:v>307.66134201669439</c:v>
                </c:pt>
              </c:numCache>
            </c:numRef>
          </c:val>
          <c:smooth val="0"/>
          <c:extLst>
            <c:ext xmlns:c16="http://schemas.microsoft.com/office/drawing/2014/chart" uri="{C3380CC4-5D6E-409C-BE32-E72D297353CC}">
              <c16:uniqueId val="{00000002-28EE-4458-BEF2-EE60EA8842B4}"/>
            </c:ext>
          </c:extLst>
        </c:ser>
        <c:ser>
          <c:idx val="1"/>
          <c:order val="3"/>
          <c:tx>
            <c:strRef>
              <c:f>'Données graphique 1'!$A$8</c:f>
              <c:strCache>
                <c:ptCount val="1"/>
                <c:pt idx="0">
                  <c:v>formation des demandeurs d'emploi</c:v>
                </c:pt>
              </c:strCache>
            </c:strRef>
          </c:tx>
          <c:spPr>
            <a:ln w="25400">
              <a:solidFill>
                <a:schemeClr val="accent6">
                  <a:lumMod val="75000"/>
                </a:schemeClr>
              </a:solidFill>
            </a:ln>
          </c:spPr>
          <c:marker>
            <c:symbol val="none"/>
          </c:marker>
          <c:cat>
            <c:multiLvlStrRef>
              <c:f>'Données graphique 1'!$B$3:$BQ$4</c:f>
              <c:multiLvlStrCache>
                <c:ptCount val="68"/>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pt idx="60">
                    <c:v>T1</c:v>
                  </c:pt>
                  <c:pt idx="61">
                    <c:v>T2</c:v>
                  </c:pt>
                  <c:pt idx="62">
                    <c:v>T3</c:v>
                  </c:pt>
                  <c:pt idx="63">
                    <c:v>T4</c:v>
                  </c:pt>
                  <c:pt idx="64">
                    <c:v>T1</c:v>
                  </c:pt>
                  <c:pt idx="65">
                    <c:v>T2</c:v>
                  </c:pt>
                  <c:pt idx="66">
                    <c:v>T3</c:v>
                  </c:pt>
                  <c:pt idx="67">
                    <c:v>T4</c:v>
                  </c:pt>
                </c:lvl>
                <c:lvl>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lvl>
              </c:multiLvlStrCache>
            </c:multiLvlStrRef>
          </c:cat>
          <c:val>
            <c:numRef>
              <c:f>'Données graphique 1'!$B$8:$BQ$8</c:f>
              <c:numCache>
                <c:formatCode>0</c:formatCode>
                <c:ptCount val="68"/>
                <c:pt idx="0">
                  <c:v>286.8669166042352</c:v>
                </c:pt>
                <c:pt idx="1">
                  <c:v>285.5947777239262</c:v>
                </c:pt>
                <c:pt idx="2">
                  <c:v>284.96949230544584</c:v>
                </c:pt>
                <c:pt idx="3">
                  <c:v>281.24744487856611</c:v>
                </c:pt>
                <c:pt idx="4">
                  <c:v>256.6632902621771</c:v>
                </c:pt>
                <c:pt idx="5">
                  <c:v>257.94069222543555</c:v>
                </c:pt>
                <c:pt idx="6">
                  <c:v>260.48499309773547</c:v>
                </c:pt>
                <c:pt idx="7">
                  <c:v>263.93252090188787</c:v>
                </c:pt>
                <c:pt idx="8">
                  <c:v>265.48011956560805</c:v>
                </c:pt>
                <c:pt idx="9">
                  <c:v>261.51950269093294</c:v>
                </c:pt>
                <c:pt idx="10">
                  <c:v>258.43563418962594</c:v>
                </c:pt>
                <c:pt idx="11">
                  <c:v>258.51739492446944</c:v>
                </c:pt>
                <c:pt idx="12">
                  <c:v>246.51270130540925</c:v>
                </c:pt>
                <c:pt idx="13">
                  <c:v>239.5073414377882</c:v>
                </c:pt>
                <c:pt idx="14">
                  <c:v>226.89107313233129</c:v>
                </c:pt>
                <c:pt idx="15">
                  <c:v>228.0951572195253</c:v>
                </c:pt>
                <c:pt idx="16">
                  <c:v>231.25206322137996</c:v>
                </c:pt>
                <c:pt idx="17">
                  <c:v>232.90642411743161</c:v>
                </c:pt>
                <c:pt idx="18">
                  <c:v>225.74036665117697</c:v>
                </c:pt>
                <c:pt idx="19">
                  <c:v>233.32923781258455</c:v>
                </c:pt>
                <c:pt idx="20">
                  <c:v>227.02535607145677</c:v>
                </c:pt>
                <c:pt idx="21">
                  <c:v>223.56424714296315</c:v>
                </c:pt>
                <c:pt idx="22">
                  <c:v>212.59742454234885</c:v>
                </c:pt>
                <c:pt idx="23">
                  <c:v>204.12125640661827</c:v>
                </c:pt>
                <c:pt idx="24">
                  <c:v>216.61313225756879</c:v>
                </c:pt>
                <c:pt idx="25">
                  <c:v>214.35501850040279</c:v>
                </c:pt>
                <c:pt idx="26">
                  <c:v>224.39024476450217</c:v>
                </c:pt>
                <c:pt idx="27">
                  <c:v>224.02199416687932</c:v>
                </c:pt>
                <c:pt idx="28">
                  <c:v>206.056711705906</c:v>
                </c:pt>
                <c:pt idx="29">
                  <c:v>194.75921417322505</c:v>
                </c:pt>
                <c:pt idx="30">
                  <c:v>213.57352456681531</c:v>
                </c:pt>
                <c:pt idx="31">
                  <c:v>201.54658154066374</c:v>
                </c:pt>
                <c:pt idx="32">
                  <c:v>235.30176115045484</c:v>
                </c:pt>
                <c:pt idx="33">
                  <c:v>240.68291514070967</c:v>
                </c:pt>
                <c:pt idx="34">
                  <c:v>251.76840858784621</c:v>
                </c:pt>
                <c:pt idx="35">
                  <c:v>243.7105765377834</c:v>
                </c:pt>
                <c:pt idx="36">
                  <c:v>246.65125897901677</c:v>
                </c:pt>
                <c:pt idx="37">
                  <c:v>235.00234189011434</c:v>
                </c:pt>
                <c:pt idx="38">
                  <c:v>224.40528617353229</c:v>
                </c:pt>
                <c:pt idx="39">
                  <c:v>213.87964867323757</c:v>
                </c:pt>
                <c:pt idx="40">
                  <c:v>223.44488368031921</c:v>
                </c:pt>
                <c:pt idx="41">
                  <c:v>229.02804977743145</c:v>
                </c:pt>
                <c:pt idx="42">
                  <c:v>232.28150421263598</c:v>
                </c:pt>
                <c:pt idx="43">
                  <c:v>243.79988048963432</c:v>
                </c:pt>
                <c:pt idx="44">
                  <c:v>240.64928945861001</c:v>
                </c:pt>
                <c:pt idx="45">
                  <c:v>238.44259115886598</c:v>
                </c:pt>
                <c:pt idx="46">
                  <c:v>253.20649097733241</c:v>
                </c:pt>
                <c:pt idx="47">
                  <c:v>248.09796112919361</c:v>
                </c:pt>
                <c:pt idx="48">
                  <c:v>252.02770781159842</c:v>
                </c:pt>
                <c:pt idx="49">
                  <c:v>252.45626626941578</c:v>
                </c:pt>
                <c:pt idx="50">
                  <c:v>256.71850982227556</c:v>
                </c:pt>
                <c:pt idx="51">
                  <c:v>244.43730584716505</c:v>
                </c:pt>
                <c:pt idx="52">
                  <c:v>254.96744473255652</c:v>
                </c:pt>
                <c:pt idx="53">
                  <c:v>244.8578329311857</c:v>
                </c:pt>
                <c:pt idx="54">
                  <c:v>243.96885263202034</c:v>
                </c:pt>
                <c:pt idx="55">
                  <c:v>230.26437715191264</c:v>
                </c:pt>
                <c:pt idx="56">
                  <c:v>249.15576184063985</c:v>
                </c:pt>
                <c:pt idx="57">
                  <c:v>289.7414241776429</c:v>
                </c:pt>
                <c:pt idx="58">
                  <c:v>311.99475866594599</c:v>
                </c:pt>
                <c:pt idx="59">
                  <c:v>321.86161855193808</c:v>
                </c:pt>
                <c:pt idx="60">
                  <c:v>297.91004584551604</c:v>
                </c:pt>
                <c:pt idx="61">
                  <c:v>265.44876305340671</c:v>
                </c:pt>
                <c:pt idx="62">
                  <c:v>246.39335877056968</c:v>
                </c:pt>
                <c:pt idx="63">
                  <c:v>248.1701986546166</c:v>
                </c:pt>
                <c:pt idx="64">
                  <c:v>230.36626003853277</c:v>
                </c:pt>
                <c:pt idx="65">
                  <c:v>232.52552736692681</c:v>
                </c:pt>
                <c:pt idx="66">
                  <c:v>238.58699854825832</c:v>
                </c:pt>
                <c:pt idx="67">
                  <c:v>257.92635718687256</c:v>
                </c:pt>
              </c:numCache>
            </c:numRef>
          </c:val>
          <c:smooth val="0"/>
          <c:extLst>
            <c:ext xmlns:c16="http://schemas.microsoft.com/office/drawing/2014/chart" uri="{C3380CC4-5D6E-409C-BE32-E72D297353CC}">
              <c16:uniqueId val="{00000003-28EE-4458-BEF2-EE60EA8842B4}"/>
            </c:ext>
          </c:extLst>
        </c:ser>
        <c:dLbls>
          <c:showLegendKey val="0"/>
          <c:showVal val="0"/>
          <c:showCatName val="0"/>
          <c:showSerName val="0"/>
          <c:showPercent val="0"/>
          <c:showBubbleSize val="0"/>
        </c:dLbls>
        <c:smooth val="0"/>
        <c:axId val="94347648"/>
        <c:axId val="94349184"/>
      </c:lineChart>
      <c:catAx>
        <c:axId val="9434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a:ea typeface="Arial"/>
                <a:cs typeface="Arial"/>
              </a:defRPr>
            </a:pPr>
            <a:endParaRPr lang="fr-FR"/>
          </a:p>
        </c:txPr>
        <c:crossAx val="94349184"/>
        <c:crosses val="autoZero"/>
        <c:auto val="1"/>
        <c:lblAlgn val="ctr"/>
        <c:lblOffset val="100"/>
        <c:tickLblSkip val="2"/>
        <c:tickMarkSkip val="1"/>
        <c:noMultiLvlLbl val="0"/>
      </c:catAx>
      <c:valAx>
        <c:axId val="94349184"/>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94347648"/>
        <c:crosses val="autoZero"/>
        <c:crossBetween val="between"/>
      </c:valAx>
      <c:spPr>
        <a:noFill/>
        <a:ln w="25400">
          <a:noFill/>
        </a:ln>
      </c:spPr>
    </c:plotArea>
    <c:legend>
      <c:legendPos val="b"/>
      <c:layout>
        <c:manualLayout>
          <c:xMode val="edge"/>
          <c:yMode val="edge"/>
          <c:x val="7.8064083964849956E-2"/>
          <c:y val="0.8336901270513849"/>
          <c:w val="0.8573601518483408"/>
          <c:h val="6.780961590327525E-2"/>
        </c:manualLayout>
      </c:layout>
      <c:overlay val="0"/>
      <c:txPr>
        <a:bodyPr/>
        <a:lstStyle/>
        <a:p>
          <a:pPr>
            <a:defRPr sz="1100"/>
          </a:pPr>
          <a:endParaRPr lang="fr-FR"/>
        </a:p>
      </c:txPr>
    </c:legend>
    <c:plotVisOnly val="1"/>
    <c:dispBlanksAs val="gap"/>
    <c:showDLblsOverMax val="0"/>
  </c:chart>
  <c:spPr>
    <a:noFill/>
    <a:ln w="9525">
      <a:noFill/>
    </a:ln>
  </c:spPr>
  <c:txPr>
    <a:bodyPr/>
    <a:lstStyle/>
    <a:p>
      <a:pPr>
        <a:defRPr sz="1475"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0" i="0" u="none" strike="noStrike" baseline="0">
                <a:solidFill>
                  <a:srgbClr val="000000"/>
                </a:solidFill>
                <a:latin typeface="Arial"/>
                <a:ea typeface="Arial"/>
                <a:cs typeface="Arial"/>
              </a:defRPr>
            </a:pPr>
            <a:r>
              <a:rPr lang="fr-FR" sz="1425" b="1" i="0" u="none" strike="noStrike" baseline="0">
                <a:solidFill>
                  <a:srgbClr val="000000"/>
                </a:solidFill>
                <a:latin typeface="Arial"/>
                <a:cs typeface="Arial"/>
              </a:rPr>
              <a:t>Contrats uniques d'insertion</a:t>
            </a:r>
          </a:p>
          <a:p>
            <a:pPr>
              <a:defRPr sz="1425" b="0" i="0" u="none" strike="noStrike" baseline="0">
                <a:solidFill>
                  <a:srgbClr val="000000"/>
                </a:solidFill>
                <a:latin typeface="Arial"/>
                <a:ea typeface="Arial"/>
                <a:cs typeface="Arial"/>
              </a:defRPr>
            </a:pPr>
            <a:r>
              <a:rPr lang="fr-FR" sz="1425" b="1" i="0" u="none" strike="noStrike" baseline="0">
                <a:solidFill>
                  <a:srgbClr val="000000"/>
                </a:solidFill>
                <a:latin typeface="Arial"/>
                <a:cs typeface="Arial"/>
              </a:rPr>
              <a:t>(en milliers)</a:t>
            </a:r>
          </a:p>
        </c:rich>
      </c:tx>
      <c:overlay val="0"/>
      <c:spPr>
        <a:noFill/>
        <a:ln w="25400">
          <a:noFill/>
        </a:ln>
      </c:spPr>
    </c:title>
    <c:autoTitleDeleted val="0"/>
    <c:plotArea>
      <c:layout>
        <c:manualLayout>
          <c:layoutTarget val="inner"/>
          <c:xMode val="edge"/>
          <c:yMode val="edge"/>
          <c:x val="4.5605555448075125E-2"/>
          <c:y val="0.12502894375045226"/>
          <c:w val="0.89143252056637878"/>
          <c:h val="0.58861618712755248"/>
        </c:manualLayout>
      </c:layout>
      <c:barChart>
        <c:barDir val="col"/>
        <c:grouping val="clustered"/>
        <c:varyColors val="0"/>
        <c:ser>
          <c:idx val="2"/>
          <c:order val="1"/>
          <c:tx>
            <c:strRef>
              <c:f>'Données graphique 2'!$A$6</c:f>
              <c:strCache>
                <c:ptCount val="1"/>
                <c:pt idx="0">
                  <c:v>Entrées en CUI-CIE</c:v>
                </c:pt>
              </c:strCache>
            </c:strRef>
          </c:tx>
          <c:spPr>
            <a:solidFill>
              <a:schemeClr val="accent3">
                <a:lumMod val="75000"/>
              </a:schemeClr>
            </a:solidFill>
            <a:ln w="12700">
              <a:solidFill>
                <a:srgbClr val="000000"/>
              </a:solidFill>
              <a:prstDash val="solid"/>
            </a:ln>
          </c:spPr>
          <c:invertIfNegative val="0"/>
          <c:cat>
            <c:multiLvlStrRef>
              <c:f>'Données graphique 2'!$B$4:$U$5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2'!$B$6:$U$6</c:f>
              <c:numCache>
                <c:formatCode>0</c:formatCode>
                <c:ptCount val="20"/>
                <c:pt idx="0">
                  <c:v>14.829000000000001</c:v>
                </c:pt>
                <c:pt idx="1">
                  <c:v>9.1649999999999991</c:v>
                </c:pt>
                <c:pt idx="2">
                  <c:v>10.53</c:v>
                </c:pt>
                <c:pt idx="3">
                  <c:v>14.257999999999999</c:v>
                </c:pt>
                <c:pt idx="4">
                  <c:v>17.218</c:v>
                </c:pt>
                <c:pt idx="5">
                  <c:v>22.927</c:v>
                </c:pt>
                <c:pt idx="6">
                  <c:v>23.077000000000002</c:v>
                </c:pt>
                <c:pt idx="7">
                  <c:v>28.173999999999999</c:v>
                </c:pt>
                <c:pt idx="8">
                  <c:v>33.398000000000003</c:v>
                </c:pt>
                <c:pt idx="9">
                  <c:v>25.38</c:v>
                </c:pt>
                <c:pt idx="10">
                  <c:v>12.278</c:v>
                </c:pt>
                <c:pt idx="11">
                  <c:v>8.3810000000000002</c:v>
                </c:pt>
                <c:pt idx="12">
                  <c:v>10.432</c:v>
                </c:pt>
                <c:pt idx="13">
                  <c:v>12.917</c:v>
                </c:pt>
                <c:pt idx="14">
                  <c:v>3.617</c:v>
                </c:pt>
                <c:pt idx="15">
                  <c:v>0.81200000000000006</c:v>
                </c:pt>
                <c:pt idx="16">
                  <c:v>0.192</c:v>
                </c:pt>
                <c:pt idx="17">
                  <c:v>0.73099999999999998</c:v>
                </c:pt>
                <c:pt idx="18">
                  <c:v>1.246</c:v>
                </c:pt>
                <c:pt idx="19">
                  <c:v>1.5289999999999999</c:v>
                </c:pt>
              </c:numCache>
            </c:numRef>
          </c:val>
          <c:extLst>
            <c:ext xmlns:c16="http://schemas.microsoft.com/office/drawing/2014/chart" uri="{C3380CC4-5D6E-409C-BE32-E72D297353CC}">
              <c16:uniqueId val="{00000000-654D-4B5A-A713-CB9F3EC71229}"/>
            </c:ext>
          </c:extLst>
        </c:ser>
        <c:ser>
          <c:idx val="4"/>
          <c:order val="2"/>
          <c:tx>
            <c:strRef>
              <c:f>'Données graphique 2'!$A$8</c:f>
              <c:strCache>
                <c:ptCount val="1"/>
                <c:pt idx="0">
                  <c:v>Entrées en CUI-CAE</c:v>
                </c:pt>
              </c:strCache>
            </c:strRef>
          </c:tx>
          <c:spPr>
            <a:solidFill>
              <a:schemeClr val="accent6"/>
            </a:solidFill>
            <a:ln w="12700">
              <a:solidFill>
                <a:srgbClr val="000000"/>
              </a:solidFill>
              <a:prstDash val="solid"/>
            </a:ln>
          </c:spPr>
          <c:invertIfNegative val="0"/>
          <c:cat>
            <c:multiLvlStrRef>
              <c:f>'Données graphique 2'!$B$4:$U$5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2'!$B$8:$U$8</c:f>
              <c:numCache>
                <c:formatCode>0</c:formatCode>
                <c:ptCount val="20"/>
                <c:pt idx="0">
                  <c:v>52.314</c:v>
                </c:pt>
                <c:pt idx="1">
                  <c:v>44.617999999999995</c:v>
                </c:pt>
                <c:pt idx="2">
                  <c:v>73.013999999999996</c:v>
                </c:pt>
                <c:pt idx="3">
                  <c:v>62.874000000000002</c:v>
                </c:pt>
                <c:pt idx="4">
                  <c:v>55.924999999999997</c:v>
                </c:pt>
                <c:pt idx="5">
                  <c:v>46.247</c:v>
                </c:pt>
                <c:pt idx="6">
                  <c:v>78.759</c:v>
                </c:pt>
                <c:pt idx="7">
                  <c:v>69.134</c:v>
                </c:pt>
                <c:pt idx="8">
                  <c:v>66.644999999999996</c:v>
                </c:pt>
                <c:pt idx="9">
                  <c:v>55.957999999999998</c:v>
                </c:pt>
                <c:pt idx="10">
                  <c:v>84.706999999999994</c:v>
                </c:pt>
                <c:pt idx="11">
                  <c:v>66.968999999999994</c:v>
                </c:pt>
                <c:pt idx="12">
                  <c:v>66.584000000000003</c:v>
                </c:pt>
                <c:pt idx="13">
                  <c:v>56.286000000000001</c:v>
                </c:pt>
                <c:pt idx="14">
                  <c:v>51.287999999999997</c:v>
                </c:pt>
                <c:pt idx="15">
                  <c:v>28.37</c:v>
                </c:pt>
                <c:pt idx="16">
                  <c:v>7.2679999999999998</c:v>
                </c:pt>
                <c:pt idx="17">
                  <c:v>9.1999999999999998E-2</c:v>
                </c:pt>
                <c:pt idx="18">
                  <c:v>9.9989999999999996E-4</c:v>
                </c:pt>
                <c:pt idx="19">
                  <c:v>0</c:v>
                </c:pt>
              </c:numCache>
            </c:numRef>
          </c:val>
          <c:extLst>
            <c:ext xmlns:c16="http://schemas.microsoft.com/office/drawing/2014/chart" uri="{C3380CC4-5D6E-409C-BE32-E72D297353CC}">
              <c16:uniqueId val="{00000001-654D-4B5A-A713-CB9F3EC71229}"/>
            </c:ext>
          </c:extLst>
        </c:ser>
        <c:ser>
          <c:idx val="1"/>
          <c:order val="4"/>
          <c:tx>
            <c:strRef>
              <c:f>'Données graphique 2'!$A$7</c:f>
              <c:strCache>
                <c:ptCount val="1"/>
                <c:pt idx="0">
                  <c:v>Entrées en PEC</c:v>
                </c:pt>
              </c:strCache>
            </c:strRef>
          </c:tx>
          <c:invertIfNegative val="0"/>
          <c:val>
            <c:numRef>
              <c:f>'Données graphique 2'!$B$7:$U$7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19.867000000000001</c:v>
                </c:pt>
                <c:pt idx="17">
                  <c:v>24.983000000000001</c:v>
                </c:pt>
                <c:pt idx="18">
                  <c:v>33.996936999998624</c:v>
                </c:pt>
                <c:pt idx="19">
                  <c:v>25.736552800000428</c:v>
                </c:pt>
              </c:numCache>
            </c:numRef>
          </c:val>
          <c:extLst>
            <c:ext xmlns:c16="http://schemas.microsoft.com/office/drawing/2014/chart" uri="{C3380CC4-5D6E-409C-BE32-E72D297353CC}">
              <c16:uniqueId val="{00000002-654D-4B5A-A713-CB9F3EC71229}"/>
            </c:ext>
          </c:extLst>
        </c:ser>
        <c:dLbls>
          <c:showLegendKey val="0"/>
          <c:showVal val="0"/>
          <c:showCatName val="0"/>
          <c:showSerName val="0"/>
          <c:showPercent val="0"/>
          <c:showBubbleSize val="0"/>
        </c:dLbls>
        <c:gapWidth val="150"/>
        <c:axId val="96179328"/>
        <c:axId val="96181248"/>
      </c:barChart>
      <c:lineChart>
        <c:grouping val="standard"/>
        <c:varyColors val="0"/>
        <c:ser>
          <c:idx val="3"/>
          <c:order val="0"/>
          <c:tx>
            <c:strRef>
              <c:f>'Données graphique 2'!$A$9</c:f>
              <c:strCache>
                <c:ptCount val="1"/>
                <c:pt idx="0">
                  <c:v>Bénéficiaires de CUI-CIE (échelle droite)</c:v>
                </c:pt>
              </c:strCache>
            </c:strRef>
          </c:tx>
          <c:spPr>
            <a:ln w="38100">
              <a:solidFill>
                <a:schemeClr val="accent3">
                  <a:lumMod val="50000"/>
                </a:schemeClr>
              </a:solidFill>
              <a:prstDash val="solid"/>
            </a:ln>
          </c:spPr>
          <c:marker>
            <c:spPr>
              <a:ln>
                <a:noFill/>
              </a:ln>
            </c:spPr>
          </c:marker>
          <c:val>
            <c:numRef>
              <c:f>'Données graphique 2'!$B$9:$U$9</c:f>
              <c:numCache>
                <c:formatCode>0</c:formatCode>
                <c:ptCount val="20"/>
                <c:pt idx="0">
                  <c:v>34.26</c:v>
                </c:pt>
                <c:pt idx="1">
                  <c:v>31.06</c:v>
                </c:pt>
                <c:pt idx="2">
                  <c:v>28.623999999999999</c:v>
                </c:pt>
                <c:pt idx="3">
                  <c:v>30.05</c:v>
                </c:pt>
                <c:pt idx="4">
                  <c:v>34.345999999999997</c:v>
                </c:pt>
                <c:pt idx="5">
                  <c:v>45.073999999999998</c:v>
                </c:pt>
                <c:pt idx="6">
                  <c:v>52.984000000000002</c:v>
                </c:pt>
                <c:pt idx="7">
                  <c:v>61.213999999999999</c:v>
                </c:pt>
                <c:pt idx="8">
                  <c:v>72.394999999999996</c:v>
                </c:pt>
                <c:pt idx="9">
                  <c:v>72.364999999999995</c:v>
                </c:pt>
                <c:pt idx="10">
                  <c:v>57.295000000000002</c:v>
                </c:pt>
                <c:pt idx="11">
                  <c:v>40.456000000000003</c:v>
                </c:pt>
                <c:pt idx="12">
                  <c:v>31.623000000000001</c:v>
                </c:pt>
                <c:pt idx="13">
                  <c:v>30.405999999999999</c:v>
                </c:pt>
                <c:pt idx="14">
                  <c:v>24.178999999999998</c:v>
                </c:pt>
                <c:pt idx="15">
                  <c:v>15.090999999999999</c:v>
                </c:pt>
                <c:pt idx="16">
                  <c:v>7.4139999999999997</c:v>
                </c:pt>
                <c:pt idx="17">
                  <c:v>2.7610000000000001</c:v>
                </c:pt>
                <c:pt idx="18">
                  <c:v>2.4510000000000001</c:v>
                </c:pt>
                <c:pt idx="19">
                  <c:v>3.1339999999999999</c:v>
                </c:pt>
              </c:numCache>
            </c:numRef>
          </c:val>
          <c:smooth val="0"/>
          <c:extLst>
            <c:ext xmlns:c16="http://schemas.microsoft.com/office/drawing/2014/chart" uri="{C3380CC4-5D6E-409C-BE32-E72D297353CC}">
              <c16:uniqueId val="{00000003-654D-4B5A-A713-CB9F3EC71229}"/>
            </c:ext>
          </c:extLst>
        </c:ser>
        <c:ser>
          <c:idx val="0"/>
          <c:order val="3"/>
          <c:tx>
            <c:strRef>
              <c:f>'Données graphique 2'!$A$11</c:f>
              <c:strCache>
                <c:ptCount val="1"/>
              </c:strCache>
            </c:strRef>
          </c:tx>
          <c:spPr>
            <a:ln w="38100">
              <a:solidFill>
                <a:schemeClr val="accent6">
                  <a:lumMod val="50000"/>
                </a:schemeClr>
              </a:solidFill>
            </a:ln>
          </c:spPr>
          <c:marker>
            <c:symbol val="none"/>
          </c:marker>
          <c:val>
            <c:numRef>
              <c:f>'Données graphique 2'!$B$11:$U$11</c:f>
              <c:numCache>
                <c:formatCode>0</c:formatCode>
                <c:ptCount val="20"/>
                <c:pt idx="0">
                  <c:v>186.88</c:v>
                </c:pt>
                <c:pt idx="1">
                  <c:v>191.221</c:v>
                </c:pt>
                <c:pt idx="2">
                  <c:v>188.76300000000001</c:v>
                </c:pt>
                <c:pt idx="3">
                  <c:v>195</c:v>
                </c:pt>
                <c:pt idx="4">
                  <c:v>201.86900000000003</c:v>
                </c:pt>
                <c:pt idx="5">
                  <c:v>205.66200000000001</c:v>
                </c:pt>
                <c:pt idx="6">
                  <c:v>201.268</c:v>
                </c:pt>
                <c:pt idx="7">
                  <c:v>208.364</c:v>
                </c:pt>
                <c:pt idx="8">
                  <c:v>219.07</c:v>
                </c:pt>
                <c:pt idx="9">
                  <c:v>225.071</c:v>
                </c:pt>
                <c:pt idx="10">
                  <c:v>220.77500000000001</c:v>
                </c:pt>
                <c:pt idx="11">
                  <c:v>222.602</c:v>
                </c:pt>
                <c:pt idx="12">
                  <c:v>226.351</c:v>
                </c:pt>
                <c:pt idx="13">
                  <c:v>228.11</c:v>
                </c:pt>
                <c:pt idx="14">
                  <c:v>189.773</c:v>
                </c:pt>
                <c:pt idx="15">
                  <c:v>157.26</c:v>
                </c:pt>
                <c:pt idx="16">
                  <c:v>110.837</c:v>
                </c:pt>
                <c:pt idx="17">
                  <c:v>66.974999999999994</c:v>
                </c:pt>
                <c:pt idx="18">
                  <c:v>22.868394299999455</c:v>
                </c:pt>
                <c:pt idx="19">
                  <c:v>5.8422790000003131</c:v>
                </c:pt>
              </c:numCache>
            </c:numRef>
          </c:val>
          <c:smooth val="0"/>
          <c:extLst>
            <c:ext xmlns:c16="http://schemas.microsoft.com/office/drawing/2014/chart" uri="{C3380CC4-5D6E-409C-BE32-E72D297353CC}">
              <c16:uniqueId val="{00000004-654D-4B5A-A713-CB9F3EC71229}"/>
            </c:ext>
          </c:extLst>
        </c:ser>
        <c:ser>
          <c:idx val="5"/>
          <c:order val="5"/>
          <c:tx>
            <c:strRef>
              <c:f>'Données graphique 2'!$A$10</c:f>
              <c:strCache>
                <c:ptCount val="1"/>
                <c:pt idx="0">
                  <c:v>Bénéficiaires de PEC (échelle droite)</c:v>
                </c:pt>
              </c:strCache>
            </c:strRef>
          </c:tx>
          <c:spPr>
            <a:ln>
              <a:solidFill>
                <a:schemeClr val="accent2"/>
              </a:solidFill>
            </a:ln>
          </c:spPr>
          <c:marker>
            <c:spPr>
              <a:solidFill>
                <a:schemeClr val="accent2"/>
              </a:solidFill>
              <a:ln>
                <a:solidFill>
                  <a:schemeClr val="accent2"/>
                </a:solidFill>
              </a:ln>
            </c:spPr>
          </c:marker>
          <c:val>
            <c:numRef>
              <c:f>'Données graphique 2'!$B$10:$U$10</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19.29</c:v>
                </c:pt>
                <c:pt idx="17">
                  <c:v>42.918999999999997</c:v>
                </c:pt>
                <c:pt idx="18">
                  <c:v>69.585498300004417</c:v>
                </c:pt>
                <c:pt idx="19">
                  <c:v>87.567848200007404</c:v>
                </c:pt>
              </c:numCache>
            </c:numRef>
          </c:val>
          <c:smooth val="0"/>
          <c:extLst>
            <c:ext xmlns:c16="http://schemas.microsoft.com/office/drawing/2014/chart" uri="{C3380CC4-5D6E-409C-BE32-E72D297353CC}">
              <c16:uniqueId val="{00000005-654D-4B5A-A713-CB9F3EC71229}"/>
            </c:ext>
          </c:extLst>
        </c:ser>
        <c:dLbls>
          <c:showLegendKey val="0"/>
          <c:showVal val="0"/>
          <c:showCatName val="0"/>
          <c:showSerName val="0"/>
          <c:showPercent val="0"/>
          <c:showBubbleSize val="0"/>
        </c:dLbls>
        <c:marker val="1"/>
        <c:smooth val="0"/>
        <c:axId val="96196864"/>
        <c:axId val="96195328"/>
      </c:lineChart>
      <c:catAx>
        <c:axId val="96179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300" b="0" i="0" u="none" strike="noStrike" baseline="0">
                <a:solidFill>
                  <a:srgbClr val="000000"/>
                </a:solidFill>
                <a:latin typeface="Arial"/>
                <a:ea typeface="Arial"/>
                <a:cs typeface="Arial"/>
              </a:defRPr>
            </a:pPr>
            <a:endParaRPr lang="fr-FR"/>
          </a:p>
        </c:txPr>
        <c:crossAx val="96181248"/>
        <c:crosses val="autoZero"/>
        <c:auto val="1"/>
        <c:lblAlgn val="ctr"/>
        <c:lblOffset val="100"/>
        <c:noMultiLvlLbl val="0"/>
      </c:catAx>
      <c:valAx>
        <c:axId val="96181248"/>
        <c:scaling>
          <c:orientation val="minMax"/>
          <c:max val="100"/>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96179328"/>
        <c:crosses val="autoZero"/>
        <c:crossBetween val="between"/>
      </c:valAx>
      <c:valAx>
        <c:axId val="96195328"/>
        <c:scaling>
          <c:orientation val="minMax"/>
        </c:scaling>
        <c:delete val="0"/>
        <c:axPos val="r"/>
        <c:numFmt formatCode="0" sourceLinked="1"/>
        <c:majorTickMark val="out"/>
        <c:minorTickMark val="none"/>
        <c:tickLblPos val="nextTo"/>
        <c:txPr>
          <a:bodyPr/>
          <a:lstStyle/>
          <a:p>
            <a:pPr>
              <a:defRPr sz="1200"/>
            </a:pPr>
            <a:endParaRPr lang="fr-FR"/>
          </a:p>
        </c:txPr>
        <c:crossAx val="96196864"/>
        <c:crosses val="max"/>
        <c:crossBetween val="between"/>
      </c:valAx>
      <c:catAx>
        <c:axId val="96196864"/>
        <c:scaling>
          <c:orientation val="minMax"/>
        </c:scaling>
        <c:delete val="1"/>
        <c:axPos val="b"/>
        <c:majorTickMark val="out"/>
        <c:minorTickMark val="none"/>
        <c:tickLblPos val="nextTo"/>
        <c:crossAx val="96195328"/>
        <c:crosses val="autoZero"/>
        <c:auto val="1"/>
        <c:lblAlgn val="ctr"/>
        <c:lblOffset val="100"/>
        <c:noMultiLvlLbl val="0"/>
      </c:catAx>
      <c:spPr>
        <a:noFill/>
        <a:ln w="25400">
          <a:noFill/>
        </a:ln>
      </c:spPr>
    </c:plotArea>
    <c:legend>
      <c:legendPos val="b"/>
      <c:layout>
        <c:manualLayout>
          <c:xMode val="edge"/>
          <c:yMode val="edge"/>
          <c:x val="7.0490512456434742E-2"/>
          <c:y val="0.80537942191188361"/>
          <c:w val="0.84304130712438197"/>
          <c:h val="0.11120349896844267"/>
        </c:manualLayout>
      </c:layout>
      <c:overlay val="0"/>
      <c:txPr>
        <a:bodyPr/>
        <a:lstStyle/>
        <a:p>
          <a:pPr>
            <a:defRPr sz="1100"/>
          </a:pPr>
          <a:endParaRPr lang="fr-FR"/>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Emplois d'avenir</a:t>
            </a:r>
          </a:p>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(en milliers)</a:t>
            </a:r>
          </a:p>
        </c:rich>
      </c:tx>
      <c:overlay val="0"/>
      <c:spPr>
        <a:noFill/>
        <a:ln w="25400">
          <a:noFill/>
        </a:ln>
      </c:spPr>
    </c:title>
    <c:autoTitleDeleted val="0"/>
    <c:plotArea>
      <c:layout>
        <c:manualLayout>
          <c:layoutTarget val="inner"/>
          <c:xMode val="edge"/>
          <c:yMode val="edge"/>
          <c:x val="4.8251401007306523E-2"/>
          <c:y val="0.11104253415691459"/>
          <c:w val="0.87870587122555621"/>
          <c:h val="0.67876712779323634"/>
        </c:manualLayout>
      </c:layout>
      <c:barChart>
        <c:barDir val="col"/>
        <c:grouping val="stacked"/>
        <c:varyColors val="0"/>
        <c:ser>
          <c:idx val="4"/>
          <c:order val="0"/>
          <c:tx>
            <c:strRef>
              <c:f>'Données graphique 3'!$A$6</c:f>
              <c:strCache>
                <c:ptCount val="1"/>
                <c:pt idx="0">
                  <c:v>Entrées en emploi d'avenir non marchand</c:v>
                </c:pt>
              </c:strCache>
            </c:strRef>
          </c:tx>
          <c:spPr>
            <a:solidFill>
              <a:schemeClr val="accent2">
                <a:lumMod val="75000"/>
              </a:schemeClr>
            </a:solidFill>
            <a:ln w="12700">
              <a:solidFill>
                <a:srgbClr val="000000"/>
              </a:solidFill>
              <a:prstDash val="solid"/>
            </a:ln>
          </c:spPr>
          <c:invertIfNegative val="0"/>
          <c:cat>
            <c:multiLvlStrRef>
              <c:f>'Données graphique 3'!$B$4:$U$5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3'!$B$6:$U$6</c:f>
              <c:numCache>
                <c:formatCode>0</c:formatCode>
                <c:ptCount val="20"/>
                <c:pt idx="0">
                  <c:v>14.489000000000001</c:v>
                </c:pt>
                <c:pt idx="1">
                  <c:v>13.077</c:v>
                </c:pt>
                <c:pt idx="2">
                  <c:v>18.661999999999999</c:v>
                </c:pt>
                <c:pt idx="3">
                  <c:v>15.169</c:v>
                </c:pt>
                <c:pt idx="4">
                  <c:v>12.622999999999999</c:v>
                </c:pt>
                <c:pt idx="5">
                  <c:v>11.542999999999999</c:v>
                </c:pt>
                <c:pt idx="6">
                  <c:v>16.207999999999998</c:v>
                </c:pt>
                <c:pt idx="7">
                  <c:v>13.561999999999999</c:v>
                </c:pt>
                <c:pt idx="8">
                  <c:v>13.696</c:v>
                </c:pt>
                <c:pt idx="9">
                  <c:v>11.975</c:v>
                </c:pt>
                <c:pt idx="10">
                  <c:v>16.215</c:v>
                </c:pt>
                <c:pt idx="11">
                  <c:v>10.537000000000001</c:v>
                </c:pt>
                <c:pt idx="12">
                  <c:v>12.676</c:v>
                </c:pt>
                <c:pt idx="13">
                  <c:v>9.3469999999999995</c:v>
                </c:pt>
                <c:pt idx="14">
                  <c:v>5.1470000000000002</c:v>
                </c:pt>
                <c:pt idx="15">
                  <c:v>2.4889999999999999</c:v>
                </c:pt>
                <c:pt idx="16">
                  <c:v>0.53300000000000003</c:v>
                </c:pt>
                <c:pt idx="17">
                  <c:v>0.13800000000000001</c:v>
                </c:pt>
                <c:pt idx="18">
                  <c:v>0.13200000000000001</c:v>
                </c:pt>
                <c:pt idx="19">
                  <c:v>5.5E-2</c:v>
                </c:pt>
              </c:numCache>
            </c:numRef>
          </c:val>
          <c:extLst>
            <c:ext xmlns:c16="http://schemas.microsoft.com/office/drawing/2014/chart" uri="{C3380CC4-5D6E-409C-BE32-E72D297353CC}">
              <c16:uniqueId val="{00000000-9909-46A6-BC05-E14FA845FEC6}"/>
            </c:ext>
          </c:extLst>
        </c:ser>
        <c:ser>
          <c:idx val="2"/>
          <c:order val="2"/>
          <c:tx>
            <c:strRef>
              <c:f>'Données graphique 3'!$A$8</c:f>
              <c:strCache>
                <c:ptCount val="1"/>
                <c:pt idx="0">
                  <c:v>Entrées en emploi d'avenir marchand</c:v>
                </c:pt>
              </c:strCache>
            </c:strRef>
          </c:tx>
          <c:spPr>
            <a:solidFill>
              <a:schemeClr val="accent2">
                <a:lumMod val="60000"/>
                <a:lumOff val="40000"/>
              </a:schemeClr>
            </a:solidFill>
            <a:ln w="12700">
              <a:solidFill>
                <a:srgbClr val="000000"/>
              </a:solidFill>
              <a:prstDash val="solid"/>
            </a:ln>
          </c:spPr>
          <c:invertIfNegative val="0"/>
          <c:cat>
            <c:multiLvlStrRef>
              <c:f>'Données graphique 3'!$B$4:$U$5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3'!$B$8:$U$8</c:f>
              <c:numCache>
                <c:formatCode>0</c:formatCode>
                <c:ptCount val="20"/>
                <c:pt idx="0">
                  <c:v>5.5620000000000003</c:v>
                </c:pt>
                <c:pt idx="1">
                  <c:v>4.984</c:v>
                </c:pt>
                <c:pt idx="2">
                  <c:v>4.7869999999999999</c:v>
                </c:pt>
                <c:pt idx="3">
                  <c:v>5.03</c:v>
                </c:pt>
                <c:pt idx="4">
                  <c:v>4.7709999999999999</c:v>
                </c:pt>
                <c:pt idx="5">
                  <c:v>4.71</c:v>
                </c:pt>
                <c:pt idx="6">
                  <c:v>4.5060000000000002</c:v>
                </c:pt>
                <c:pt idx="7">
                  <c:v>4.9850000000000003</c:v>
                </c:pt>
                <c:pt idx="8">
                  <c:v>4.508</c:v>
                </c:pt>
                <c:pt idx="9">
                  <c:v>4.0490000000000004</c:v>
                </c:pt>
                <c:pt idx="10">
                  <c:v>3.762</c:v>
                </c:pt>
                <c:pt idx="11">
                  <c:v>2.5379999999999998</c:v>
                </c:pt>
                <c:pt idx="12">
                  <c:v>3.218</c:v>
                </c:pt>
                <c:pt idx="13">
                  <c:v>1.722</c:v>
                </c:pt>
                <c:pt idx="14">
                  <c:v>0.35299999999999998</c:v>
                </c:pt>
                <c:pt idx="15">
                  <c:v>0.17899999999999999</c:v>
                </c:pt>
                <c:pt idx="16">
                  <c:v>6.6000000000000003E-2</c:v>
                </c:pt>
                <c:pt idx="17">
                  <c:v>0.03</c:v>
                </c:pt>
                <c:pt idx="18">
                  <c:v>0.02</c:v>
                </c:pt>
                <c:pt idx="19">
                  <c:v>0.01</c:v>
                </c:pt>
              </c:numCache>
            </c:numRef>
          </c:val>
          <c:extLst>
            <c:ext xmlns:c16="http://schemas.microsoft.com/office/drawing/2014/chart" uri="{C3380CC4-5D6E-409C-BE32-E72D297353CC}">
              <c16:uniqueId val="{00000001-9909-46A6-BC05-E14FA845FEC6}"/>
            </c:ext>
          </c:extLst>
        </c:ser>
        <c:ser>
          <c:idx val="0"/>
          <c:order val="1"/>
          <c:tx>
            <c:strRef>
              <c:f>'Données graphique 3'!$A$7</c:f>
              <c:strCache>
                <c:ptCount val="1"/>
                <c:pt idx="0">
                  <c:v>Entrées en emploi d'avenir professeur</c:v>
                </c:pt>
              </c:strCache>
            </c:strRef>
          </c:tx>
          <c:spPr>
            <a:solidFill>
              <a:schemeClr val="accent2">
                <a:lumMod val="20000"/>
                <a:lumOff val="80000"/>
              </a:schemeClr>
            </a:solidFill>
            <a:ln w="12700">
              <a:solidFill>
                <a:srgbClr val="000000"/>
              </a:solidFill>
            </a:ln>
          </c:spPr>
          <c:invertIfNegative val="0"/>
          <c:cat>
            <c:multiLvlStrRef>
              <c:f>'Données graphique 3'!$B$4:$U$5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3'!$B$7:$U$7</c:f>
              <c:numCache>
                <c:formatCode>0</c:formatCode>
                <c:ptCount val="20"/>
                <c:pt idx="0">
                  <c:v>0.77500000000000002</c:v>
                </c:pt>
                <c:pt idx="1">
                  <c:v>9.9000000000000005E-2</c:v>
                </c:pt>
                <c:pt idx="2">
                  <c:v>3.0000000000000001E-3</c:v>
                </c:pt>
                <c:pt idx="3">
                  <c:v>6.399</c:v>
                </c:pt>
                <c:pt idx="4">
                  <c:v>0.88100000000000001</c:v>
                </c:pt>
                <c:pt idx="5">
                  <c:v>7.3999999999999996E-2</c:v>
                </c:pt>
                <c:pt idx="6">
                  <c:v>0.01</c:v>
                </c:pt>
                <c:pt idx="7">
                  <c:v>2.7309999999999999</c:v>
                </c:pt>
                <c:pt idx="8">
                  <c:v>0.27400000000000002</c:v>
                </c:pt>
                <c:pt idx="9">
                  <c:v>1.7000000000000001E-2</c:v>
                </c:pt>
                <c:pt idx="10">
                  <c:v>0.01</c:v>
                </c:pt>
                <c:pt idx="11">
                  <c:v>0.59899999999999998</c:v>
                </c:pt>
                <c:pt idx="12">
                  <c:v>6.7000000000000004E-2</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9909-46A6-BC05-E14FA845FEC6}"/>
            </c:ext>
          </c:extLst>
        </c:ser>
        <c:dLbls>
          <c:showLegendKey val="0"/>
          <c:showVal val="0"/>
          <c:showCatName val="0"/>
          <c:showSerName val="0"/>
          <c:showPercent val="0"/>
          <c:showBubbleSize val="0"/>
        </c:dLbls>
        <c:gapWidth val="150"/>
        <c:overlap val="100"/>
        <c:axId val="98984704"/>
        <c:axId val="98986240"/>
      </c:barChart>
      <c:lineChart>
        <c:grouping val="standard"/>
        <c:varyColors val="0"/>
        <c:ser>
          <c:idx val="3"/>
          <c:order val="3"/>
          <c:tx>
            <c:strRef>
              <c:f>'Données graphique 3'!$A$9</c:f>
              <c:strCache>
                <c:ptCount val="1"/>
                <c:pt idx="0">
                  <c:v>Bénéficiaires d'emploi d'avenir (échelle droite)</c:v>
                </c:pt>
              </c:strCache>
            </c:strRef>
          </c:tx>
          <c:spPr>
            <a:ln w="38100">
              <a:solidFill>
                <a:srgbClr val="C00000"/>
              </a:solidFill>
              <a:prstDash val="solid"/>
            </a:ln>
          </c:spPr>
          <c:marker>
            <c:symbol val="none"/>
          </c:marker>
          <c:cat>
            <c:multiLvlStrRef>
              <c:f>'Données graphique 3'!$B$4:$U$5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3'!$B$9:$U$9</c:f>
              <c:numCache>
                <c:formatCode>0</c:formatCode>
                <c:ptCount val="20"/>
                <c:pt idx="0">
                  <c:v>86.613</c:v>
                </c:pt>
                <c:pt idx="1">
                  <c:v>96.200999999999993</c:v>
                </c:pt>
                <c:pt idx="2">
                  <c:v>103.83199999999999</c:v>
                </c:pt>
                <c:pt idx="3">
                  <c:v>112.069</c:v>
                </c:pt>
                <c:pt idx="4">
                  <c:v>115.89800000000001</c:v>
                </c:pt>
                <c:pt idx="5">
                  <c:v>119.181</c:v>
                </c:pt>
                <c:pt idx="6">
                  <c:v>120.16800000000001</c:v>
                </c:pt>
                <c:pt idx="7">
                  <c:v>119.92099999999999</c:v>
                </c:pt>
                <c:pt idx="8">
                  <c:v>118.741</c:v>
                </c:pt>
                <c:pt idx="9">
                  <c:v>114.684</c:v>
                </c:pt>
                <c:pt idx="10">
                  <c:v>106.09</c:v>
                </c:pt>
                <c:pt idx="11">
                  <c:v>95.597000000000008</c:v>
                </c:pt>
                <c:pt idx="12">
                  <c:v>90.443999999999988</c:v>
                </c:pt>
                <c:pt idx="13">
                  <c:v>84.197999999999993</c:v>
                </c:pt>
                <c:pt idx="14">
                  <c:v>68.293999999999997</c:v>
                </c:pt>
                <c:pt idx="15">
                  <c:v>56.806999999999995</c:v>
                </c:pt>
                <c:pt idx="16">
                  <c:v>45.921999999999997</c:v>
                </c:pt>
                <c:pt idx="17">
                  <c:v>37.536999999999999</c:v>
                </c:pt>
                <c:pt idx="18">
                  <c:v>28.913</c:v>
                </c:pt>
                <c:pt idx="19">
                  <c:v>23.06</c:v>
                </c:pt>
              </c:numCache>
            </c:numRef>
          </c:val>
          <c:smooth val="0"/>
          <c:extLst>
            <c:ext xmlns:c16="http://schemas.microsoft.com/office/drawing/2014/chart" uri="{C3380CC4-5D6E-409C-BE32-E72D297353CC}">
              <c16:uniqueId val="{00000003-9909-46A6-BC05-E14FA845FEC6}"/>
            </c:ext>
          </c:extLst>
        </c:ser>
        <c:dLbls>
          <c:showLegendKey val="0"/>
          <c:showVal val="0"/>
          <c:showCatName val="0"/>
          <c:showSerName val="0"/>
          <c:showPercent val="0"/>
          <c:showBubbleSize val="0"/>
        </c:dLbls>
        <c:marker val="1"/>
        <c:smooth val="0"/>
        <c:axId val="98989568"/>
        <c:axId val="98988032"/>
      </c:lineChart>
      <c:catAx>
        <c:axId val="98984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fr-FR"/>
          </a:p>
        </c:txPr>
        <c:crossAx val="98986240"/>
        <c:crosses val="autoZero"/>
        <c:auto val="1"/>
        <c:lblAlgn val="ctr"/>
        <c:lblOffset val="100"/>
        <c:noMultiLvlLbl val="0"/>
      </c:catAx>
      <c:valAx>
        <c:axId val="98986240"/>
        <c:scaling>
          <c:orientation val="minMax"/>
          <c:max val="35"/>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98984704"/>
        <c:crosses val="autoZero"/>
        <c:crossBetween val="between"/>
      </c:valAx>
      <c:valAx>
        <c:axId val="98988032"/>
        <c:scaling>
          <c:orientation val="minMax"/>
        </c:scaling>
        <c:delete val="0"/>
        <c:axPos val="r"/>
        <c:numFmt formatCode="0" sourceLinked="1"/>
        <c:majorTickMark val="out"/>
        <c:minorTickMark val="none"/>
        <c:tickLblPos val="nextTo"/>
        <c:txPr>
          <a:bodyPr/>
          <a:lstStyle/>
          <a:p>
            <a:pPr>
              <a:defRPr sz="1200"/>
            </a:pPr>
            <a:endParaRPr lang="fr-FR"/>
          </a:p>
        </c:txPr>
        <c:crossAx val="98989568"/>
        <c:crosses val="max"/>
        <c:crossBetween val="between"/>
      </c:valAx>
      <c:catAx>
        <c:axId val="98989568"/>
        <c:scaling>
          <c:orientation val="minMax"/>
        </c:scaling>
        <c:delete val="1"/>
        <c:axPos val="b"/>
        <c:numFmt formatCode="General" sourceLinked="1"/>
        <c:majorTickMark val="out"/>
        <c:minorTickMark val="none"/>
        <c:tickLblPos val="nextTo"/>
        <c:crossAx val="98988032"/>
        <c:crosses val="autoZero"/>
        <c:auto val="1"/>
        <c:lblAlgn val="ctr"/>
        <c:lblOffset val="100"/>
        <c:noMultiLvlLbl val="0"/>
      </c:catAx>
      <c:spPr>
        <a:noFill/>
        <a:ln w="25400">
          <a:noFill/>
        </a:ln>
      </c:spPr>
    </c:plotArea>
    <c:legend>
      <c:legendPos val="b"/>
      <c:layout>
        <c:manualLayout>
          <c:xMode val="edge"/>
          <c:yMode val="edge"/>
          <c:x val="0.10551794242932748"/>
          <c:y val="0.878754683966391"/>
          <c:w val="0.80262531732713727"/>
          <c:h val="6.254510639000313E-2"/>
        </c:manualLayout>
      </c:layout>
      <c:overlay val="0"/>
      <c:txPr>
        <a:bodyPr/>
        <a:lstStyle/>
        <a:p>
          <a:pPr>
            <a:defRPr sz="1100"/>
          </a:pPr>
          <a:endParaRPr lang="fr-FR"/>
        </a:p>
      </c:txPr>
    </c:legend>
    <c:plotVisOnly val="1"/>
    <c:dispBlanksAs val="gap"/>
    <c:showDLblsOverMax val="0"/>
  </c:chart>
  <c:spPr>
    <a:noFill/>
    <a:ln w="9525">
      <a:noFill/>
    </a:ln>
  </c:spPr>
  <c:txPr>
    <a:bodyPr/>
    <a:lstStyle/>
    <a:p>
      <a:pPr>
        <a:defRPr sz="1475"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Contrats dans les structures de l'IAE</a:t>
            </a:r>
          </a:p>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(en milliers)</a:t>
            </a:r>
          </a:p>
        </c:rich>
      </c:tx>
      <c:overlay val="0"/>
      <c:spPr>
        <a:noFill/>
        <a:ln w="25400">
          <a:noFill/>
        </a:ln>
      </c:spPr>
    </c:title>
    <c:autoTitleDeleted val="0"/>
    <c:plotArea>
      <c:layout>
        <c:manualLayout>
          <c:layoutTarget val="inner"/>
          <c:xMode val="edge"/>
          <c:yMode val="edge"/>
          <c:x val="5.5076407832313351E-2"/>
          <c:y val="0.11730819831731559"/>
          <c:w val="0.89645088897057401"/>
          <c:h val="0.63683317187027089"/>
        </c:manualLayout>
      </c:layout>
      <c:barChart>
        <c:barDir val="col"/>
        <c:grouping val="stacked"/>
        <c:varyColors val="0"/>
        <c:ser>
          <c:idx val="0"/>
          <c:order val="0"/>
          <c:tx>
            <c:strRef>
              <c:f>'Données graphique 4'!$A$8</c:f>
              <c:strCache>
                <c:ptCount val="1"/>
                <c:pt idx="0">
                  <c:v>Entrées en contrat de mission ou contrat d'usage</c:v>
                </c:pt>
              </c:strCache>
            </c:strRef>
          </c:tx>
          <c:spPr>
            <a:solidFill>
              <a:schemeClr val="tx2">
                <a:lumMod val="40000"/>
                <a:lumOff val="60000"/>
              </a:schemeClr>
            </a:solidFill>
            <a:ln>
              <a:solidFill>
                <a:srgbClr val="000000"/>
              </a:solidFill>
            </a:ln>
          </c:spPr>
          <c:invertIfNegative val="0"/>
          <c:cat>
            <c:multiLvlStrRef>
              <c:f>'Données graphique 4'!$B$4:$U$5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4'!$B$8:$U$8</c:f>
              <c:numCache>
                <c:formatCode>0</c:formatCode>
                <c:ptCount val="20"/>
                <c:pt idx="0">
                  <c:v>20.677</c:v>
                </c:pt>
                <c:pt idx="1">
                  <c:v>23.806000000000001</c:v>
                </c:pt>
                <c:pt idx="2">
                  <c:v>23.819000000000003</c:v>
                </c:pt>
                <c:pt idx="3">
                  <c:v>20.867999999999999</c:v>
                </c:pt>
                <c:pt idx="4">
                  <c:v>20.596</c:v>
                </c:pt>
                <c:pt idx="5">
                  <c:v>23.927</c:v>
                </c:pt>
                <c:pt idx="6">
                  <c:v>23.353999999999999</c:v>
                </c:pt>
                <c:pt idx="7">
                  <c:v>21.405000000000001</c:v>
                </c:pt>
                <c:pt idx="8">
                  <c:v>20.271000000000001</c:v>
                </c:pt>
                <c:pt idx="9">
                  <c:v>25.225000000000001</c:v>
                </c:pt>
                <c:pt idx="10">
                  <c:v>24.16</c:v>
                </c:pt>
                <c:pt idx="11">
                  <c:v>21.216999999999999</c:v>
                </c:pt>
                <c:pt idx="12">
                  <c:v>22.016999999999999</c:v>
                </c:pt>
                <c:pt idx="13">
                  <c:v>28.451000000000001</c:v>
                </c:pt>
                <c:pt idx="14">
                  <c:v>25.309000000000001</c:v>
                </c:pt>
                <c:pt idx="15">
                  <c:v>24.459000000000003</c:v>
                </c:pt>
                <c:pt idx="16">
                  <c:v>21.350999999999999</c:v>
                </c:pt>
                <c:pt idx="17">
                  <c:v>25.8</c:v>
                </c:pt>
                <c:pt idx="18">
                  <c:v>23.236999999999998</c:v>
                </c:pt>
                <c:pt idx="19">
                  <c:v>21.048000000000002</c:v>
                </c:pt>
              </c:numCache>
            </c:numRef>
          </c:val>
          <c:extLst>
            <c:ext xmlns:c16="http://schemas.microsoft.com/office/drawing/2014/chart" uri="{C3380CC4-5D6E-409C-BE32-E72D297353CC}">
              <c16:uniqueId val="{00000000-7900-4990-AABD-E45AF8543573}"/>
            </c:ext>
          </c:extLst>
        </c:ser>
        <c:ser>
          <c:idx val="2"/>
          <c:order val="1"/>
          <c:tx>
            <c:strRef>
              <c:f>'Données graphique 4'!$A$7</c:f>
              <c:strCache>
                <c:ptCount val="1"/>
                <c:pt idx="0">
                  <c:v>Entrées en CDDI</c:v>
                </c:pt>
              </c:strCache>
            </c:strRef>
          </c:tx>
          <c:spPr>
            <a:solidFill>
              <a:schemeClr val="tx2">
                <a:lumMod val="75000"/>
              </a:schemeClr>
            </a:solidFill>
            <a:ln w="12700">
              <a:solidFill>
                <a:srgbClr val="000000"/>
              </a:solidFill>
              <a:prstDash val="solid"/>
            </a:ln>
          </c:spPr>
          <c:invertIfNegative val="0"/>
          <c:cat>
            <c:multiLvlStrRef>
              <c:f>'Données graphique 4'!$B$4:$U$5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4'!$B$7:$U$7</c:f>
              <c:numCache>
                <c:formatCode>0</c:formatCode>
                <c:ptCount val="20"/>
                <c:pt idx="0">
                  <c:v>7.1630000000000003</c:v>
                </c:pt>
                <c:pt idx="1">
                  <c:v>7.2479999999999993</c:v>
                </c:pt>
                <c:pt idx="2">
                  <c:v>26.685000000000002</c:v>
                </c:pt>
                <c:pt idx="3">
                  <c:v>29.945</c:v>
                </c:pt>
                <c:pt idx="4">
                  <c:v>33.605999999999995</c:v>
                </c:pt>
                <c:pt idx="5">
                  <c:v>32.142000000000003</c:v>
                </c:pt>
                <c:pt idx="6">
                  <c:v>33.288000000000004</c:v>
                </c:pt>
                <c:pt idx="7">
                  <c:v>32.911000000000001</c:v>
                </c:pt>
                <c:pt idx="8">
                  <c:v>36.798999999999999</c:v>
                </c:pt>
                <c:pt idx="9">
                  <c:v>35.533000000000001</c:v>
                </c:pt>
                <c:pt idx="10">
                  <c:v>35.749000000000002</c:v>
                </c:pt>
                <c:pt idx="11">
                  <c:v>35.542000000000002</c:v>
                </c:pt>
                <c:pt idx="12">
                  <c:v>39.512999999999998</c:v>
                </c:pt>
                <c:pt idx="13">
                  <c:v>38.480000000000004</c:v>
                </c:pt>
                <c:pt idx="14">
                  <c:v>38.676000000000002</c:v>
                </c:pt>
                <c:pt idx="15">
                  <c:v>39.939</c:v>
                </c:pt>
                <c:pt idx="16">
                  <c:v>41.375</c:v>
                </c:pt>
                <c:pt idx="17">
                  <c:v>40.93</c:v>
                </c:pt>
                <c:pt idx="18">
                  <c:v>39.367999999999995</c:v>
                </c:pt>
                <c:pt idx="19">
                  <c:v>40.966999999999999</c:v>
                </c:pt>
              </c:numCache>
            </c:numRef>
          </c:val>
          <c:extLst>
            <c:ext xmlns:c16="http://schemas.microsoft.com/office/drawing/2014/chart" uri="{C3380CC4-5D6E-409C-BE32-E72D297353CC}">
              <c16:uniqueId val="{00000001-7900-4990-AABD-E45AF8543573}"/>
            </c:ext>
          </c:extLst>
        </c:ser>
        <c:ser>
          <c:idx val="4"/>
          <c:order val="2"/>
          <c:tx>
            <c:strRef>
              <c:f>'Données graphique 4'!$A$6</c:f>
              <c:strCache>
                <c:ptCount val="1"/>
                <c:pt idx="0">
                  <c:v>Entrées en CUI-CAE dans un ACI</c:v>
                </c:pt>
              </c:strCache>
            </c:strRef>
          </c:tx>
          <c:spPr>
            <a:solidFill>
              <a:schemeClr val="tx2">
                <a:lumMod val="20000"/>
                <a:lumOff val="80000"/>
              </a:schemeClr>
            </a:solidFill>
            <a:ln w="12700">
              <a:solidFill>
                <a:srgbClr val="000000"/>
              </a:solidFill>
              <a:prstDash val="solid"/>
            </a:ln>
          </c:spPr>
          <c:invertIfNegative val="0"/>
          <c:cat>
            <c:multiLvlStrRef>
              <c:f>'Données graphique 4'!$B$4:$U$5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4'!$B$6:$U$6</c:f>
              <c:numCache>
                <c:formatCode>0</c:formatCode>
                <c:ptCount val="20"/>
                <c:pt idx="0">
                  <c:v>21.106000000000002</c:v>
                </c:pt>
                <c:pt idx="1">
                  <c:v>22.446000000000002</c:v>
                </c:pt>
                <c:pt idx="2">
                  <c:v>0.90500000000000003</c:v>
                </c:pt>
                <c:pt idx="3">
                  <c:v>0.13800000000000001</c:v>
                </c:pt>
                <c:pt idx="4">
                  <c:v>0</c:v>
                </c:pt>
              </c:numCache>
            </c:numRef>
          </c:val>
          <c:extLst>
            <c:ext xmlns:c16="http://schemas.microsoft.com/office/drawing/2014/chart" uri="{C3380CC4-5D6E-409C-BE32-E72D297353CC}">
              <c16:uniqueId val="{00000002-7900-4990-AABD-E45AF8543573}"/>
            </c:ext>
          </c:extLst>
        </c:ser>
        <c:dLbls>
          <c:showLegendKey val="0"/>
          <c:showVal val="0"/>
          <c:showCatName val="0"/>
          <c:showSerName val="0"/>
          <c:showPercent val="0"/>
          <c:showBubbleSize val="0"/>
        </c:dLbls>
        <c:gapWidth val="150"/>
        <c:overlap val="100"/>
        <c:axId val="102644736"/>
        <c:axId val="102651008"/>
      </c:barChart>
      <c:lineChart>
        <c:grouping val="standard"/>
        <c:varyColors val="0"/>
        <c:ser>
          <c:idx val="3"/>
          <c:order val="3"/>
          <c:tx>
            <c:strRef>
              <c:f>'Données graphique 4'!$A$9</c:f>
              <c:strCache>
                <c:ptCount val="1"/>
                <c:pt idx="0">
                  <c:v>Bénéficiaires en IAE (échelle droite)</c:v>
                </c:pt>
              </c:strCache>
            </c:strRef>
          </c:tx>
          <c:spPr>
            <a:ln w="38100">
              <a:solidFill>
                <a:srgbClr val="C00000"/>
              </a:solidFill>
              <a:prstDash val="solid"/>
            </a:ln>
          </c:spPr>
          <c:marker>
            <c:symbol val="circle"/>
            <c:size val="5"/>
            <c:spPr>
              <a:solidFill>
                <a:srgbClr val="C00000"/>
              </a:solidFill>
              <a:ln>
                <a:solidFill>
                  <a:srgbClr val="C00000"/>
                </a:solidFill>
                <a:prstDash val="solid"/>
              </a:ln>
            </c:spPr>
          </c:marker>
          <c:cat>
            <c:multiLvlStrRef>
              <c:f>'Données graphique 4'!$B$4:$U$5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4'!$B$9:$U$9</c:f>
              <c:numCache>
                <c:formatCode>0</c:formatCode>
                <c:ptCount val="20"/>
                <c:pt idx="0">
                  <c:v>125.76632299720168</c:v>
                </c:pt>
                <c:pt idx="1">
                  <c:v>124.77347849345229</c:v>
                </c:pt>
                <c:pt idx="2">
                  <c:v>125.33419776549175</c:v>
                </c:pt>
                <c:pt idx="3">
                  <c:v>125.94989074671406</c:v>
                </c:pt>
                <c:pt idx="4">
                  <c:v>127.20644717317477</c:v>
                </c:pt>
                <c:pt idx="5">
                  <c:v>128.01832627456861</c:v>
                </c:pt>
                <c:pt idx="6">
                  <c:v>128.16344580329056</c:v>
                </c:pt>
                <c:pt idx="7">
                  <c:v>127.30547015667807</c:v>
                </c:pt>
                <c:pt idx="8">
                  <c:v>126.919187006155</c:v>
                </c:pt>
                <c:pt idx="9">
                  <c:v>127.57801098163364</c:v>
                </c:pt>
                <c:pt idx="10">
                  <c:v>128.29256297156309</c:v>
                </c:pt>
                <c:pt idx="11">
                  <c:v>127.13023071787838</c:v>
                </c:pt>
                <c:pt idx="12">
                  <c:v>129.51849058480994</c:v>
                </c:pt>
                <c:pt idx="13">
                  <c:v>130.75395306050231</c:v>
                </c:pt>
                <c:pt idx="14">
                  <c:v>131.78841802372554</c:v>
                </c:pt>
                <c:pt idx="15">
                  <c:v>132.73152099279207</c:v>
                </c:pt>
                <c:pt idx="16">
                  <c:v>130.9069142098283</c:v>
                </c:pt>
                <c:pt idx="17">
                  <c:v>130.56381792550721</c:v>
                </c:pt>
                <c:pt idx="18">
                  <c:v>128.95740221285649</c:v>
                </c:pt>
                <c:pt idx="19">
                  <c:v>127.59257773119523</c:v>
                </c:pt>
              </c:numCache>
            </c:numRef>
          </c:val>
          <c:smooth val="0"/>
          <c:extLst>
            <c:ext xmlns:c16="http://schemas.microsoft.com/office/drawing/2014/chart" uri="{C3380CC4-5D6E-409C-BE32-E72D297353CC}">
              <c16:uniqueId val="{00000003-7900-4990-AABD-E45AF8543573}"/>
            </c:ext>
          </c:extLst>
        </c:ser>
        <c:dLbls>
          <c:showLegendKey val="0"/>
          <c:showVal val="0"/>
          <c:showCatName val="0"/>
          <c:showSerName val="0"/>
          <c:showPercent val="0"/>
          <c:showBubbleSize val="0"/>
        </c:dLbls>
        <c:marker val="1"/>
        <c:smooth val="0"/>
        <c:axId val="102652544"/>
        <c:axId val="102654336"/>
      </c:lineChart>
      <c:catAx>
        <c:axId val="102644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fr-FR"/>
          </a:p>
        </c:txPr>
        <c:crossAx val="102651008"/>
        <c:crosses val="autoZero"/>
        <c:auto val="1"/>
        <c:lblAlgn val="ctr"/>
        <c:lblOffset val="100"/>
        <c:tickLblSkip val="2"/>
        <c:tickMarkSkip val="1"/>
        <c:noMultiLvlLbl val="0"/>
      </c:catAx>
      <c:valAx>
        <c:axId val="102651008"/>
        <c:scaling>
          <c:orientation val="minMax"/>
          <c:max val="80"/>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02644736"/>
        <c:crosses val="autoZero"/>
        <c:crossBetween val="between"/>
      </c:valAx>
      <c:catAx>
        <c:axId val="102652544"/>
        <c:scaling>
          <c:orientation val="minMax"/>
        </c:scaling>
        <c:delete val="1"/>
        <c:axPos val="b"/>
        <c:numFmt formatCode="General" sourceLinked="1"/>
        <c:majorTickMark val="out"/>
        <c:minorTickMark val="none"/>
        <c:tickLblPos val="nextTo"/>
        <c:crossAx val="102654336"/>
        <c:crosses val="autoZero"/>
        <c:auto val="1"/>
        <c:lblAlgn val="ctr"/>
        <c:lblOffset val="100"/>
        <c:noMultiLvlLbl val="0"/>
      </c:catAx>
      <c:valAx>
        <c:axId val="102654336"/>
        <c:scaling>
          <c:orientation val="minMax"/>
          <c:max val="160"/>
          <c:min val="0"/>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02652544"/>
        <c:crosses val="max"/>
        <c:crossBetween val="between"/>
      </c:valAx>
      <c:spPr>
        <a:noFill/>
        <a:ln w="25400">
          <a:noFill/>
        </a:ln>
      </c:spPr>
    </c:plotArea>
    <c:legend>
      <c:legendPos val="b"/>
      <c:layout>
        <c:manualLayout>
          <c:xMode val="edge"/>
          <c:yMode val="edge"/>
          <c:x val="4.2135094995393002E-2"/>
          <c:y val="0.85782846939625146"/>
          <c:w val="0.92666094001693033"/>
          <c:h val="8.5521785618465213E-2"/>
        </c:manualLayout>
      </c:layout>
      <c:overlay val="0"/>
      <c:txPr>
        <a:bodyPr/>
        <a:lstStyle/>
        <a:p>
          <a:pPr>
            <a:defRPr sz="1100"/>
          </a:pPr>
          <a:endParaRPr lang="fr-FR"/>
        </a:p>
      </c:txPr>
    </c:legend>
    <c:plotVisOnly val="1"/>
    <c:dispBlanksAs val="gap"/>
    <c:showDLblsOverMax val="0"/>
  </c:chart>
  <c:spPr>
    <a:noFill/>
    <a:ln w="9525">
      <a:noFill/>
    </a:ln>
  </c:spPr>
  <c:txPr>
    <a:bodyPr/>
    <a:lstStyle/>
    <a:p>
      <a:pPr>
        <a:defRPr sz="1475"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Contrats en alternance</a:t>
            </a:r>
          </a:p>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(en milliers)</a:t>
            </a:r>
          </a:p>
        </c:rich>
      </c:tx>
      <c:overlay val="0"/>
      <c:spPr>
        <a:noFill/>
        <a:ln w="25400">
          <a:noFill/>
        </a:ln>
      </c:spPr>
    </c:title>
    <c:autoTitleDeleted val="0"/>
    <c:plotArea>
      <c:layout>
        <c:manualLayout>
          <c:layoutTarget val="inner"/>
          <c:xMode val="edge"/>
          <c:yMode val="edge"/>
          <c:x val="8.5106463357621495E-2"/>
          <c:y val="0.15072506432592936"/>
          <c:w val="0.84185079731489409"/>
          <c:h val="0.63908461623884882"/>
        </c:manualLayout>
      </c:layout>
      <c:barChart>
        <c:barDir val="col"/>
        <c:grouping val="stacked"/>
        <c:varyColors val="0"/>
        <c:ser>
          <c:idx val="2"/>
          <c:order val="0"/>
          <c:tx>
            <c:strRef>
              <c:f>'Données graphique 5'!$A$6</c:f>
              <c:strCache>
                <c:ptCount val="1"/>
                <c:pt idx="0">
                  <c:v>Entrées en apprentissage</c:v>
                </c:pt>
              </c:strCache>
            </c:strRef>
          </c:tx>
          <c:spPr>
            <a:solidFill>
              <a:schemeClr val="accent4">
                <a:lumMod val="60000"/>
                <a:lumOff val="40000"/>
              </a:schemeClr>
            </a:solidFill>
            <a:ln w="12700">
              <a:solidFill>
                <a:srgbClr val="000000"/>
              </a:solidFill>
              <a:prstDash val="solid"/>
            </a:ln>
          </c:spPr>
          <c:invertIfNegative val="0"/>
          <c:cat>
            <c:multiLvlStrRef>
              <c:f>'Données graphique 5'!$B$4:$U$5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5'!$B$6:$U$6</c:f>
              <c:numCache>
                <c:formatCode>0</c:formatCode>
                <c:ptCount val="20"/>
                <c:pt idx="0">
                  <c:v>27.440999999999999</c:v>
                </c:pt>
                <c:pt idx="1">
                  <c:v>9.7619999999999987</c:v>
                </c:pt>
                <c:pt idx="2">
                  <c:v>105.66499999999999</c:v>
                </c:pt>
                <c:pt idx="3">
                  <c:v>131.92599999999999</c:v>
                </c:pt>
                <c:pt idx="4">
                  <c:v>24.300999999999998</c:v>
                </c:pt>
                <c:pt idx="5">
                  <c:v>9.8979999999999997</c:v>
                </c:pt>
                <c:pt idx="6">
                  <c:v>109.718</c:v>
                </c:pt>
                <c:pt idx="7">
                  <c:v>134.28299999999999</c:v>
                </c:pt>
                <c:pt idx="8">
                  <c:v>25.038</c:v>
                </c:pt>
                <c:pt idx="9">
                  <c:v>11.497999999999999</c:v>
                </c:pt>
                <c:pt idx="10">
                  <c:v>112.477</c:v>
                </c:pt>
                <c:pt idx="11">
                  <c:v>134.16</c:v>
                </c:pt>
                <c:pt idx="12">
                  <c:v>26.33</c:v>
                </c:pt>
                <c:pt idx="13">
                  <c:v>12.821</c:v>
                </c:pt>
                <c:pt idx="14">
                  <c:v>110.764</c:v>
                </c:pt>
                <c:pt idx="15">
                  <c:v>139.54599999999999</c:v>
                </c:pt>
                <c:pt idx="16">
                  <c:v>36.442999999999998</c:v>
                </c:pt>
                <c:pt idx="17">
                  <c:v>15.354000000000001</c:v>
                </c:pt>
                <c:pt idx="18">
                  <c:v>116.07899999999999</c:v>
                </c:pt>
                <c:pt idx="19">
                  <c:v>143.85</c:v>
                </c:pt>
              </c:numCache>
            </c:numRef>
          </c:val>
          <c:extLst>
            <c:ext xmlns:c16="http://schemas.microsoft.com/office/drawing/2014/chart" uri="{C3380CC4-5D6E-409C-BE32-E72D297353CC}">
              <c16:uniqueId val="{00000000-B6C1-4E5C-B140-3B895E54BDAA}"/>
            </c:ext>
          </c:extLst>
        </c:ser>
        <c:ser>
          <c:idx val="4"/>
          <c:order val="1"/>
          <c:tx>
            <c:strRef>
              <c:f>'Données graphique 5'!$A$7</c:f>
              <c:strCache>
                <c:ptCount val="1"/>
                <c:pt idx="0">
                  <c:v>Entrées en contrat de professionnalisation </c:v>
                </c:pt>
              </c:strCache>
            </c:strRef>
          </c:tx>
          <c:spPr>
            <a:solidFill>
              <a:schemeClr val="accent4">
                <a:lumMod val="75000"/>
              </a:schemeClr>
            </a:solidFill>
            <a:ln w="12700">
              <a:solidFill>
                <a:srgbClr val="000000"/>
              </a:solidFill>
              <a:prstDash val="solid"/>
            </a:ln>
          </c:spPr>
          <c:invertIfNegative val="0"/>
          <c:cat>
            <c:multiLvlStrRef>
              <c:f>'Données graphique 5'!$B$4:$U$5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5'!$B$7:$U$7</c:f>
              <c:numCache>
                <c:formatCode>0</c:formatCode>
                <c:ptCount val="20"/>
                <c:pt idx="0">
                  <c:v>21.036000000000001</c:v>
                </c:pt>
                <c:pt idx="1">
                  <c:v>20.470000000000002</c:v>
                </c:pt>
                <c:pt idx="2">
                  <c:v>50.897999999999996</c:v>
                </c:pt>
                <c:pt idx="3">
                  <c:v>81.535000000000011</c:v>
                </c:pt>
                <c:pt idx="4">
                  <c:v>23.683</c:v>
                </c:pt>
                <c:pt idx="5">
                  <c:v>20.762999999999998</c:v>
                </c:pt>
                <c:pt idx="6">
                  <c:v>56.390999999999998</c:v>
                </c:pt>
                <c:pt idx="7">
                  <c:v>82.653999999999996</c:v>
                </c:pt>
                <c:pt idx="8">
                  <c:v>22.705000000000002</c:v>
                </c:pt>
                <c:pt idx="9">
                  <c:v>22.842000000000002</c:v>
                </c:pt>
                <c:pt idx="10">
                  <c:v>58.204000000000001</c:v>
                </c:pt>
                <c:pt idx="11">
                  <c:v>89.481999999999999</c:v>
                </c:pt>
                <c:pt idx="12">
                  <c:v>27.911999999999995</c:v>
                </c:pt>
                <c:pt idx="13">
                  <c:v>24.24</c:v>
                </c:pt>
                <c:pt idx="14">
                  <c:v>60.755000000000003</c:v>
                </c:pt>
                <c:pt idx="15">
                  <c:v>93.895999999999987</c:v>
                </c:pt>
                <c:pt idx="16">
                  <c:v>28.119</c:v>
                </c:pt>
                <c:pt idx="17">
                  <c:v>32.044000000000004</c:v>
                </c:pt>
                <c:pt idx="18">
                  <c:v>67.565999999999988</c:v>
                </c:pt>
                <c:pt idx="19">
                  <c:v>104.06100000000001</c:v>
                </c:pt>
              </c:numCache>
            </c:numRef>
          </c:val>
          <c:extLst>
            <c:ext xmlns:c16="http://schemas.microsoft.com/office/drawing/2014/chart" uri="{C3380CC4-5D6E-409C-BE32-E72D297353CC}">
              <c16:uniqueId val="{00000001-B6C1-4E5C-B140-3B895E54BDAA}"/>
            </c:ext>
          </c:extLst>
        </c:ser>
        <c:dLbls>
          <c:showLegendKey val="0"/>
          <c:showVal val="0"/>
          <c:showCatName val="0"/>
          <c:showSerName val="0"/>
          <c:showPercent val="0"/>
          <c:showBubbleSize val="0"/>
        </c:dLbls>
        <c:gapWidth val="150"/>
        <c:overlap val="100"/>
        <c:axId val="99154944"/>
        <c:axId val="102368384"/>
      </c:barChart>
      <c:lineChart>
        <c:grouping val="standard"/>
        <c:varyColors val="0"/>
        <c:ser>
          <c:idx val="3"/>
          <c:order val="2"/>
          <c:tx>
            <c:strRef>
              <c:f>'Données graphique 5'!$A$8</c:f>
              <c:strCache>
                <c:ptCount val="1"/>
                <c:pt idx="0">
                  <c:v>Bénéficiaires de contrat en alternance (échelle droite)</c:v>
                </c:pt>
              </c:strCache>
            </c:strRef>
          </c:tx>
          <c:spPr>
            <a:ln w="38100">
              <a:solidFill>
                <a:srgbClr val="C00000"/>
              </a:solidFill>
              <a:prstDash val="solid"/>
            </a:ln>
          </c:spPr>
          <c:marker>
            <c:symbol val="circle"/>
            <c:size val="5"/>
            <c:spPr>
              <a:solidFill>
                <a:srgbClr val="C00000"/>
              </a:solidFill>
              <a:ln>
                <a:solidFill>
                  <a:srgbClr val="C00000"/>
                </a:solidFill>
                <a:prstDash val="solid"/>
              </a:ln>
            </c:spPr>
          </c:marker>
          <c:val>
            <c:numRef>
              <c:f>'Données graphique 5'!$B$8:$U$8</c:f>
              <c:numCache>
                <c:formatCode>0</c:formatCode>
                <c:ptCount val="20"/>
                <c:pt idx="0">
                  <c:v>585.30625202517842</c:v>
                </c:pt>
                <c:pt idx="1">
                  <c:v>582.6383034836806</c:v>
                </c:pt>
                <c:pt idx="2">
                  <c:v>571.71503280134459</c:v>
                </c:pt>
                <c:pt idx="3">
                  <c:v>570.93784263906741</c:v>
                </c:pt>
                <c:pt idx="4">
                  <c:v>571.5178367149723</c:v>
                </c:pt>
                <c:pt idx="5">
                  <c:v>571.70210395784261</c:v>
                </c:pt>
                <c:pt idx="6">
                  <c:v>576.80497401669788</c:v>
                </c:pt>
                <c:pt idx="7">
                  <c:v>577.70707075748351</c:v>
                </c:pt>
                <c:pt idx="8">
                  <c:v>577.81258980920518</c:v>
                </c:pt>
                <c:pt idx="9">
                  <c:v>580.97657726606326</c:v>
                </c:pt>
                <c:pt idx="10">
                  <c:v>593.07582116669505</c:v>
                </c:pt>
                <c:pt idx="11">
                  <c:v>595.32463527201912</c:v>
                </c:pt>
                <c:pt idx="12">
                  <c:v>601.09142444926249</c:v>
                </c:pt>
                <c:pt idx="13">
                  <c:v>604.72171583440365</c:v>
                </c:pt>
                <c:pt idx="14">
                  <c:v>609.33153808370093</c:v>
                </c:pt>
                <c:pt idx="15">
                  <c:v>615.3043349683345</c:v>
                </c:pt>
                <c:pt idx="16">
                  <c:v>627.11173709776745</c:v>
                </c:pt>
                <c:pt idx="17">
                  <c:v>637.4462491928532</c:v>
                </c:pt>
                <c:pt idx="18">
                  <c:v>647.43273728464987</c:v>
                </c:pt>
                <c:pt idx="19">
                  <c:v>656.36753733164687</c:v>
                </c:pt>
              </c:numCache>
            </c:numRef>
          </c:val>
          <c:smooth val="0"/>
          <c:extLst>
            <c:ext xmlns:c16="http://schemas.microsoft.com/office/drawing/2014/chart" uri="{C3380CC4-5D6E-409C-BE32-E72D297353CC}">
              <c16:uniqueId val="{00000002-B6C1-4E5C-B140-3B895E54BDAA}"/>
            </c:ext>
          </c:extLst>
        </c:ser>
        <c:dLbls>
          <c:showLegendKey val="0"/>
          <c:showVal val="0"/>
          <c:showCatName val="0"/>
          <c:showSerName val="0"/>
          <c:showPercent val="0"/>
          <c:showBubbleSize val="0"/>
        </c:dLbls>
        <c:marker val="1"/>
        <c:smooth val="0"/>
        <c:axId val="102369920"/>
        <c:axId val="102384000"/>
      </c:lineChart>
      <c:catAx>
        <c:axId val="9915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fr-FR"/>
          </a:p>
        </c:txPr>
        <c:crossAx val="102368384"/>
        <c:crosses val="autoZero"/>
        <c:auto val="1"/>
        <c:lblAlgn val="ctr"/>
        <c:lblOffset val="100"/>
        <c:tickLblSkip val="2"/>
        <c:tickMarkSkip val="1"/>
        <c:noMultiLvlLbl val="0"/>
      </c:catAx>
      <c:valAx>
        <c:axId val="102368384"/>
        <c:scaling>
          <c:orientation val="minMax"/>
          <c:max val="250"/>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99154944"/>
        <c:crosses val="autoZero"/>
        <c:crossBetween val="between"/>
        <c:majorUnit val="25"/>
      </c:valAx>
      <c:catAx>
        <c:axId val="102369920"/>
        <c:scaling>
          <c:orientation val="minMax"/>
        </c:scaling>
        <c:delete val="1"/>
        <c:axPos val="b"/>
        <c:majorTickMark val="out"/>
        <c:minorTickMark val="none"/>
        <c:tickLblPos val="nextTo"/>
        <c:crossAx val="102384000"/>
        <c:crosses val="autoZero"/>
        <c:auto val="1"/>
        <c:lblAlgn val="ctr"/>
        <c:lblOffset val="100"/>
        <c:noMultiLvlLbl val="0"/>
      </c:catAx>
      <c:valAx>
        <c:axId val="102384000"/>
        <c:scaling>
          <c:orientation val="minMax"/>
          <c:max val="750"/>
          <c:min val="0"/>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102369920"/>
        <c:crosses val="max"/>
        <c:crossBetween val="between"/>
        <c:majorUnit val="75"/>
      </c:valAx>
      <c:spPr>
        <a:noFill/>
        <a:ln w="25400">
          <a:noFill/>
        </a:ln>
      </c:spPr>
    </c:plotArea>
    <c:legend>
      <c:legendPos val="b"/>
      <c:layout>
        <c:manualLayout>
          <c:xMode val="edge"/>
          <c:yMode val="edge"/>
          <c:x val="0"/>
          <c:y val="0.87790435263004163"/>
          <c:w val="0.99863682580218016"/>
          <c:h val="4.8718285064027922E-2"/>
        </c:manualLayout>
      </c:layout>
      <c:overlay val="0"/>
      <c:txPr>
        <a:bodyPr/>
        <a:lstStyle/>
        <a:p>
          <a:pPr>
            <a:defRPr sz="1100"/>
          </a:pPr>
          <a:endParaRPr lang="fr-FR"/>
        </a:p>
      </c:txPr>
    </c:legend>
    <c:plotVisOnly val="1"/>
    <c:dispBlanksAs val="gap"/>
    <c:showDLblsOverMax val="0"/>
  </c:chart>
  <c:spPr>
    <a:noFill/>
    <a:ln w="9525">
      <a:noFill/>
    </a:ln>
  </c:spPr>
  <c:txPr>
    <a:bodyPr/>
    <a:lstStyle/>
    <a:p>
      <a:pPr>
        <a:defRPr sz="1475"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Autres emplois aidés</a:t>
            </a:r>
          </a:p>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(en milliers)</a:t>
            </a:r>
          </a:p>
        </c:rich>
      </c:tx>
      <c:overlay val="0"/>
      <c:spPr>
        <a:noFill/>
        <a:ln w="25400">
          <a:noFill/>
        </a:ln>
      </c:spPr>
    </c:title>
    <c:autoTitleDeleted val="0"/>
    <c:plotArea>
      <c:layout>
        <c:manualLayout>
          <c:layoutTarget val="inner"/>
          <c:xMode val="edge"/>
          <c:yMode val="edge"/>
          <c:x val="8.5106463357621495E-2"/>
          <c:y val="0.12148530775758293"/>
          <c:w val="0.84185079731489409"/>
          <c:h val="0.62831150728749385"/>
        </c:manualLayout>
      </c:layout>
      <c:barChart>
        <c:barDir val="col"/>
        <c:grouping val="stacked"/>
        <c:varyColors val="0"/>
        <c:ser>
          <c:idx val="1"/>
          <c:order val="0"/>
          <c:tx>
            <c:strRef>
              <c:f>'Données graphique 6'!$A$6</c:f>
              <c:strCache>
                <c:ptCount val="1"/>
                <c:pt idx="0">
                  <c:v>Entrées dans les autres dispositifs</c:v>
                </c:pt>
              </c:strCache>
            </c:strRef>
          </c:tx>
          <c:spPr>
            <a:solidFill>
              <a:schemeClr val="tx2">
                <a:lumMod val="75000"/>
              </a:schemeClr>
            </a:solidFill>
            <a:ln w="12700">
              <a:solidFill>
                <a:srgbClr val="000000"/>
              </a:solidFill>
            </a:ln>
          </c:spPr>
          <c:invertIfNegative val="0"/>
          <c:cat>
            <c:multiLvlStrRef>
              <c:f>'Données graphique 6'!$B$4:$U$5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6'!$B$6:$U$6</c:f>
              <c:numCache>
                <c:formatCode>0</c:formatCode>
                <c:ptCount val="20"/>
                <c:pt idx="0">
                  <c:v>3.080384</c:v>
                </c:pt>
                <c:pt idx="1">
                  <c:v>2.8338239999999999</c:v>
                </c:pt>
                <c:pt idx="2">
                  <c:v>2.4007186666666667</c:v>
                </c:pt>
                <c:pt idx="3">
                  <c:v>2.9671719999999997</c:v>
                </c:pt>
                <c:pt idx="4">
                  <c:v>2.9698727697528184</c:v>
                </c:pt>
                <c:pt idx="5">
                  <c:v>2.3631837460521803</c:v>
                </c:pt>
                <c:pt idx="6">
                  <c:v>2.3623244342908061</c:v>
                </c:pt>
                <c:pt idx="7">
                  <c:v>2.6154020552008093</c:v>
                </c:pt>
                <c:pt idx="8">
                  <c:v>2.6710340183674774</c:v>
                </c:pt>
                <c:pt idx="9">
                  <c:v>1.5185670154789017</c:v>
                </c:pt>
                <c:pt idx="10">
                  <c:v>1.5458193024262932</c:v>
                </c:pt>
                <c:pt idx="11">
                  <c:v>1.4834544816258139</c:v>
                </c:pt>
                <c:pt idx="12">
                  <c:v>2.2555243899761788</c:v>
                </c:pt>
                <c:pt idx="13">
                  <c:v>1.4701630703515414</c:v>
                </c:pt>
                <c:pt idx="14">
                  <c:v>1.9201833304744638</c:v>
                </c:pt>
                <c:pt idx="15">
                  <c:v>3.0212672534773883</c:v>
                </c:pt>
                <c:pt idx="16">
                  <c:v>3.2137311961009072</c:v>
                </c:pt>
                <c:pt idx="17">
                  <c:v>2.7847006314960936</c:v>
                </c:pt>
                <c:pt idx="18">
                  <c:v>2.9304007783576473</c:v>
                </c:pt>
                <c:pt idx="19">
                  <c:v>2.9615601576711024</c:v>
                </c:pt>
              </c:numCache>
            </c:numRef>
          </c:val>
          <c:extLst>
            <c:ext xmlns:c16="http://schemas.microsoft.com/office/drawing/2014/chart" uri="{C3380CC4-5D6E-409C-BE32-E72D297353CC}">
              <c16:uniqueId val="{00000000-0D31-41F2-B53B-81CB6AC47FBA}"/>
            </c:ext>
          </c:extLst>
        </c:ser>
        <c:ser>
          <c:idx val="4"/>
          <c:order val="1"/>
          <c:tx>
            <c:strRef>
              <c:f>'Données graphique 6'!$A$7</c:f>
              <c:strCache>
                <c:ptCount val="1"/>
                <c:pt idx="0">
                  <c:v>Nouvelles aides aux chômeurs créateurs d'entreprise</c:v>
                </c:pt>
              </c:strCache>
            </c:strRef>
          </c:tx>
          <c:spPr>
            <a:solidFill>
              <a:schemeClr val="tx2">
                <a:lumMod val="40000"/>
                <a:lumOff val="60000"/>
              </a:schemeClr>
            </a:solidFill>
            <a:ln w="12700">
              <a:solidFill>
                <a:srgbClr val="000000"/>
              </a:solidFill>
              <a:prstDash val="solid"/>
            </a:ln>
          </c:spPr>
          <c:invertIfNegative val="0"/>
          <c:cat>
            <c:multiLvlStrRef>
              <c:f>'Données graphique 6'!$B$4:$U$5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6'!$B$7:$U$7</c:f>
              <c:numCache>
                <c:formatCode>0</c:formatCode>
                <c:ptCount val="20"/>
                <c:pt idx="0">
                  <c:v>55.218000000000004</c:v>
                </c:pt>
                <c:pt idx="1">
                  <c:v>48.575000000000003</c:v>
                </c:pt>
                <c:pt idx="2">
                  <c:v>42.14</c:v>
                </c:pt>
                <c:pt idx="3">
                  <c:v>41.332999999999998</c:v>
                </c:pt>
                <c:pt idx="4">
                  <c:v>51.673999999999999</c:v>
                </c:pt>
                <c:pt idx="5">
                  <c:v>43.55</c:v>
                </c:pt>
                <c:pt idx="6">
                  <c:v>39.978999999999999</c:v>
                </c:pt>
                <c:pt idx="7">
                  <c:v>38.921999999999997</c:v>
                </c:pt>
                <c:pt idx="8">
                  <c:v>53.893999999999998</c:v>
                </c:pt>
                <c:pt idx="9">
                  <c:v>46.746000000000002</c:v>
                </c:pt>
                <c:pt idx="10">
                  <c:v>42.140999999999998</c:v>
                </c:pt>
                <c:pt idx="11">
                  <c:v>40.548999999999999</c:v>
                </c:pt>
                <c:pt idx="12">
                  <c:v>58.149000000000001</c:v>
                </c:pt>
                <c:pt idx="13">
                  <c:v>48.161999999999999</c:v>
                </c:pt>
                <c:pt idx="14">
                  <c:v>46.774000000000001</c:v>
                </c:pt>
                <c:pt idx="15">
                  <c:v>48.293999999999997</c:v>
                </c:pt>
                <c:pt idx="16">
                  <c:v>69.680999999999997</c:v>
                </c:pt>
                <c:pt idx="17">
                  <c:v>59.945999999999998</c:v>
                </c:pt>
                <c:pt idx="18">
                  <c:v>56.743000000000002</c:v>
                </c:pt>
                <c:pt idx="19">
                  <c:v>57.743000000000002</c:v>
                </c:pt>
              </c:numCache>
            </c:numRef>
          </c:val>
          <c:extLst>
            <c:ext xmlns:c16="http://schemas.microsoft.com/office/drawing/2014/chart" uri="{C3380CC4-5D6E-409C-BE32-E72D297353CC}">
              <c16:uniqueId val="{00000001-0D31-41F2-B53B-81CB6AC47FBA}"/>
            </c:ext>
          </c:extLst>
        </c:ser>
        <c:ser>
          <c:idx val="2"/>
          <c:order val="2"/>
          <c:tx>
            <c:strRef>
              <c:f>'Données graphique 6'!$A$8</c:f>
              <c:strCache>
                <c:ptCount val="1"/>
                <c:pt idx="0">
                  <c:v>Nouvelles aides à l'embauche de jeunes en CDI</c:v>
                </c:pt>
              </c:strCache>
            </c:strRef>
          </c:tx>
          <c:spPr>
            <a:solidFill>
              <a:schemeClr val="tx2">
                <a:lumMod val="20000"/>
                <a:lumOff val="80000"/>
              </a:schemeClr>
            </a:solidFill>
            <a:ln w="12700">
              <a:solidFill>
                <a:srgbClr val="000000"/>
              </a:solidFill>
              <a:prstDash val="solid"/>
            </a:ln>
          </c:spPr>
          <c:invertIfNegative val="0"/>
          <c:cat>
            <c:multiLvlStrRef>
              <c:f>'Données graphique 6'!$B$4:$U$5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6'!$B$8:$U$8</c:f>
              <c:numCache>
                <c:formatCode>0</c:formatCode>
                <c:ptCount val="20"/>
                <c:pt idx="0">
                  <c:v>143.77860400000003</c:v>
                </c:pt>
                <c:pt idx="1">
                  <c:v>131.50933999999998</c:v>
                </c:pt>
                <c:pt idx="2">
                  <c:v>140.74882399999998</c:v>
                </c:pt>
                <c:pt idx="3">
                  <c:v>161.758656</c:v>
                </c:pt>
                <c:pt idx="4">
                  <c:v>162.55229844350615</c:v>
                </c:pt>
                <c:pt idx="5">
                  <c:v>149.15061129638076</c:v>
                </c:pt>
                <c:pt idx="6">
                  <c:v>160.29666646328155</c:v>
                </c:pt>
                <c:pt idx="7">
                  <c:v>185.98587030526281</c:v>
                </c:pt>
                <c:pt idx="8">
                  <c:v>193.66685135293031</c:v>
                </c:pt>
                <c:pt idx="9">
                  <c:v>179.49322450702616</c:v>
                </c:pt>
                <c:pt idx="10">
                  <c:v>188.67798395276944</c:v>
                </c:pt>
                <c:pt idx="11">
                  <c:v>218.52244042146205</c:v>
                </c:pt>
                <c:pt idx="12">
                  <c:v>227.4844038511502</c:v>
                </c:pt>
                <c:pt idx="13">
                  <c:v>214.35138956802126</c:v>
                </c:pt>
                <c:pt idx="14">
                  <c:v>197.62454486441061</c:v>
                </c:pt>
                <c:pt idx="15">
                  <c:v>0</c:v>
                </c:pt>
                <c:pt idx="16">
                  <c:v>0</c:v>
                </c:pt>
                <c:pt idx="17">
                  <c:v>0</c:v>
                </c:pt>
                <c:pt idx="18">
                  <c:v>0</c:v>
                </c:pt>
                <c:pt idx="19">
                  <c:v>0</c:v>
                </c:pt>
              </c:numCache>
            </c:numRef>
          </c:val>
          <c:extLst>
            <c:ext xmlns:c16="http://schemas.microsoft.com/office/drawing/2014/chart" uri="{C3380CC4-5D6E-409C-BE32-E72D297353CC}">
              <c16:uniqueId val="{00000002-0D31-41F2-B53B-81CB6AC47FBA}"/>
            </c:ext>
          </c:extLst>
        </c:ser>
        <c:dLbls>
          <c:showLegendKey val="0"/>
          <c:showVal val="0"/>
          <c:showCatName val="0"/>
          <c:showSerName val="0"/>
          <c:showPercent val="0"/>
          <c:showBubbleSize val="0"/>
        </c:dLbls>
        <c:gapWidth val="150"/>
        <c:overlap val="100"/>
        <c:axId val="102483840"/>
        <c:axId val="102490112"/>
      </c:barChart>
      <c:lineChart>
        <c:grouping val="standard"/>
        <c:varyColors val="0"/>
        <c:ser>
          <c:idx val="3"/>
          <c:order val="3"/>
          <c:tx>
            <c:strRef>
              <c:f>'Données graphique 6'!$A$9</c:f>
              <c:strCache>
                <c:ptCount val="1"/>
                <c:pt idx="0">
                  <c:v>Bénéficiaires d'un autre emploi aidé (échelle droite)</c:v>
                </c:pt>
              </c:strCache>
            </c:strRef>
          </c:tx>
          <c:spPr>
            <a:ln w="38100">
              <a:solidFill>
                <a:srgbClr val="C00000"/>
              </a:solidFill>
              <a:prstDash val="solid"/>
            </a:ln>
          </c:spPr>
          <c:marker>
            <c:symbol val="circle"/>
            <c:size val="5"/>
            <c:spPr>
              <a:solidFill>
                <a:srgbClr val="C00000"/>
              </a:solidFill>
              <a:ln>
                <a:solidFill>
                  <a:srgbClr val="C00000"/>
                </a:solidFill>
                <a:prstDash val="solid"/>
              </a:ln>
            </c:spPr>
          </c:marker>
          <c:cat>
            <c:multiLvlStrRef>
              <c:f>'Données graphique 6'!$B$4:$U$5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6'!$B$9:$U$9</c:f>
              <c:numCache>
                <c:formatCode>0</c:formatCode>
                <c:ptCount val="20"/>
                <c:pt idx="0">
                  <c:v>415.26039822372502</c:v>
                </c:pt>
                <c:pt idx="1">
                  <c:v>424.64704221918635</c:v>
                </c:pt>
                <c:pt idx="2">
                  <c:v>431.19473796367782</c:v>
                </c:pt>
                <c:pt idx="3">
                  <c:v>429.03008992900254</c:v>
                </c:pt>
                <c:pt idx="4">
                  <c:v>420.5131316952353</c:v>
                </c:pt>
                <c:pt idx="5">
                  <c:v>417.96312712611325</c:v>
                </c:pt>
                <c:pt idx="6">
                  <c:v>422.70787698823278</c:v>
                </c:pt>
                <c:pt idx="7">
                  <c:v>424.37116791558822</c:v>
                </c:pt>
                <c:pt idx="8">
                  <c:v>429.66839089627695</c:v>
                </c:pt>
                <c:pt idx="9">
                  <c:v>430.12121335292136</c:v>
                </c:pt>
                <c:pt idx="10">
                  <c:v>432.35951487732632</c:v>
                </c:pt>
                <c:pt idx="11">
                  <c:v>435.34114793456115</c:v>
                </c:pt>
                <c:pt idx="12">
                  <c:v>440.28532721598634</c:v>
                </c:pt>
                <c:pt idx="13">
                  <c:v>441.61539102437246</c:v>
                </c:pt>
                <c:pt idx="14">
                  <c:v>422.44603301125744</c:v>
                </c:pt>
                <c:pt idx="15">
                  <c:v>342.77227004763051</c:v>
                </c:pt>
                <c:pt idx="16">
                  <c:v>292.19184096261233</c:v>
                </c:pt>
                <c:pt idx="17">
                  <c:v>293.46459396943618</c:v>
                </c:pt>
                <c:pt idx="18">
                  <c:v>300.78915523898104</c:v>
                </c:pt>
                <c:pt idx="19">
                  <c:v>307.66134201669439</c:v>
                </c:pt>
              </c:numCache>
            </c:numRef>
          </c:val>
          <c:smooth val="0"/>
          <c:extLst>
            <c:ext xmlns:c16="http://schemas.microsoft.com/office/drawing/2014/chart" uri="{C3380CC4-5D6E-409C-BE32-E72D297353CC}">
              <c16:uniqueId val="{00000003-0D31-41F2-B53B-81CB6AC47FBA}"/>
            </c:ext>
          </c:extLst>
        </c:ser>
        <c:dLbls>
          <c:showLegendKey val="0"/>
          <c:showVal val="0"/>
          <c:showCatName val="0"/>
          <c:showSerName val="0"/>
          <c:showPercent val="0"/>
          <c:showBubbleSize val="0"/>
        </c:dLbls>
        <c:marker val="1"/>
        <c:smooth val="0"/>
        <c:axId val="102491648"/>
        <c:axId val="102493184"/>
      </c:lineChart>
      <c:catAx>
        <c:axId val="10248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fr-FR"/>
          </a:p>
        </c:txPr>
        <c:crossAx val="102490112"/>
        <c:crosses val="autoZero"/>
        <c:auto val="1"/>
        <c:lblAlgn val="ctr"/>
        <c:lblOffset val="100"/>
        <c:tickLblSkip val="2"/>
        <c:tickMarkSkip val="1"/>
        <c:noMultiLvlLbl val="0"/>
      </c:catAx>
      <c:valAx>
        <c:axId val="102490112"/>
        <c:scaling>
          <c:orientation val="minMax"/>
          <c:max val="3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102483840"/>
        <c:crosses val="autoZero"/>
        <c:crossBetween val="between"/>
        <c:majorUnit val="25"/>
      </c:valAx>
      <c:catAx>
        <c:axId val="102491648"/>
        <c:scaling>
          <c:orientation val="minMax"/>
        </c:scaling>
        <c:delete val="1"/>
        <c:axPos val="b"/>
        <c:numFmt formatCode="General" sourceLinked="1"/>
        <c:majorTickMark val="out"/>
        <c:minorTickMark val="none"/>
        <c:tickLblPos val="nextTo"/>
        <c:crossAx val="102493184"/>
        <c:crosses val="autoZero"/>
        <c:auto val="1"/>
        <c:lblAlgn val="ctr"/>
        <c:lblOffset val="100"/>
        <c:noMultiLvlLbl val="0"/>
      </c:catAx>
      <c:valAx>
        <c:axId val="102493184"/>
        <c:scaling>
          <c:orientation val="minMax"/>
          <c:max val="600"/>
          <c:min val="0"/>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102491648"/>
        <c:crosses val="max"/>
        <c:crossBetween val="between"/>
      </c:valAx>
      <c:spPr>
        <a:noFill/>
        <a:ln w="25400">
          <a:noFill/>
        </a:ln>
      </c:spPr>
    </c:plotArea>
    <c:legend>
      <c:legendPos val="b"/>
      <c:layout>
        <c:manualLayout>
          <c:xMode val="edge"/>
          <c:yMode val="edge"/>
          <c:x val="7.9430475215814506E-2"/>
          <c:y val="0.84409348900588621"/>
          <c:w val="0.88891962828970705"/>
          <c:h val="6.5744093653379257E-2"/>
        </c:manualLayout>
      </c:layout>
      <c:overlay val="0"/>
      <c:txPr>
        <a:bodyPr/>
        <a:lstStyle/>
        <a:p>
          <a:pPr>
            <a:defRPr sz="1100"/>
          </a:pPr>
          <a:endParaRPr lang="fr-FR"/>
        </a:p>
      </c:txPr>
    </c:legend>
    <c:plotVisOnly val="1"/>
    <c:dispBlanksAs val="gap"/>
    <c:showDLblsOverMax val="0"/>
  </c:chart>
  <c:spPr>
    <a:noFill/>
    <a:ln w="9525">
      <a:noFill/>
    </a:ln>
  </c:spPr>
  <c:txPr>
    <a:bodyPr/>
    <a:lstStyle/>
    <a:p>
      <a:pPr>
        <a:defRPr sz="1475"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Formation des personnes en recherche d'emploi</a:t>
            </a:r>
          </a:p>
          <a:p>
            <a:pPr>
              <a:defRPr sz="1600" b="0" i="0" u="none" strike="noStrike" baseline="0">
                <a:solidFill>
                  <a:srgbClr val="000000"/>
                </a:solidFill>
                <a:latin typeface="Arial"/>
                <a:ea typeface="Arial"/>
                <a:cs typeface="Arial"/>
              </a:defRPr>
            </a:pPr>
            <a:r>
              <a:rPr lang="fr-FR" sz="1600" b="1" i="0" u="none" strike="noStrike" baseline="0">
                <a:solidFill>
                  <a:srgbClr val="000000"/>
                </a:solidFill>
                <a:latin typeface="Arial"/>
                <a:cs typeface="Arial"/>
              </a:rPr>
              <a:t>(en milliers)</a:t>
            </a:r>
          </a:p>
        </c:rich>
      </c:tx>
      <c:overlay val="0"/>
      <c:spPr>
        <a:noFill/>
        <a:ln w="25400">
          <a:noFill/>
        </a:ln>
      </c:spPr>
    </c:title>
    <c:autoTitleDeleted val="0"/>
    <c:plotArea>
      <c:layout>
        <c:manualLayout>
          <c:layoutTarget val="inner"/>
          <c:xMode val="edge"/>
          <c:yMode val="edge"/>
          <c:x val="8.5106463357621495E-2"/>
          <c:y val="0.15072506432592936"/>
          <c:w val="0.84185079731489409"/>
          <c:h val="0.5908666369533998"/>
        </c:manualLayout>
      </c:layout>
      <c:barChart>
        <c:barDir val="col"/>
        <c:grouping val="stacked"/>
        <c:varyColors val="0"/>
        <c:ser>
          <c:idx val="0"/>
          <c:order val="0"/>
          <c:tx>
            <c:strRef>
              <c:f>'Données graphique 7'!$A$6</c:f>
              <c:strCache>
                <c:ptCount val="1"/>
                <c:pt idx="0">
                  <c:v>Entrées en stage commandé par Pôle emploi</c:v>
                </c:pt>
              </c:strCache>
            </c:strRef>
          </c:tx>
          <c:spPr>
            <a:solidFill>
              <a:schemeClr val="accent6"/>
            </a:solidFill>
            <a:ln>
              <a:solidFill>
                <a:srgbClr val="000000"/>
              </a:solidFill>
            </a:ln>
          </c:spPr>
          <c:invertIfNegative val="0"/>
          <c:cat>
            <c:multiLvlStrRef>
              <c:f>'Données graphique 7'!$B$4:$U$5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7'!$B$6:$U$6</c:f>
              <c:numCache>
                <c:formatCode>0</c:formatCode>
                <c:ptCount val="20"/>
                <c:pt idx="0">
                  <c:v>39.445999999999998</c:v>
                </c:pt>
                <c:pt idx="1">
                  <c:v>45.398000000000003</c:v>
                </c:pt>
                <c:pt idx="2">
                  <c:v>34.448</c:v>
                </c:pt>
                <c:pt idx="3">
                  <c:v>60.700999999999993</c:v>
                </c:pt>
                <c:pt idx="4">
                  <c:v>63.025999999999996</c:v>
                </c:pt>
                <c:pt idx="5">
                  <c:v>54.429000000000002</c:v>
                </c:pt>
                <c:pt idx="6">
                  <c:v>36.843000000000004</c:v>
                </c:pt>
                <c:pt idx="7">
                  <c:v>55.527000000000001</c:v>
                </c:pt>
                <c:pt idx="8">
                  <c:v>63.488</c:v>
                </c:pt>
                <c:pt idx="9">
                  <c:v>128.96299999999999</c:v>
                </c:pt>
                <c:pt idx="10">
                  <c:v>117.405</c:v>
                </c:pt>
                <c:pt idx="11">
                  <c:v>166.31400000000002</c:v>
                </c:pt>
                <c:pt idx="12">
                  <c:v>90.479000000000013</c:v>
                </c:pt>
                <c:pt idx="13">
                  <c:v>70.908999999999992</c:v>
                </c:pt>
                <c:pt idx="14">
                  <c:v>47.054000000000002</c:v>
                </c:pt>
                <c:pt idx="15">
                  <c:v>110.36500000000001</c:v>
                </c:pt>
                <c:pt idx="16">
                  <c:v>85.655000000000001</c:v>
                </c:pt>
                <c:pt idx="17">
                  <c:v>75.537000000000006</c:v>
                </c:pt>
                <c:pt idx="18">
                  <c:v>56.722999999999999</c:v>
                </c:pt>
                <c:pt idx="19">
                  <c:v>103.917</c:v>
                </c:pt>
              </c:numCache>
            </c:numRef>
          </c:val>
          <c:extLst>
            <c:ext xmlns:c16="http://schemas.microsoft.com/office/drawing/2014/chart" uri="{C3380CC4-5D6E-409C-BE32-E72D297353CC}">
              <c16:uniqueId val="{00000000-1CB3-4106-8A07-6DDB598E66E3}"/>
            </c:ext>
          </c:extLst>
        </c:ser>
        <c:ser>
          <c:idx val="2"/>
          <c:order val="1"/>
          <c:tx>
            <c:strRef>
              <c:f>'Données graphique 7'!$A$7</c:f>
              <c:strCache>
                <c:ptCount val="1"/>
                <c:pt idx="0">
                  <c:v>Entrées en stage commandé par les Régions</c:v>
                </c:pt>
              </c:strCache>
            </c:strRef>
          </c:tx>
          <c:spPr>
            <a:solidFill>
              <a:schemeClr val="accent6">
                <a:lumMod val="75000"/>
              </a:schemeClr>
            </a:solidFill>
            <a:ln w="12700">
              <a:solidFill>
                <a:srgbClr val="000000"/>
              </a:solidFill>
              <a:prstDash val="solid"/>
            </a:ln>
          </c:spPr>
          <c:invertIfNegative val="0"/>
          <c:cat>
            <c:multiLvlStrRef>
              <c:f>'Données graphique 7'!$B$4:$U$5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7'!$B$7:$U$7</c:f>
              <c:numCache>
                <c:formatCode>0</c:formatCode>
                <c:ptCount val="20"/>
                <c:pt idx="0">
                  <c:v>101.974</c:v>
                </c:pt>
                <c:pt idx="1">
                  <c:v>58.195999999999998</c:v>
                </c:pt>
                <c:pt idx="2">
                  <c:v>98.248000000000005</c:v>
                </c:pt>
                <c:pt idx="3">
                  <c:v>78.766000000000005</c:v>
                </c:pt>
                <c:pt idx="4">
                  <c:v>101.56699999999999</c:v>
                </c:pt>
                <c:pt idx="5">
                  <c:v>57.752000000000002</c:v>
                </c:pt>
                <c:pt idx="6">
                  <c:v>96.56</c:v>
                </c:pt>
                <c:pt idx="7">
                  <c:v>83.119</c:v>
                </c:pt>
                <c:pt idx="8">
                  <c:v>108.63</c:v>
                </c:pt>
                <c:pt idx="9">
                  <c:v>70.569000000000003</c:v>
                </c:pt>
                <c:pt idx="10">
                  <c:v>104.096</c:v>
                </c:pt>
                <c:pt idx="11">
                  <c:v>107.697</c:v>
                </c:pt>
                <c:pt idx="12">
                  <c:v>113.40600000000001</c:v>
                </c:pt>
                <c:pt idx="13">
                  <c:v>71.778999999999996</c:v>
                </c:pt>
                <c:pt idx="14">
                  <c:v>86.129000000000005</c:v>
                </c:pt>
                <c:pt idx="15">
                  <c:v>86.173000000000002</c:v>
                </c:pt>
                <c:pt idx="16">
                  <c:v>83.483999999999995</c:v>
                </c:pt>
                <c:pt idx="17">
                  <c:v>58.875999999999998</c:v>
                </c:pt>
                <c:pt idx="18">
                  <c:v>88.792000000000002</c:v>
                </c:pt>
                <c:pt idx="19">
                  <c:v>104.16200000000001</c:v>
                </c:pt>
              </c:numCache>
            </c:numRef>
          </c:val>
          <c:extLst>
            <c:ext xmlns:c16="http://schemas.microsoft.com/office/drawing/2014/chart" uri="{C3380CC4-5D6E-409C-BE32-E72D297353CC}">
              <c16:uniqueId val="{00000001-1CB3-4106-8A07-6DDB598E66E3}"/>
            </c:ext>
          </c:extLst>
        </c:ser>
        <c:ser>
          <c:idx val="4"/>
          <c:order val="2"/>
          <c:tx>
            <c:strRef>
              <c:f>'Données graphique 7'!$A$8</c:f>
              <c:strCache>
                <c:ptCount val="1"/>
                <c:pt idx="0">
                  <c:v>Entrées en stage commandé par un autre commanditaire</c:v>
                </c:pt>
              </c:strCache>
            </c:strRef>
          </c:tx>
          <c:spPr>
            <a:solidFill>
              <a:schemeClr val="accent6">
                <a:lumMod val="20000"/>
                <a:lumOff val="80000"/>
              </a:schemeClr>
            </a:solidFill>
            <a:ln w="12700">
              <a:solidFill>
                <a:srgbClr val="000000"/>
              </a:solidFill>
              <a:prstDash val="solid"/>
            </a:ln>
          </c:spPr>
          <c:invertIfNegative val="0"/>
          <c:cat>
            <c:multiLvlStrRef>
              <c:f>'Données graphique 7'!$B$4:$U$5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7'!$B$8:$U$8</c:f>
              <c:numCache>
                <c:formatCode>0</c:formatCode>
                <c:ptCount val="20"/>
                <c:pt idx="0">
                  <c:v>42.914000000000001</c:v>
                </c:pt>
                <c:pt idx="1">
                  <c:v>31.231999999999999</c:v>
                </c:pt>
                <c:pt idx="2">
                  <c:v>40.734000000000002</c:v>
                </c:pt>
                <c:pt idx="3">
                  <c:v>34.512999999999998</c:v>
                </c:pt>
                <c:pt idx="4">
                  <c:v>33.58</c:v>
                </c:pt>
                <c:pt idx="5">
                  <c:v>19.173000000000002</c:v>
                </c:pt>
                <c:pt idx="6">
                  <c:v>31.738</c:v>
                </c:pt>
                <c:pt idx="7">
                  <c:v>25.928000000000001</c:v>
                </c:pt>
                <c:pt idx="8">
                  <c:v>28.496000000000002</c:v>
                </c:pt>
                <c:pt idx="9">
                  <c:v>23.276999999999997</c:v>
                </c:pt>
                <c:pt idx="10">
                  <c:v>29.757999999999999</c:v>
                </c:pt>
                <c:pt idx="11">
                  <c:v>24.983000000000001</c:v>
                </c:pt>
                <c:pt idx="12">
                  <c:v>26.934000000000005</c:v>
                </c:pt>
                <c:pt idx="13">
                  <c:v>20.215</c:v>
                </c:pt>
                <c:pt idx="14">
                  <c:v>27.765000000000001</c:v>
                </c:pt>
                <c:pt idx="15">
                  <c:v>26.790999999999997</c:v>
                </c:pt>
                <c:pt idx="16">
                  <c:v>21.632000000000001</c:v>
                </c:pt>
                <c:pt idx="17">
                  <c:v>19.335999999999999</c:v>
                </c:pt>
                <c:pt idx="18">
                  <c:v>27.506</c:v>
                </c:pt>
                <c:pt idx="19">
                  <c:v>33.716999999999999</c:v>
                </c:pt>
              </c:numCache>
            </c:numRef>
          </c:val>
          <c:extLst>
            <c:ext xmlns:c16="http://schemas.microsoft.com/office/drawing/2014/chart" uri="{C3380CC4-5D6E-409C-BE32-E72D297353CC}">
              <c16:uniqueId val="{00000002-1CB3-4106-8A07-6DDB598E66E3}"/>
            </c:ext>
          </c:extLst>
        </c:ser>
        <c:dLbls>
          <c:showLegendKey val="0"/>
          <c:showVal val="0"/>
          <c:showCatName val="0"/>
          <c:showSerName val="0"/>
          <c:showPercent val="0"/>
          <c:showBubbleSize val="0"/>
        </c:dLbls>
        <c:gapWidth val="150"/>
        <c:overlap val="100"/>
        <c:axId val="96570368"/>
        <c:axId val="96572544"/>
      </c:barChart>
      <c:lineChart>
        <c:grouping val="standard"/>
        <c:varyColors val="0"/>
        <c:ser>
          <c:idx val="3"/>
          <c:order val="3"/>
          <c:tx>
            <c:strRef>
              <c:f>'Données graphique 7'!$A$9</c:f>
              <c:strCache>
                <c:ptCount val="1"/>
                <c:pt idx="0">
                  <c:v>Personnes en recherche d'emploi en formation (échelle droite)</c:v>
                </c:pt>
              </c:strCache>
            </c:strRef>
          </c:tx>
          <c:spPr>
            <a:ln w="38100">
              <a:solidFill>
                <a:srgbClr val="C00000"/>
              </a:solidFill>
              <a:prstDash val="solid"/>
            </a:ln>
          </c:spPr>
          <c:marker>
            <c:symbol val="circle"/>
            <c:size val="5"/>
            <c:spPr>
              <a:solidFill>
                <a:srgbClr val="C00000"/>
              </a:solidFill>
              <a:ln>
                <a:solidFill>
                  <a:srgbClr val="C00000"/>
                </a:solidFill>
                <a:prstDash val="solid"/>
              </a:ln>
            </c:spPr>
          </c:marker>
          <c:cat>
            <c:multiLvlStrRef>
              <c:f>'Données graphique 7'!$B$4:$U$5</c:f>
              <c:multiLvlStrCache>
                <c:ptCount val="2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lvl>
                <c:lvl>
                  <c:pt idx="0">
                    <c:v>2014</c:v>
                  </c:pt>
                  <c:pt idx="4">
                    <c:v>2015</c:v>
                  </c:pt>
                  <c:pt idx="8">
                    <c:v>2016</c:v>
                  </c:pt>
                  <c:pt idx="12">
                    <c:v>2017</c:v>
                  </c:pt>
                  <c:pt idx="16">
                    <c:v>2018</c:v>
                  </c:pt>
                </c:lvl>
              </c:multiLvlStrCache>
            </c:multiLvlStrRef>
          </c:cat>
          <c:val>
            <c:numRef>
              <c:f>'Données graphique 7'!$B$9:$U$9</c:f>
              <c:numCache>
                <c:formatCode>0</c:formatCode>
                <c:ptCount val="20"/>
                <c:pt idx="0">
                  <c:v>252.02770781159842</c:v>
                </c:pt>
                <c:pt idx="1">
                  <c:v>252.45626626941578</c:v>
                </c:pt>
                <c:pt idx="2">
                  <c:v>256.71850982227556</c:v>
                </c:pt>
                <c:pt idx="3">
                  <c:v>244.43730584716505</c:v>
                </c:pt>
                <c:pt idx="4">
                  <c:v>254.96744473255652</c:v>
                </c:pt>
                <c:pt idx="5">
                  <c:v>244.8578329311857</c:v>
                </c:pt>
                <c:pt idx="6">
                  <c:v>243.96885263202034</c:v>
                </c:pt>
                <c:pt idx="7">
                  <c:v>230.26437715191264</c:v>
                </c:pt>
                <c:pt idx="8">
                  <c:v>249.15576184063985</c:v>
                </c:pt>
                <c:pt idx="9">
                  <c:v>289.7414241776429</c:v>
                </c:pt>
                <c:pt idx="10">
                  <c:v>311.99475866594599</c:v>
                </c:pt>
                <c:pt idx="11">
                  <c:v>321.86161855193808</c:v>
                </c:pt>
                <c:pt idx="12">
                  <c:v>297.91004584551604</c:v>
                </c:pt>
                <c:pt idx="13">
                  <c:v>265.44876305340671</c:v>
                </c:pt>
                <c:pt idx="14">
                  <c:v>246.39335877056968</c:v>
                </c:pt>
                <c:pt idx="15">
                  <c:v>248.1701986546166</c:v>
                </c:pt>
                <c:pt idx="16">
                  <c:v>230.36626003853277</c:v>
                </c:pt>
                <c:pt idx="17">
                  <c:v>232.52552736692681</c:v>
                </c:pt>
                <c:pt idx="18">
                  <c:v>238.58699854825832</c:v>
                </c:pt>
                <c:pt idx="19">
                  <c:v>257.92635718687256</c:v>
                </c:pt>
              </c:numCache>
            </c:numRef>
          </c:val>
          <c:smooth val="0"/>
          <c:extLst>
            <c:ext xmlns:c16="http://schemas.microsoft.com/office/drawing/2014/chart" uri="{C3380CC4-5D6E-409C-BE32-E72D297353CC}">
              <c16:uniqueId val="{00000003-1CB3-4106-8A07-6DDB598E66E3}"/>
            </c:ext>
          </c:extLst>
        </c:ser>
        <c:dLbls>
          <c:showLegendKey val="0"/>
          <c:showVal val="0"/>
          <c:showCatName val="0"/>
          <c:showSerName val="0"/>
          <c:showPercent val="0"/>
          <c:showBubbleSize val="0"/>
        </c:dLbls>
        <c:marker val="1"/>
        <c:smooth val="0"/>
        <c:axId val="96574080"/>
        <c:axId val="96584064"/>
      </c:lineChart>
      <c:catAx>
        <c:axId val="96570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fr-FR"/>
          </a:p>
        </c:txPr>
        <c:crossAx val="96572544"/>
        <c:crosses val="autoZero"/>
        <c:auto val="1"/>
        <c:lblAlgn val="ctr"/>
        <c:lblOffset val="100"/>
        <c:tickLblSkip val="2"/>
        <c:tickMarkSkip val="1"/>
        <c:noMultiLvlLbl val="0"/>
      </c:catAx>
      <c:valAx>
        <c:axId val="96572544"/>
        <c:scaling>
          <c:orientation val="minMax"/>
          <c:max val="3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96570368"/>
        <c:crosses val="autoZero"/>
        <c:crossBetween val="between"/>
        <c:majorUnit val="25"/>
      </c:valAx>
      <c:catAx>
        <c:axId val="96574080"/>
        <c:scaling>
          <c:orientation val="minMax"/>
        </c:scaling>
        <c:delete val="1"/>
        <c:axPos val="b"/>
        <c:numFmt formatCode="General" sourceLinked="1"/>
        <c:majorTickMark val="out"/>
        <c:minorTickMark val="none"/>
        <c:tickLblPos val="nextTo"/>
        <c:crossAx val="96584064"/>
        <c:crosses val="autoZero"/>
        <c:auto val="1"/>
        <c:lblAlgn val="ctr"/>
        <c:lblOffset val="100"/>
        <c:noMultiLvlLbl val="0"/>
      </c:catAx>
      <c:valAx>
        <c:axId val="96584064"/>
        <c:scaling>
          <c:orientation val="minMax"/>
          <c:max val="600"/>
          <c:min val="0"/>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96574080"/>
        <c:crosses val="max"/>
        <c:crossBetween val="between"/>
      </c:valAx>
      <c:spPr>
        <a:noFill/>
        <a:ln w="25400">
          <a:noFill/>
        </a:ln>
      </c:spPr>
    </c:plotArea>
    <c:legend>
      <c:legendPos val="b"/>
      <c:layout>
        <c:manualLayout>
          <c:xMode val="edge"/>
          <c:yMode val="edge"/>
          <c:x val="0.14653607848199304"/>
          <c:y val="0.83472952673368661"/>
          <c:w val="0.77938106995105527"/>
          <c:h val="9.6106812772014591E-2"/>
        </c:manualLayout>
      </c:layout>
      <c:overlay val="0"/>
      <c:txPr>
        <a:bodyPr/>
        <a:lstStyle/>
        <a:p>
          <a:pPr>
            <a:defRPr sz="1100"/>
          </a:pPr>
          <a:endParaRPr lang="fr-FR"/>
        </a:p>
      </c:txPr>
    </c:legend>
    <c:plotVisOnly val="1"/>
    <c:dispBlanksAs val="gap"/>
    <c:showDLblsOverMax val="0"/>
  </c:chart>
  <c:spPr>
    <a:noFill/>
    <a:ln w="9525">
      <a:noFill/>
    </a:ln>
  </c:spPr>
  <c:txPr>
    <a:bodyPr/>
    <a:lstStyle/>
    <a:p>
      <a:pPr>
        <a:defRPr sz="1475"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Graph4">
    <tabColor theme="0"/>
  </sheetPr>
  <sheetViews>
    <sheetView zoomScale="74" workbookViewId="0" zoomToFit="1"/>
  </sheetViews>
  <pageMargins left="0.7" right="0.7" top="0.75" bottom="0.75" header="0.3" footer="0.3"/>
  <pageSetup paperSize="9" orientation="landscape" verticalDpi="90" r:id="rId1"/>
  <drawing r:id="rId2"/>
</chartsheet>
</file>

<file path=xl/chartsheets/sheet2.xml><?xml version="1.0" encoding="utf-8"?>
<chartsheet xmlns="http://schemas.openxmlformats.org/spreadsheetml/2006/main" xmlns:r="http://schemas.openxmlformats.org/officeDocument/2006/relationships">
  <sheetPr codeName="Graph6">
    <tabColor theme="0"/>
  </sheetPr>
  <sheetViews>
    <sheetView zoomScale="74" workbookViewId="0" zoomToFit="1"/>
  </sheetViews>
  <pageMargins left="0.7" right="0.7" top="0.75" bottom="0.75" header="0.3" footer="0.3"/>
  <pageSetup paperSize="9" orientation="landscape" verticalDpi="90" r:id="rId1"/>
  <drawing r:id="rId2"/>
</chartsheet>
</file>

<file path=xl/chartsheets/sheet3.xml><?xml version="1.0" encoding="utf-8"?>
<chartsheet xmlns="http://schemas.openxmlformats.org/spreadsheetml/2006/main" xmlns:r="http://schemas.openxmlformats.org/officeDocument/2006/relationships">
  <sheetPr codeName="Graph8">
    <tabColor theme="0"/>
  </sheetPr>
  <sheetViews>
    <sheetView zoomScale="74" workbookViewId="0" zoomToFit="1"/>
  </sheetViews>
  <pageMargins left="0.7" right="0.7" top="0.75" bottom="0.75" header="0.3" footer="0.3"/>
  <pageSetup paperSize="9" orientation="landscape" verticalDpi="90" r:id="rId1"/>
  <drawing r:id="rId2"/>
</chartsheet>
</file>

<file path=xl/chartsheets/sheet4.xml><?xml version="1.0" encoding="utf-8"?>
<chartsheet xmlns="http://schemas.openxmlformats.org/spreadsheetml/2006/main" xmlns:r="http://schemas.openxmlformats.org/officeDocument/2006/relationships">
  <sheetPr codeName="Graph10">
    <tabColor theme="0"/>
  </sheetPr>
  <sheetViews>
    <sheetView zoomScale="74" workbookViewId="0" zoomToFit="1"/>
  </sheetViews>
  <pageMargins left="0.7" right="0.7" top="0.75" bottom="0.75" header="0.3" footer="0.3"/>
  <pageSetup paperSize="9" orientation="landscape" verticalDpi="90" r:id="rId1"/>
  <drawing r:id="rId2"/>
</chartsheet>
</file>

<file path=xl/chartsheets/sheet5.xml><?xml version="1.0" encoding="utf-8"?>
<chartsheet xmlns="http://schemas.openxmlformats.org/spreadsheetml/2006/main" xmlns:r="http://schemas.openxmlformats.org/officeDocument/2006/relationships">
  <sheetPr codeName="Graph12">
    <tabColor theme="0"/>
  </sheetPr>
  <sheetViews>
    <sheetView zoomScale="74" workbookViewId="0" zoomToFit="1"/>
  </sheetViews>
  <pageMargins left="0.7" right="0.7" top="0.75" bottom="0.75" header="0.3" footer="0.3"/>
  <pageSetup paperSize="9" orientation="landscape" verticalDpi="90" r:id="rId1"/>
  <drawing r:id="rId2"/>
</chartsheet>
</file>

<file path=xl/chartsheets/sheet6.xml><?xml version="1.0" encoding="utf-8"?>
<chartsheet xmlns="http://schemas.openxmlformats.org/spreadsheetml/2006/main" xmlns:r="http://schemas.openxmlformats.org/officeDocument/2006/relationships">
  <sheetPr codeName="Graph14">
    <tabColor theme="0"/>
  </sheetPr>
  <sheetViews>
    <sheetView zoomScale="74" workbookViewId="0" zoomToFit="1"/>
  </sheetViews>
  <pageMargins left="0.7" right="0.7" top="0.75" bottom="0.75" header="0.3" footer="0.3"/>
  <pageSetup paperSize="9" orientation="landscape" verticalDpi="90" r:id="rId1"/>
  <drawing r:id="rId2"/>
</chartsheet>
</file>

<file path=xl/chartsheets/sheet7.xml><?xml version="1.0" encoding="utf-8"?>
<chartsheet xmlns="http://schemas.openxmlformats.org/spreadsheetml/2006/main" xmlns:r="http://schemas.openxmlformats.org/officeDocument/2006/relationships">
  <sheetPr codeName="Graph16">
    <tabColor theme="0"/>
  </sheetPr>
  <sheetViews>
    <sheetView zoomScale="74" workbookViewId="0" zoomToFit="1"/>
  </sheetViews>
  <pageMargins left="0.7" right="0.7" top="0.75" bottom="0.75" header="0.3" footer="0.3"/>
  <pageSetup paperSize="9" orientation="landscape" verticalDpi="9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0.00965</cdr:x>
      <cdr:y>0.02559</cdr:y>
    </cdr:from>
    <cdr:to>
      <cdr:x>0.13077</cdr:x>
      <cdr:y>0.09211</cdr:y>
    </cdr:to>
    <cdr:sp macro="" textlink="">
      <cdr:nvSpPr>
        <cdr:cNvPr id="12289" name="Text Box 1025"/>
        <cdr:cNvSpPr txBox="1">
          <a:spLocks xmlns:a="http://schemas.openxmlformats.org/drawingml/2006/main" noChangeArrowheads="1"/>
        </cdr:cNvSpPr>
      </cdr:nvSpPr>
      <cdr:spPr bwMode="auto">
        <a:xfrm xmlns:a="http://schemas.openxmlformats.org/drawingml/2006/main">
          <a:off x="89784" y="155602"/>
          <a:ext cx="1126903" cy="4044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Entrées</a:t>
          </a:r>
        </a:p>
        <a:p xmlns:a="http://schemas.openxmlformats.org/drawingml/2006/main">
          <a:pPr algn="l" rtl="0">
            <a:defRPr sz="1000"/>
          </a:pPr>
          <a:r>
            <a:rPr lang="fr-FR" sz="1200" b="0" i="0" u="none" strike="noStrike" baseline="0">
              <a:solidFill>
                <a:srgbClr val="000000"/>
              </a:solidFill>
              <a:latin typeface="Arial"/>
              <a:cs typeface="Arial"/>
            </a:rPr>
            <a:t>brutes</a:t>
          </a:r>
        </a:p>
      </cdr:txBody>
    </cdr:sp>
  </cdr:relSizeAnchor>
  <cdr:relSizeAnchor xmlns:cdr="http://schemas.openxmlformats.org/drawingml/2006/chartDrawing">
    <cdr:from>
      <cdr:x>0.88124</cdr:x>
      <cdr:y>0.02532</cdr:y>
    </cdr:from>
    <cdr:to>
      <cdr:x>0.98789</cdr:x>
      <cdr:y>0.09086</cdr:y>
    </cdr:to>
    <cdr:sp macro="" textlink="">
      <cdr:nvSpPr>
        <cdr:cNvPr id="12290" name="Text Box 1026"/>
        <cdr:cNvSpPr txBox="1">
          <a:spLocks xmlns:a="http://schemas.openxmlformats.org/drawingml/2006/main" noChangeArrowheads="1"/>
        </cdr:cNvSpPr>
      </cdr:nvSpPr>
      <cdr:spPr bwMode="auto">
        <a:xfrm xmlns:a="http://schemas.openxmlformats.org/drawingml/2006/main">
          <a:off x="8199102" y="153941"/>
          <a:ext cx="992274" cy="398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r" rtl="0">
            <a:defRPr sz="1000"/>
          </a:pPr>
          <a:r>
            <a:rPr lang="fr-FR" sz="1200" b="0" i="0" u="none" strike="noStrike" baseline="0">
              <a:solidFill>
                <a:srgbClr val="000000"/>
              </a:solidFill>
              <a:latin typeface="Arial"/>
              <a:cs typeface="Arial"/>
            </a:rPr>
            <a:t>Stocks</a:t>
          </a:r>
        </a:p>
        <a:p xmlns:a="http://schemas.openxmlformats.org/drawingml/2006/main">
          <a:pPr algn="r" rtl="0">
            <a:defRPr sz="1000"/>
          </a:pPr>
          <a:r>
            <a:rPr lang="fr-FR" sz="1200" b="0" i="0" u="none" strike="noStrike" baseline="0">
              <a:solidFill>
                <a:srgbClr val="000000"/>
              </a:solidFill>
              <a:latin typeface="Arial"/>
              <a:cs typeface="Arial"/>
            </a:rPr>
            <a:t>CVS</a:t>
          </a:r>
        </a:p>
      </cdr:txBody>
    </cdr:sp>
  </cdr:relSizeAnchor>
  <cdr:relSizeAnchor xmlns:cdr="http://schemas.openxmlformats.org/drawingml/2006/chartDrawing">
    <cdr:from>
      <cdr:x>0.01456</cdr:x>
      <cdr:y>0.91956</cdr:y>
    </cdr:from>
    <cdr:to>
      <cdr:x>0.79555</cdr:x>
      <cdr:y>0.99063</cdr:y>
    </cdr:to>
    <cdr:sp macro="" textlink="">
      <cdr:nvSpPr>
        <cdr:cNvPr id="4" name="ZoneTexte 1"/>
        <cdr:cNvSpPr txBox="1"/>
      </cdr:nvSpPr>
      <cdr:spPr>
        <a:xfrm xmlns:a="http://schemas.openxmlformats.org/drawingml/2006/main">
          <a:off x="135296" y="5566082"/>
          <a:ext cx="7258972" cy="43016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a:t>Champ : France métropolitaine.</a:t>
          </a:r>
        </a:p>
        <a:p xmlns:a="http://schemas.openxmlformats.org/drawingml/2006/main">
          <a:r>
            <a:rPr lang="fr-FR" sz="1050"/>
            <a:t>Source : chambres consulaires,</a:t>
          </a:r>
          <a:r>
            <a:rPr lang="fr-FR" sz="1050" baseline="0"/>
            <a:t> Direccte, </a:t>
          </a:r>
          <a:r>
            <a:rPr lang="fr-FR" sz="1050"/>
            <a:t>ministère de l'éducation nationale, Opca, </a:t>
          </a:r>
          <a:r>
            <a:rPr lang="fr-FR" sz="1100">
              <a:effectLst/>
              <a:latin typeface="+mn-lt"/>
              <a:ea typeface="+mn-ea"/>
              <a:cs typeface="+mn-cs"/>
            </a:rPr>
            <a:t>traitement Dares</a:t>
          </a:r>
          <a:r>
            <a:rPr lang="fr-FR" sz="1050"/>
            <a: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0.00965</cdr:x>
      <cdr:y>0.02935</cdr:y>
    </cdr:from>
    <cdr:to>
      <cdr:x>0.13077</cdr:x>
      <cdr:y>0.09587</cdr:y>
    </cdr:to>
    <cdr:sp macro="" textlink="">
      <cdr:nvSpPr>
        <cdr:cNvPr id="12289" name="Text Box 1025"/>
        <cdr:cNvSpPr txBox="1">
          <a:spLocks xmlns:a="http://schemas.openxmlformats.org/drawingml/2006/main" noChangeArrowheads="1"/>
        </cdr:cNvSpPr>
      </cdr:nvSpPr>
      <cdr:spPr bwMode="auto">
        <a:xfrm xmlns:a="http://schemas.openxmlformats.org/drawingml/2006/main">
          <a:off x="89784" y="178462"/>
          <a:ext cx="1126903" cy="4044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Entrées</a:t>
          </a:r>
        </a:p>
        <a:p xmlns:a="http://schemas.openxmlformats.org/drawingml/2006/main">
          <a:pPr algn="l" rtl="0">
            <a:defRPr sz="1000"/>
          </a:pPr>
          <a:r>
            <a:rPr lang="fr-FR" sz="1200" b="0" i="0" u="none" strike="noStrike" baseline="0">
              <a:solidFill>
                <a:srgbClr val="000000"/>
              </a:solidFill>
              <a:latin typeface="Arial"/>
              <a:cs typeface="Arial"/>
            </a:rPr>
            <a:t>brutes</a:t>
          </a:r>
        </a:p>
        <a:p xmlns:a="http://schemas.openxmlformats.org/drawingml/2006/main">
          <a:pPr algn="l" rtl="0">
            <a:defRPr sz="1000"/>
          </a:pPr>
          <a:endParaRPr lang="fr-FR" sz="1200" b="0" i="0" u="none" strike="noStrike" baseline="0">
            <a:solidFill>
              <a:srgbClr val="000000"/>
            </a:solidFill>
            <a:latin typeface="Arial"/>
            <a:cs typeface="Arial"/>
          </a:endParaRPr>
        </a:p>
      </cdr:txBody>
    </cdr:sp>
  </cdr:relSizeAnchor>
  <cdr:relSizeAnchor xmlns:cdr="http://schemas.openxmlformats.org/drawingml/2006/chartDrawing">
    <cdr:from>
      <cdr:x>0.88452</cdr:x>
      <cdr:y>0.0178</cdr:y>
    </cdr:from>
    <cdr:to>
      <cdr:x>0.99117</cdr:x>
      <cdr:y>0.08334</cdr:y>
    </cdr:to>
    <cdr:sp macro="" textlink="">
      <cdr:nvSpPr>
        <cdr:cNvPr id="12290" name="Text Box 1026"/>
        <cdr:cNvSpPr txBox="1">
          <a:spLocks xmlns:a="http://schemas.openxmlformats.org/drawingml/2006/main" noChangeArrowheads="1"/>
        </cdr:cNvSpPr>
      </cdr:nvSpPr>
      <cdr:spPr bwMode="auto">
        <a:xfrm xmlns:a="http://schemas.openxmlformats.org/drawingml/2006/main">
          <a:off x="8229582" y="108221"/>
          <a:ext cx="992274" cy="398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r" rtl="0">
            <a:defRPr sz="1000"/>
          </a:pPr>
          <a:r>
            <a:rPr lang="fr-FR" sz="1200" b="0" i="0" u="none" strike="noStrike" baseline="0">
              <a:solidFill>
                <a:srgbClr val="000000"/>
              </a:solidFill>
              <a:latin typeface="Arial"/>
              <a:cs typeface="Arial"/>
            </a:rPr>
            <a:t>Stocks</a:t>
          </a:r>
        </a:p>
        <a:p xmlns:a="http://schemas.openxmlformats.org/drawingml/2006/main">
          <a:pPr algn="r" rtl="0">
            <a:defRPr sz="1000"/>
          </a:pPr>
          <a:r>
            <a:rPr lang="fr-FR" sz="1200" b="0" i="0" u="none" strike="noStrike" baseline="0">
              <a:solidFill>
                <a:srgbClr val="000000"/>
              </a:solidFill>
              <a:latin typeface="Arial"/>
              <a:cs typeface="Arial"/>
            </a:rPr>
            <a:t>CVS </a:t>
          </a:r>
        </a:p>
      </cdr:txBody>
    </cdr:sp>
  </cdr:relSizeAnchor>
  <cdr:relSizeAnchor xmlns:cdr="http://schemas.openxmlformats.org/drawingml/2006/chartDrawing">
    <cdr:from>
      <cdr:x>0.01704</cdr:x>
      <cdr:y>0.92083</cdr:y>
    </cdr:from>
    <cdr:to>
      <cdr:x>0.79803</cdr:x>
      <cdr:y>0.99189</cdr:y>
    </cdr:to>
    <cdr:sp macro="" textlink="">
      <cdr:nvSpPr>
        <cdr:cNvPr id="4" name="ZoneTexte 1"/>
        <cdr:cNvSpPr txBox="1"/>
      </cdr:nvSpPr>
      <cdr:spPr>
        <a:xfrm xmlns:a="http://schemas.openxmlformats.org/drawingml/2006/main">
          <a:off x="158341" y="5573763"/>
          <a:ext cx="7258972" cy="430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a:t>Champ : France métropolitaine.</a:t>
          </a:r>
        </a:p>
        <a:p xmlns:a="http://schemas.openxmlformats.org/drawingml/2006/main">
          <a:r>
            <a:rPr lang="fr-FR" sz="1050"/>
            <a:t>Source : Acoss, Direccte, </a:t>
          </a:r>
          <a:r>
            <a:rPr lang="fr-FR" sz="1100">
              <a:effectLst/>
              <a:latin typeface="+mn-lt"/>
              <a:ea typeface="+mn-ea"/>
              <a:cs typeface="+mn-cs"/>
            </a:rPr>
            <a:t>traitement Dares</a:t>
          </a:r>
          <a:r>
            <a:rPr lang="fr-FR" sz="1050"/>
            <a:t>.</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0.00965</cdr:x>
      <cdr:y>0.02434</cdr:y>
    </cdr:from>
    <cdr:to>
      <cdr:x>0.13077</cdr:x>
      <cdr:y>0.09086</cdr:y>
    </cdr:to>
    <cdr:sp macro="" textlink="">
      <cdr:nvSpPr>
        <cdr:cNvPr id="12289" name="Text Box 1025"/>
        <cdr:cNvSpPr txBox="1">
          <a:spLocks xmlns:a="http://schemas.openxmlformats.org/drawingml/2006/main" noChangeArrowheads="1"/>
        </cdr:cNvSpPr>
      </cdr:nvSpPr>
      <cdr:spPr bwMode="auto">
        <a:xfrm xmlns:a="http://schemas.openxmlformats.org/drawingml/2006/main">
          <a:off x="89784" y="147982"/>
          <a:ext cx="1126903" cy="4044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Entrées</a:t>
          </a:r>
        </a:p>
        <a:p xmlns:a="http://schemas.openxmlformats.org/drawingml/2006/main">
          <a:pPr algn="l" rtl="0">
            <a:defRPr sz="1000"/>
          </a:pPr>
          <a:r>
            <a:rPr lang="fr-FR" sz="1200" b="0" i="0" u="none" strike="noStrike" baseline="0">
              <a:solidFill>
                <a:srgbClr val="000000"/>
              </a:solidFill>
              <a:latin typeface="Arial"/>
              <a:cs typeface="Arial"/>
            </a:rPr>
            <a:t>brutes</a:t>
          </a:r>
        </a:p>
      </cdr:txBody>
    </cdr:sp>
  </cdr:relSizeAnchor>
  <cdr:relSizeAnchor xmlns:cdr="http://schemas.openxmlformats.org/drawingml/2006/chartDrawing">
    <cdr:from>
      <cdr:x>0.88452</cdr:x>
      <cdr:y>0.02532</cdr:y>
    </cdr:from>
    <cdr:to>
      <cdr:x>0.99117</cdr:x>
      <cdr:y>0.09086</cdr:y>
    </cdr:to>
    <cdr:sp macro="" textlink="">
      <cdr:nvSpPr>
        <cdr:cNvPr id="12290" name="Text Box 1026"/>
        <cdr:cNvSpPr txBox="1">
          <a:spLocks xmlns:a="http://schemas.openxmlformats.org/drawingml/2006/main" noChangeArrowheads="1"/>
        </cdr:cNvSpPr>
      </cdr:nvSpPr>
      <cdr:spPr bwMode="auto">
        <a:xfrm xmlns:a="http://schemas.openxmlformats.org/drawingml/2006/main">
          <a:off x="8229582" y="153941"/>
          <a:ext cx="992274" cy="398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r" rtl="0">
            <a:defRPr sz="1000"/>
          </a:pPr>
          <a:r>
            <a:rPr lang="fr-FR" sz="1200" b="0" i="0" u="none" strike="noStrike" baseline="0">
              <a:solidFill>
                <a:srgbClr val="000000"/>
              </a:solidFill>
              <a:latin typeface="Arial"/>
              <a:cs typeface="Arial"/>
            </a:rPr>
            <a:t>Stocks</a:t>
          </a:r>
        </a:p>
        <a:p xmlns:a="http://schemas.openxmlformats.org/drawingml/2006/main">
          <a:pPr algn="r" rtl="0">
            <a:defRPr sz="1000"/>
          </a:pPr>
          <a:r>
            <a:rPr lang="fr-FR" sz="1200" b="0" i="0" u="none" strike="noStrike" baseline="0">
              <a:solidFill>
                <a:srgbClr val="000000"/>
              </a:solidFill>
              <a:latin typeface="Arial"/>
              <a:cs typeface="Arial"/>
            </a:rPr>
            <a:t>CVS</a:t>
          </a:r>
        </a:p>
      </cdr:txBody>
    </cdr:sp>
  </cdr:relSizeAnchor>
  <cdr:relSizeAnchor xmlns:cdr="http://schemas.openxmlformats.org/drawingml/2006/chartDrawing">
    <cdr:from>
      <cdr:x>0.01284</cdr:x>
      <cdr:y>0.92034</cdr:y>
    </cdr:from>
    <cdr:to>
      <cdr:x>0.79368</cdr:x>
      <cdr:y>0.99134</cdr:y>
    </cdr:to>
    <cdr:sp macro="" textlink="">
      <cdr:nvSpPr>
        <cdr:cNvPr id="4" name="ZoneTexte 1"/>
        <cdr:cNvSpPr txBox="1"/>
      </cdr:nvSpPr>
      <cdr:spPr>
        <a:xfrm xmlns:a="http://schemas.openxmlformats.org/drawingml/2006/main">
          <a:off x="119380" y="5575300"/>
          <a:ext cx="7258972" cy="430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a:t>Champ : France métropolitaine.</a:t>
          </a:r>
        </a:p>
        <a:p xmlns:a="http://schemas.openxmlformats.org/drawingml/2006/main">
          <a:r>
            <a:rPr lang="fr-FR" sz="1050"/>
            <a:t>Source : base Brest, Dares.</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0.01529</cdr:y>
    </cdr:from>
    <cdr:to>
      <cdr:x>0.08044</cdr:x>
      <cdr:y>0.08083</cdr:y>
    </cdr:to>
    <cdr:sp macro="" textlink="">
      <cdr:nvSpPr>
        <cdr:cNvPr id="12290" name="Text Box 1026"/>
        <cdr:cNvSpPr txBox="1">
          <a:spLocks xmlns:a="http://schemas.openxmlformats.org/drawingml/2006/main" noChangeArrowheads="1"/>
        </cdr:cNvSpPr>
      </cdr:nvSpPr>
      <cdr:spPr bwMode="auto">
        <a:xfrm xmlns:a="http://schemas.openxmlformats.org/drawingml/2006/main">
          <a:off x="0" y="92998"/>
          <a:ext cx="748434" cy="398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r" rtl="0">
            <a:defRPr sz="1000"/>
          </a:pPr>
          <a:r>
            <a:rPr lang="fr-FR" sz="1100" b="0" i="0" u="none" strike="noStrike" baseline="0">
              <a:solidFill>
                <a:srgbClr val="000000"/>
              </a:solidFill>
              <a:latin typeface="Arial"/>
              <a:cs typeface="Arial"/>
            </a:rPr>
            <a:t>Stocks</a:t>
          </a:r>
        </a:p>
        <a:p xmlns:a="http://schemas.openxmlformats.org/drawingml/2006/main">
          <a:pPr algn="r" rtl="0">
            <a:defRPr sz="1000"/>
          </a:pPr>
          <a:r>
            <a:rPr lang="fr-FR" sz="1100" b="0" i="0" u="none" strike="noStrike" baseline="0">
              <a:solidFill>
                <a:srgbClr val="000000"/>
              </a:solidFill>
              <a:latin typeface="Arial"/>
              <a:cs typeface="Arial"/>
            </a:rPr>
            <a:t>CVS </a:t>
          </a:r>
        </a:p>
      </cdr:txBody>
    </cdr:sp>
  </cdr:relSizeAnchor>
  <cdr:relSizeAnchor xmlns:cdr="http://schemas.openxmlformats.org/drawingml/2006/chartDrawing">
    <cdr:from>
      <cdr:x>0.06529</cdr:x>
      <cdr:y>0.88706</cdr:y>
    </cdr:from>
    <cdr:to>
      <cdr:x>0.92981</cdr:x>
      <cdr:y>1</cdr:y>
    </cdr:to>
    <cdr:sp macro="" textlink="">
      <cdr:nvSpPr>
        <cdr:cNvPr id="2" name="ZoneTexte 1"/>
        <cdr:cNvSpPr txBox="1"/>
      </cdr:nvSpPr>
      <cdr:spPr>
        <a:xfrm xmlns:a="http://schemas.openxmlformats.org/drawingml/2006/main">
          <a:off x="607343" y="5396616"/>
          <a:ext cx="8041971" cy="687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a:effectLst/>
              <a:latin typeface="+mn-lt"/>
              <a:ea typeface="+mn-ea"/>
              <a:cs typeface="+mn-cs"/>
            </a:rPr>
            <a:t>Lecture : le nombre de bénéficiaires d'un contrat aidé fin</a:t>
          </a:r>
          <a:r>
            <a:rPr lang="fr-FR" sz="1100" baseline="0">
              <a:effectLst/>
              <a:latin typeface="+mn-lt"/>
              <a:ea typeface="+mn-ea"/>
              <a:cs typeface="+mn-cs"/>
            </a:rPr>
            <a:t> décembre 2018 s'élève à 247 000.</a:t>
          </a:r>
          <a:endParaRPr lang="fr-FR" sz="1050">
            <a:effectLst/>
          </a:endParaRPr>
        </a:p>
        <a:p xmlns:a="http://schemas.openxmlformats.org/drawingml/2006/main">
          <a:r>
            <a:rPr lang="fr-FR" sz="1050"/>
            <a:t>Champ : France métropolitaine.</a:t>
          </a:r>
        </a:p>
        <a:p xmlns:a="http://schemas.openxmlformats.org/drawingml/2006/main">
          <a:r>
            <a:rPr lang="fr-FR" sz="1050"/>
            <a:t>Sources : Acoss, ASP, chambres consulaires, Direccte, ministère de l'Éducation nationale, Pôle emploi, base Brest, traitement Dares.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0.00809</cdr:x>
      <cdr:y>0.01664</cdr:y>
    </cdr:from>
    <cdr:to>
      <cdr:x>0.15787</cdr:x>
      <cdr:y>0.09543</cdr:y>
    </cdr:to>
    <cdr:sp macro="" textlink="">
      <cdr:nvSpPr>
        <cdr:cNvPr id="15361" name="Text Box 1"/>
        <cdr:cNvSpPr txBox="1">
          <a:spLocks xmlns:a="http://schemas.openxmlformats.org/drawingml/2006/main" noChangeArrowheads="1"/>
        </cdr:cNvSpPr>
      </cdr:nvSpPr>
      <cdr:spPr bwMode="auto">
        <a:xfrm xmlns:a="http://schemas.openxmlformats.org/drawingml/2006/main">
          <a:off x="75288" y="101164"/>
          <a:ext cx="1393556" cy="4791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Entrées</a:t>
          </a:r>
        </a:p>
        <a:p xmlns:a="http://schemas.openxmlformats.org/drawingml/2006/main">
          <a:pPr algn="l" rtl="0">
            <a:defRPr sz="1000"/>
          </a:pPr>
          <a:r>
            <a:rPr lang="fr-FR" sz="1200" b="0" i="0" u="none" strike="noStrike" baseline="0">
              <a:solidFill>
                <a:srgbClr val="000000"/>
              </a:solidFill>
              <a:latin typeface="Arial"/>
              <a:cs typeface="Arial"/>
            </a:rPr>
            <a:t>brutes</a:t>
          </a:r>
        </a:p>
      </cdr:txBody>
    </cdr:sp>
  </cdr:relSizeAnchor>
  <cdr:relSizeAnchor xmlns:cdr="http://schemas.openxmlformats.org/drawingml/2006/chartDrawing">
    <cdr:from>
      <cdr:x>0.81244</cdr:x>
      <cdr:y>0.01404</cdr:y>
    </cdr:from>
    <cdr:to>
      <cdr:x>0.97576</cdr:x>
      <cdr:y>0.12095</cdr:y>
    </cdr:to>
    <cdr:sp macro="" textlink="">
      <cdr:nvSpPr>
        <cdr:cNvPr id="15362" name="Text Box 2"/>
        <cdr:cNvSpPr txBox="1">
          <a:spLocks xmlns:a="http://schemas.openxmlformats.org/drawingml/2006/main" noChangeArrowheads="1"/>
        </cdr:cNvSpPr>
      </cdr:nvSpPr>
      <cdr:spPr bwMode="auto">
        <a:xfrm xmlns:a="http://schemas.openxmlformats.org/drawingml/2006/main">
          <a:off x="7558949" y="85399"/>
          <a:ext cx="1519532" cy="6500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r" rtl="0">
            <a:defRPr sz="1000"/>
          </a:pPr>
          <a:r>
            <a:rPr lang="fr-FR" sz="1200" b="0" i="0" u="none" strike="noStrike" baseline="0">
              <a:solidFill>
                <a:srgbClr val="000000"/>
              </a:solidFill>
              <a:latin typeface="Arial"/>
              <a:cs typeface="Arial"/>
            </a:rPr>
            <a:t>Stocks</a:t>
          </a:r>
        </a:p>
        <a:p xmlns:a="http://schemas.openxmlformats.org/drawingml/2006/main">
          <a:pPr algn="r" rtl="0">
            <a:defRPr sz="1000"/>
          </a:pPr>
          <a:r>
            <a:rPr lang="fr-FR" sz="1200" b="0" i="0" u="none" strike="noStrike" baseline="0">
              <a:solidFill>
                <a:srgbClr val="000000"/>
              </a:solidFill>
              <a:latin typeface="Arial"/>
              <a:cs typeface="Arial"/>
            </a:rPr>
            <a:t>CVS</a:t>
          </a:r>
        </a:p>
      </cdr:txBody>
    </cdr:sp>
  </cdr:relSizeAnchor>
  <cdr:relSizeAnchor xmlns:cdr="http://schemas.openxmlformats.org/drawingml/2006/chartDrawing">
    <cdr:from>
      <cdr:x>0.04235</cdr:x>
      <cdr:y>0.90365</cdr:y>
    </cdr:from>
    <cdr:to>
      <cdr:x>0.82319</cdr:x>
      <cdr:y>0.97862</cdr:y>
    </cdr:to>
    <cdr:sp macro="" textlink="">
      <cdr:nvSpPr>
        <cdr:cNvPr id="4" name="ZoneTexte 1"/>
        <cdr:cNvSpPr txBox="1"/>
      </cdr:nvSpPr>
      <cdr:spPr>
        <a:xfrm xmlns:a="http://schemas.openxmlformats.org/drawingml/2006/main">
          <a:off x="393681" y="5474217"/>
          <a:ext cx="7259001" cy="45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a:effectLst/>
              <a:latin typeface="+mn-lt"/>
              <a:ea typeface="+mn-ea"/>
              <a:cs typeface="+mn-cs"/>
            </a:rPr>
            <a:t>Lecture : au 4e trimestre 2018, 26 000 PEC ont été initiés, et 88 000 personnes bénéficiaient d'un PEC fin décembre.</a:t>
          </a:r>
          <a:endParaRPr lang="fr-FR" sz="1050">
            <a:effectLst/>
          </a:endParaRPr>
        </a:p>
        <a:p xmlns:a="http://schemas.openxmlformats.org/drawingml/2006/main">
          <a:r>
            <a:rPr lang="fr-FR" sz="1050"/>
            <a:t>Champ : France métropolitaine.</a:t>
          </a:r>
        </a:p>
        <a:p xmlns:a="http://schemas.openxmlformats.org/drawingml/2006/main">
          <a:r>
            <a:rPr lang="fr-FR" sz="1050"/>
            <a:t>Source : ASP, </a:t>
          </a:r>
          <a:r>
            <a:rPr lang="fr-FR" sz="1100">
              <a:effectLst/>
              <a:latin typeface="+mn-lt"/>
              <a:ea typeface="+mn-ea"/>
              <a:cs typeface="+mn-cs"/>
            </a:rPr>
            <a:t>traitement Dares</a:t>
          </a:r>
          <a:r>
            <a:rPr lang="fr-FR" sz="1050"/>
            <a:t>.</a:t>
          </a:r>
          <a:endParaRPr lang="fr-FR" sz="1050">
            <a:solidFill>
              <a:srgbClr val="FF0000"/>
            </a:solidFil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0.00556</cdr:x>
      <cdr:y>0.01556</cdr:y>
    </cdr:from>
    <cdr:to>
      <cdr:x>0.12668</cdr:x>
      <cdr:y>0.08208</cdr:y>
    </cdr:to>
    <cdr:sp macro="" textlink="">
      <cdr:nvSpPr>
        <cdr:cNvPr id="12289" name="Text Box 1025"/>
        <cdr:cNvSpPr txBox="1">
          <a:spLocks xmlns:a="http://schemas.openxmlformats.org/drawingml/2006/main" noChangeArrowheads="1"/>
        </cdr:cNvSpPr>
      </cdr:nvSpPr>
      <cdr:spPr bwMode="auto">
        <a:xfrm xmlns:a="http://schemas.openxmlformats.org/drawingml/2006/main">
          <a:off x="51684" y="94642"/>
          <a:ext cx="1126903" cy="4044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Entrées</a:t>
          </a:r>
        </a:p>
        <a:p xmlns:a="http://schemas.openxmlformats.org/drawingml/2006/main">
          <a:pPr algn="l" rtl="0">
            <a:defRPr sz="1000"/>
          </a:pPr>
          <a:r>
            <a:rPr lang="fr-FR" sz="1200" b="0" i="0" u="none" strike="noStrike" baseline="0">
              <a:solidFill>
                <a:srgbClr val="000000"/>
              </a:solidFill>
              <a:latin typeface="Arial"/>
              <a:cs typeface="Arial"/>
            </a:rPr>
            <a:t>brutes</a:t>
          </a:r>
        </a:p>
      </cdr:txBody>
    </cdr:sp>
  </cdr:relSizeAnchor>
  <cdr:relSizeAnchor xmlns:cdr="http://schemas.openxmlformats.org/drawingml/2006/chartDrawing">
    <cdr:from>
      <cdr:x>0.87551</cdr:x>
      <cdr:y>0.01654</cdr:y>
    </cdr:from>
    <cdr:to>
      <cdr:x>0.98216</cdr:x>
      <cdr:y>0.08208</cdr:y>
    </cdr:to>
    <cdr:sp macro="" textlink="">
      <cdr:nvSpPr>
        <cdr:cNvPr id="12290" name="Text Box 1026"/>
        <cdr:cNvSpPr txBox="1">
          <a:spLocks xmlns:a="http://schemas.openxmlformats.org/drawingml/2006/main" noChangeArrowheads="1"/>
        </cdr:cNvSpPr>
      </cdr:nvSpPr>
      <cdr:spPr bwMode="auto">
        <a:xfrm xmlns:a="http://schemas.openxmlformats.org/drawingml/2006/main">
          <a:off x="8145762" y="100601"/>
          <a:ext cx="992274" cy="398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r" rtl="0">
            <a:defRPr sz="1000"/>
          </a:pPr>
          <a:r>
            <a:rPr lang="fr-FR" sz="1200" b="0" i="0" u="none" strike="noStrike" baseline="0">
              <a:solidFill>
                <a:srgbClr val="000000"/>
              </a:solidFill>
              <a:latin typeface="Arial"/>
              <a:cs typeface="Arial"/>
            </a:rPr>
            <a:t>Stocks</a:t>
          </a:r>
        </a:p>
        <a:p xmlns:a="http://schemas.openxmlformats.org/drawingml/2006/main">
          <a:pPr algn="r" rtl="0">
            <a:defRPr sz="1000"/>
          </a:pPr>
          <a:r>
            <a:rPr lang="fr-FR" sz="1200" b="0" i="0" u="none" strike="noStrike" baseline="0">
              <a:solidFill>
                <a:srgbClr val="000000"/>
              </a:solidFill>
              <a:latin typeface="Arial"/>
              <a:cs typeface="Arial"/>
            </a:rPr>
            <a:t>CVS</a:t>
          </a:r>
        </a:p>
      </cdr:txBody>
    </cdr:sp>
  </cdr:relSizeAnchor>
  <cdr:relSizeAnchor xmlns:cdr="http://schemas.openxmlformats.org/drawingml/2006/chartDrawing">
    <cdr:from>
      <cdr:x>0.01612</cdr:x>
      <cdr:y>0.92411</cdr:y>
    </cdr:from>
    <cdr:to>
      <cdr:x>0.79696</cdr:x>
      <cdr:y>0.99512</cdr:y>
    </cdr:to>
    <cdr:sp macro="" textlink="">
      <cdr:nvSpPr>
        <cdr:cNvPr id="4" name="ZoneTexte 1"/>
        <cdr:cNvSpPr txBox="1"/>
      </cdr:nvSpPr>
      <cdr:spPr>
        <a:xfrm xmlns:a="http://schemas.openxmlformats.org/drawingml/2006/main">
          <a:off x="149860" y="5598160"/>
          <a:ext cx="7258972" cy="430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a:t>Champ : France métropolitaine.</a:t>
          </a:r>
        </a:p>
        <a:p xmlns:a="http://schemas.openxmlformats.org/drawingml/2006/main">
          <a:r>
            <a:rPr lang="fr-FR" sz="1050"/>
            <a:t>Source : ASP, traitement Dares.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0.00556</cdr:x>
      <cdr:y>0.02434</cdr:y>
    </cdr:from>
    <cdr:to>
      <cdr:x>0.12668</cdr:x>
      <cdr:y>0.09086</cdr:y>
    </cdr:to>
    <cdr:sp macro="" textlink="">
      <cdr:nvSpPr>
        <cdr:cNvPr id="12289" name="Text Box 1025"/>
        <cdr:cNvSpPr txBox="1">
          <a:spLocks xmlns:a="http://schemas.openxmlformats.org/drawingml/2006/main" noChangeArrowheads="1"/>
        </cdr:cNvSpPr>
      </cdr:nvSpPr>
      <cdr:spPr bwMode="auto">
        <a:xfrm xmlns:a="http://schemas.openxmlformats.org/drawingml/2006/main">
          <a:off x="51684" y="147982"/>
          <a:ext cx="1126903" cy="4044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Entrées</a:t>
          </a:r>
        </a:p>
        <a:p xmlns:a="http://schemas.openxmlformats.org/drawingml/2006/main">
          <a:pPr algn="l" rtl="0">
            <a:defRPr sz="1000"/>
          </a:pPr>
          <a:r>
            <a:rPr lang="fr-FR" sz="1200" b="0" i="0" u="none" strike="noStrike" baseline="0">
              <a:solidFill>
                <a:srgbClr val="000000"/>
              </a:solidFill>
              <a:latin typeface="Arial"/>
              <a:cs typeface="Arial"/>
            </a:rPr>
            <a:t>brutes</a:t>
          </a:r>
        </a:p>
      </cdr:txBody>
    </cdr:sp>
  </cdr:relSizeAnchor>
  <cdr:relSizeAnchor xmlns:cdr="http://schemas.openxmlformats.org/drawingml/2006/chartDrawing">
    <cdr:from>
      <cdr:x>0.88206</cdr:x>
      <cdr:y>0.02281</cdr:y>
    </cdr:from>
    <cdr:to>
      <cdr:x>0.98871</cdr:x>
      <cdr:y>0.08835</cdr:y>
    </cdr:to>
    <cdr:sp macro="" textlink="">
      <cdr:nvSpPr>
        <cdr:cNvPr id="12290" name="Text Box 1026"/>
        <cdr:cNvSpPr txBox="1">
          <a:spLocks xmlns:a="http://schemas.openxmlformats.org/drawingml/2006/main" noChangeArrowheads="1"/>
        </cdr:cNvSpPr>
      </cdr:nvSpPr>
      <cdr:spPr bwMode="auto">
        <a:xfrm xmlns:a="http://schemas.openxmlformats.org/drawingml/2006/main">
          <a:off x="8206722" y="138701"/>
          <a:ext cx="992274" cy="398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0" rIns="18000" bIns="10800" anchor="t" upright="1"/>
        <a:lstStyle xmlns:a="http://schemas.openxmlformats.org/drawingml/2006/main"/>
        <a:p xmlns:a="http://schemas.openxmlformats.org/drawingml/2006/main">
          <a:pPr algn="r" rtl="0">
            <a:defRPr sz="1000"/>
          </a:pPr>
          <a:r>
            <a:rPr lang="fr-FR" sz="1200" b="0" i="0" u="none" strike="noStrike" baseline="0">
              <a:solidFill>
                <a:srgbClr val="000000"/>
              </a:solidFill>
              <a:latin typeface="Arial"/>
              <a:cs typeface="Arial"/>
            </a:rPr>
            <a:t>Stocks</a:t>
          </a:r>
        </a:p>
        <a:p xmlns:a="http://schemas.openxmlformats.org/drawingml/2006/main">
          <a:pPr algn="r" rtl="0">
            <a:defRPr sz="1000"/>
          </a:pPr>
          <a:r>
            <a:rPr lang="fr-FR" sz="1200" b="0" i="0" u="none" strike="noStrike" baseline="0">
              <a:solidFill>
                <a:srgbClr val="000000"/>
              </a:solidFill>
              <a:latin typeface="Arial"/>
              <a:cs typeface="Arial"/>
            </a:rPr>
            <a:t>CVS</a:t>
          </a:r>
        </a:p>
      </cdr:txBody>
    </cdr:sp>
  </cdr:relSizeAnchor>
  <cdr:relSizeAnchor xmlns:cdr="http://schemas.openxmlformats.org/drawingml/2006/chartDrawing">
    <cdr:from>
      <cdr:x>0.0129</cdr:x>
      <cdr:y>0.9221</cdr:y>
    </cdr:from>
    <cdr:to>
      <cdr:x>0.7939</cdr:x>
      <cdr:y>0.99316</cdr:y>
    </cdr:to>
    <cdr:sp macro="" textlink="">
      <cdr:nvSpPr>
        <cdr:cNvPr id="4" name="ZoneTexte 1"/>
        <cdr:cNvSpPr txBox="1"/>
      </cdr:nvSpPr>
      <cdr:spPr>
        <a:xfrm xmlns:a="http://schemas.openxmlformats.org/drawingml/2006/main">
          <a:off x="119933" y="5581445"/>
          <a:ext cx="7258972" cy="430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a:t>Champ : France métropolitaine.</a:t>
          </a:r>
        </a:p>
        <a:p xmlns:a="http://schemas.openxmlformats.org/drawingml/2006/main">
          <a:r>
            <a:rPr lang="fr-FR" sz="1050"/>
            <a:t>Source : ASP, </a:t>
          </a:r>
          <a:r>
            <a:rPr lang="fr-FR" sz="1100">
              <a:effectLst/>
              <a:latin typeface="+mn-lt"/>
              <a:ea typeface="+mn-ea"/>
              <a:cs typeface="+mn-cs"/>
            </a:rPr>
            <a:t>traitement Dares</a:t>
          </a:r>
          <a:r>
            <a:rPr lang="fr-FR" sz="1050"/>
            <a: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pageSetUpPr fitToPage="1"/>
  </sheetPr>
  <dimension ref="A1:AY35"/>
  <sheetViews>
    <sheetView tabSelected="1" workbookViewId="0">
      <selection activeCell="K11" sqref="K11"/>
    </sheetView>
  </sheetViews>
  <sheetFormatPr baseColWidth="10" defaultRowHeight="12.75" x14ac:dyDescent="0.2"/>
  <cols>
    <col min="1" max="1" width="49.28515625" style="12" customWidth="1"/>
    <col min="2" max="7" width="11.42578125" style="12"/>
    <col min="11" max="11" width="6.28515625" style="11" customWidth="1"/>
    <col min="12" max="16384" width="11.42578125" style="12"/>
  </cols>
  <sheetData>
    <row r="1" spans="1:12" ht="28.5" customHeight="1" x14ac:dyDescent="0.2">
      <c r="A1" s="9" t="s">
        <v>91</v>
      </c>
      <c r="B1" s="10"/>
      <c r="C1" s="10"/>
      <c r="D1" s="10"/>
      <c r="E1" s="10"/>
      <c r="F1" s="10"/>
      <c r="G1" s="10"/>
    </row>
    <row r="2" spans="1:12" x14ac:dyDescent="0.2">
      <c r="B2" s="10"/>
      <c r="C2" s="10"/>
      <c r="D2" s="10"/>
      <c r="E2" s="10"/>
      <c r="F2" s="10"/>
      <c r="G2" s="13" t="s">
        <v>52</v>
      </c>
    </row>
    <row r="3" spans="1:12" ht="30" customHeight="1" x14ac:dyDescent="0.2">
      <c r="A3" s="14"/>
      <c r="B3" s="153" t="s">
        <v>16</v>
      </c>
      <c r="C3" s="154"/>
      <c r="D3" s="155"/>
      <c r="E3" s="153" t="s">
        <v>14</v>
      </c>
      <c r="F3" s="154"/>
      <c r="G3" s="155"/>
      <c r="K3" s="3"/>
    </row>
    <row r="4" spans="1:12" s="20" customFormat="1" ht="31.5" x14ac:dyDescent="0.2">
      <c r="A4" s="15" t="s">
        <v>28</v>
      </c>
      <c r="B4" s="16" t="s">
        <v>68</v>
      </c>
      <c r="C4" s="17" t="s">
        <v>82</v>
      </c>
      <c r="D4" s="124" t="s">
        <v>17</v>
      </c>
      <c r="E4" s="18" t="s">
        <v>83</v>
      </c>
      <c r="F4" s="19" t="s">
        <v>84</v>
      </c>
      <c r="G4" s="124" t="s">
        <v>17</v>
      </c>
      <c r="K4" s="3"/>
    </row>
    <row r="5" spans="1:12" ht="23.1" customHeight="1" x14ac:dyDescent="0.2">
      <c r="A5" s="114" t="s">
        <v>23</v>
      </c>
      <c r="B5" s="115">
        <v>380.93626725347735</v>
      </c>
      <c r="C5" s="116">
        <v>397.51611295767157</v>
      </c>
      <c r="D5" s="117">
        <v>4.3523935968957872</v>
      </c>
      <c r="E5" s="118">
        <v>1867.9544763278616</v>
      </c>
      <c r="F5" s="119">
        <v>1170.0278824636248</v>
      </c>
      <c r="G5" s="117">
        <v>-37.363147909057361</v>
      </c>
      <c r="K5" s="4"/>
      <c r="L5" s="142"/>
    </row>
    <row r="6" spans="1:12" ht="15.75" x14ac:dyDescent="0.2">
      <c r="A6" s="21" t="s">
        <v>9</v>
      </c>
      <c r="B6" s="22">
        <v>96.24799999999999</v>
      </c>
      <c r="C6" s="23">
        <v>89.345552800000434</v>
      </c>
      <c r="D6" s="125">
        <v>-7.1715227329394509</v>
      </c>
      <c r="E6" s="22">
        <v>522.34799999999996</v>
      </c>
      <c r="F6" s="23">
        <v>370.70248969999909</v>
      </c>
      <c r="G6" s="125">
        <v>-29.031509702344195</v>
      </c>
      <c r="K6" s="5"/>
    </row>
    <row r="7" spans="1:12" ht="15.75" x14ac:dyDescent="0.2">
      <c r="A7" s="24" t="s">
        <v>65</v>
      </c>
      <c r="B7" s="25">
        <v>0</v>
      </c>
      <c r="C7" s="26">
        <v>25.736552800000428</v>
      </c>
      <c r="D7" s="126"/>
      <c r="E7" s="25">
        <v>0</v>
      </c>
      <c r="F7" s="26">
        <v>104.58348979999906</v>
      </c>
      <c r="G7" s="126"/>
      <c r="K7" s="5"/>
    </row>
    <row r="8" spans="1:12" ht="15.75" x14ac:dyDescent="0.2">
      <c r="A8" s="24" t="s">
        <v>5</v>
      </c>
      <c r="B8" s="25">
        <v>28.37</v>
      </c>
      <c r="C8" s="26">
        <v>0</v>
      </c>
      <c r="D8" s="126">
        <v>-100</v>
      </c>
      <c r="E8" s="25">
        <v>202.52800000000002</v>
      </c>
      <c r="F8" s="26">
        <v>7.3609998999999995</v>
      </c>
      <c r="G8" s="126">
        <v>-96.365440877310789</v>
      </c>
      <c r="K8" s="6"/>
    </row>
    <row r="9" spans="1:12" ht="15.75" x14ac:dyDescent="0.2">
      <c r="A9" s="24" t="s">
        <v>4</v>
      </c>
      <c r="B9" s="25">
        <v>0.81200000000000006</v>
      </c>
      <c r="C9" s="26">
        <v>1.5289999999999999</v>
      </c>
      <c r="D9" s="126">
        <v>88.300492610837409</v>
      </c>
      <c r="E9" s="25">
        <v>27.778000000000002</v>
      </c>
      <c r="F9" s="26">
        <v>3.698</v>
      </c>
      <c r="G9" s="126">
        <v>-86.687306501547994</v>
      </c>
      <c r="K9" s="6"/>
    </row>
    <row r="10" spans="1:12" ht="15.75" x14ac:dyDescent="0.2">
      <c r="A10" s="24" t="s">
        <v>10</v>
      </c>
      <c r="B10" s="25">
        <v>2.6679999999999997</v>
      </c>
      <c r="C10" s="26">
        <v>6.5000000000000002E-2</v>
      </c>
      <c r="D10" s="126">
        <v>-97.563718140929538</v>
      </c>
      <c r="E10" s="25">
        <v>35.198</v>
      </c>
      <c r="F10" s="26">
        <v>0.9840000000000001</v>
      </c>
      <c r="G10" s="126">
        <v>-97.204386612875723</v>
      </c>
      <c r="K10" s="6"/>
    </row>
    <row r="11" spans="1:12" x14ac:dyDescent="0.2">
      <c r="A11" s="27" t="s">
        <v>24</v>
      </c>
      <c r="B11" s="28">
        <v>2.4889999999999999</v>
      </c>
      <c r="C11" s="29">
        <v>5.5E-2</v>
      </c>
      <c r="D11" s="127">
        <v>-97.790277219766978</v>
      </c>
      <c r="E11" s="28">
        <v>29.659000000000002</v>
      </c>
      <c r="F11" s="29">
        <v>0.8580000000000001</v>
      </c>
      <c r="G11" s="127">
        <v>-97.107117569709018</v>
      </c>
      <c r="K11" s="7"/>
    </row>
    <row r="12" spans="1:12" x14ac:dyDescent="0.2">
      <c r="A12" s="30" t="s">
        <v>6</v>
      </c>
      <c r="B12" s="28">
        <v>0.17899999999999999</v>
      </c>
      <c r="C12" s="29">
        <v>0.01</v>
      </c>
      <c r="D12" s="127">
        <v>-94.413407821229043</v>
      </c>
      <c r="E12" s="28">
        <v>5.4719999999999995</v>
      </c>
      <c r="F12" s="29">
        <v>0.126</v>
      </c>
      <c r="G12" s="127">
        <v>-97.69736842105263</v>
      </c>
      <c r="K12" s="7"/>
    </row>
    <row r="13" spans="1:12" ht="15.75" x14ac:dyDescent="0.2">
      <c r="A13" s="31" t="s">
        <v>51</v>
      </c>
      <c r="B13" s="25">
        <v>64.397999999999996</v>
      </c>
      <c r="C13" s="26">
        <v>62.015000000000001</v>
      </c>
      <c r="D13" s="128">
        <v>-3.7004254790521385</v>
      </c>
      <c r="E13" s="25">
        <v>256.84400000000005</v>
      </c>
      <c r="F13" s="26">
        <v>254.07600000000002</v>
      </c>
      <c r="G13" s="128">
        <v>-1.0776969678092607</v>
      </c>
      <c r="K13" s="6"/>
    </row>
    <row r="14" spans="1:12" ht="15.75" x14ac:dyDescent="0.2">
      <c r="A14" s="21" t="s">
        <v>11</v>
      </c>
      <c r="B14" s="32">
        <v>233.44199999999998</v>
      </c>
      <c r="C14" s="33">
        <v>247.911</v>
      </c>
      <c r="D14" s="129">
        <v>6.1981134500218582</v>
      </c>
      <c r="E14" s="32">
        <v>496.26400000000001</v>
      </c>
      <c r="F14" s="33">
        <v>543.51600000000008</v>
      </c>
      <c r="G14" s="129">
        <v>9.5215449841213662</v>
      </c>
      <c r="K14" s="5"/>
    </row>
    <row r="15" spans="1:12" ht="15.75" x14ac:dyDescent="0.2">
      <c r="A15" s="24" t="s">
        <v>7</v>
      </c>
      <c r="B15" s="25">
        <v>139.54599999999999</v>
      </c>
      <c r="C15" s="26">
        <v>143.85</v>
      </c>
      <c r="D15" s="126">
        <v>3.0842876184197232</v>
      </c>
      <c r="E15" s="25">
        <v>289.46100000000001</v>
      </c>
      <c r="F15" s="26">
        <v>311.726</v>
      </c>
      <c r="G15" s="126">
        <v>7.6918824988513101</v>
      </c>
      <c r="K15" s="6"/>
    </row>
    <row r="16" spans="1:12" ht="15.75" x14ac:dyDescent="0.2">
      <c r="A16" s="24" t="s">
        <v>12</v>
      </c>
      <c r="B16" s="34">
        <v>93.895999999999987</v>
      </c>
      <c r="C16" s="35">
        <v>104.06100000000001</v>
      </c>
      <c r="D16" s="130">
        <v>10.825807276135313</v>
      </c>
      <c r="E16" s="34">
        <v>206.803</v>
      </c>
      <c r="F16" s="35">
        <v>231.79</v>
      </c>
      <c r="G16" s="130">
        <v>12.082513309768238</v>
      </c>
      <c r="K16" s="6"/>
    </row>
    <row r="17" spans="1:51" ht="15.75" x14ac:dyDescent="0.2">
      <c r="A17" s="36" t="s">
        <v>33</v>
      </c>
      <c r="B17" s="32">
        <v>51.246267253477392</v>
      </c>
      <c r="C17" s="33">
        <v>60.259560157671103</v>
      </c>
      <c r="D17" s="129">
        <v>17.588194003695179</v>
      </c>
      <c r="E17" s="32">
        <v>849.34247632786173</v>
      </c>
      <c r="F17" s="33">
        <v>255.80939276362577</v>
      </c>
      <c r="G17" s="129">
        <v>-69.881478921245119</v>
      </c>
      <c r="K17" s="5"/>
    </row>
    <row r="18" spans="1:51" ht="15.75" x14ac:dyDescent="0.2">
      <c r="A18" s="24" t="s">
        <v>27</v>
      </c>
      <c r="B18" s="25">
        <v>2.5252720718418256</v>
      </c>
      <c r="C18" s="26">
        <v>2.4655649760355396</v>
      </c>
      <c r="D18" s="126">
        <v>-2.36438269254442</v>
      </c>
      <c r="E18" s="25">
        <v>6.3180780442795719</v>
      </c>
      <c r="F18" s="26">
        <v>9.5413327636257499</v>
      </c>
      <c r="G18" s="126">
        <v>51.016380246593073</v>
      </c>
      <c r="K18" s="6"/>
    </row>
    <row r="19" spans="1:51" ht="15.75" x14ac:dyDescent="0.2">
      <c r="A19" s="24" t="s">
        <v>13</v>
      </c>
      <c r="B19" s="25">
        <v>0</v>
      </c>
      <c r="C19" s="26">
        <v>0</v>
      </c>
      <c r="D19" s="126"/>
      <c r="E19" s="25">
        <v>7.1129999999999995</v>
      </c>
      <c r="F19" s="26">
        <v>0</v>
      </c>
      <c r="G19" s="126">
        <v>-100</v>
      </c>
      <c r="K19" s="6"/>
    </row>
    <row r="20" spans="1:51" ht="31.5" x14ac:dyDescent="0.2">
      <c r="A20" s="24" t="s">
        <v>48</v>
      </c>
      <c r="B20" s="25">
        <v>0</v>
      </c>
      <c r="C20" s="26">
        <v>0</v>
      </c>
      <c r="D20" s="126"/>
      <c r="E20" s="25">
        <v>632.34733828358208</v>
      </c>
      <c r="F20" s="26">
        <v>0</v>
      </c>
      <c r="G20" s="126">
        <v>-100</v>
      </c>
      <c r="K20" s="6"/>
    </row>
    <row r="21" spans="1:51" ht="15.75" x14ac:dyDescent="0.2">
      <c r="A21" s="24" t="s">
        <v>8</v>
      </c>
      <c r="B21" s="25">
        <v>48.225000000000001</v>
      </c>
      <c r="C21" s="26">
        <v>57.298000000000002</v>
      </c>
      <c r="D21" s="126">
        <v>18.813893208916532</v>
      </c>
      <c r="E21" s="25">
        <v>201.215</v>
      </c>
      <c r="F21" s="26">
        <v>243.91900000000001</v>
      </c>
      <c r="G21" s="126">
        <v>21.22306985065725</v>
      </c>
      <c r="K21" s="6"/>
    </row>
    <row r="22" spans="1:51" ht="15.75" x14ac:dyDescent="0.2">
      <c r="A22" s="24" t="s">
        <v>85</v>
      </c>
      <c r="B22" s="25">
        <v>0.495995181635563</v>
      </c>
      <c r="C22" s="26">
        <v>0.495995181635563</v>
      </c>
      <c r="D22" s="126">
        <v>0</v>
      </c>
      <c r="E22" s="25">
        <v>2.3490600000000001</v>
      </c>
      <c r="F22" s="26">
        <v>2.3490600000000001</v>
      </c>
      <c r="G22" s="126">
        <v>0</v>
      </c>
      <c r="K22" s="6"/>
    </row>
    <row r="23" spans="1:51" ht="23.1" customHeight="1" x14ac:dyDescent="0.2">
      <c r="A23" s="120" t="s">
        <v>19</v>
      </c>
      <c r="B23" s="121">
        <v>223.30399999999997</v>
      </c>
      <c r="C23" s="122">
        <f>SUM(C24:C27)</f>
        <v>247.52099999999999</v>
      </c>
      <c r="D23" s="123">
        <v>8.2121233833697627</v>
      </c>
      <c r="E23" s="121">
        <v>777.98400000000004</v>
      </c>
      <c r="F23" s="122">
        <f>SUM(F24:F27)</f>
        <v>766.90800000000013</v>
      </c>
      <c r="G23" s="123">
        <v>-2.4380964132938554</v>
      </c>
      <c r="K23" s="5"/>
    </row>
    <row r="24" spans="1:51" ht="15.75" x14ac:dyDescent="0.2">
      <c r="A24" s="37" t="s">
        <v>31</v>
      </c>
      <c r="B24" s="38">
        <v>110.36500000000001</v>
      </c>
      <c r="C24" s="39">
        <v>103.917</v>
      </c>
      <c r="D24" s="131">
        <v>-5.8424319304127277</v>
      </c>
      <c r="E24" s="38">
        <v>318.80700000000002</v>
      </c>
      <c r="F24" s="39">
        <v>321.83100000000002</v>
      </c>
      <c r="G24" s="131">
        <v>0.94853626175084305</v>
      </c>
      <c r="K24" s="6"/>
    </row>
    <row r="25" spans="1:51" ht="15.75" x14ac:dyDescent="0.2">
      <c r="A25" s="24" t="s">
        <v>32</v>
      </c>
      <c r="B25" s="25">
        <v>86.149000000000001</v>
      </c>
      <c r="C25" s="26">
        <v>102.515</v>
      </c>
      <c r="D25" s="126">
        <v>18.997318599171198</v>
      </c>
      <c r="E25" s="25">
        <v>357.47500000000002</v>
      </c>
      <c r="F25" s="26">
        <v>332.416</v>
      </c>
      <c r="G25" s="126">
        <v>-7.0100006993496162</v>
      </c>
      <c r="K25" s="6"/>
    </row>
    <row r="26" spans="1:51" ht="15.75" x14ac:dyDescent="0.2">
      <c r="A26" s="24" t="s">
        <v>25</v>
      </c>
      <c r="B26" s="25">
        <v>26.79</v>
      </c>
      <c r="C26" s="26">
        <v>35.209999999999994</v>
      </c>
      <c r="D26" s="126">
        <v>31.429637924598719</v>
      </c>
      <c r="E26" s="25">
        <v>101.702</v>
      </c>
      <c r="F26" s="26">
        <v>104.76900000000001</v>
      </c>
      <c r="G26" s="126">
        <v>3.0156732414308607</v>
      </c>
      <c r="K26" s="6"/>
    </row>
    <row r="27" spans="1:51" ht="15.75" x14ac:dyDescent="0.2">
      <c r="A27" s="40" t="s">
        <v>86</v>
      </c>
      <c r="B27" s="34"/>
      <c r="C27" s="35">
        <v>5.8789999999999996</v>
      </c>
      <c r="D27" s="130"/>
      <c r="E27" s="34"/>
      <c r="F27" s="35">
        <v>7.8920000000000003</v>
      </c>
      <c r="G27" s="130"/>
      <c r="K27" s="6"/>
    </row>
    <row r="28" spans="1:51" ht="67.5" customHeight="1" x14ac:dyDescent="0.2">
      <c r="A28" s="156" t="s">
        <v>64</v>
      </c>
      <c r="B28" s="156"/>
      <c r="C28" s="156"/>
      <c r="D28" s="156"/>
      <c r="E28" s="156"/>
      <c r="F28" s="156"/>
      <c r="G28" s="156"/>
      <c r="K28" s="8"/>
    </row>
    <row r="29" spans="1:51" ht="35.25" customHeight="1" x14ac:dyDescent="0.2">
      <c r="A29" s="151" t="s">
        <v>90</v>
      </c>
      <c r="B29" s="151"/>
      <c r="C29" s="151"/>
      <c r="D29" s="151"/>
      <c r="E29" s="151"/>
      <c r="F29" s="151"/>
      <c r="G29" s="151"/>
      <c r="K29" s="143"/>
    </row>
    <row r="30" spans="1:51" ht="15.75" x14ac:dyDescent="0.2">
      <c r="A30" s="2" t="s">
        <v>49</v>
      </c>
      <c r="B30" s="2"/>
      <c r="C30" s="2"/>
      <c r="D30" s="2"/>
      <c r="E30" s="2"/>
      <c r="F30" s="2"/>
      <c r="G30" s="2"/>
      <c r="K30" s="3"/>
    </row>
    <row r="31" spans="1:51" ht="32.25" customHeight="1" x14ac:dyDescent="0.2">
      <c r="A31" s="152" t="s">
        <v>76</v>
      </c>
      <c r="B31" s="152"/>
      <c r="C31" s="152"/>
      <c r="D31" s="152"/>
      <c r="E31" s="152"/>
      <c r="F31" s="152"/>
      <c r="G31" s="152"/>
      <c r="K31" s="3"/>
    </row>
    <row r="32" spans="1:51" s="41" customFormat="1" x14ac:dyDescent="0.2">
      <c r="A32" s="12"/>
      <c r="B32" s="12"/>
      <c r="C32" s="12"/>
      <c r="D32" s="12"/>
      <c r="E32" s="12"/>
      <c r="F32" s="12"/>
      <c r="G32" s="12"/>
      <c r="K32" s="11"/>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row>
    <row r="33" spans="1:51" s="41" customFormat="1" x14ac:dyDescent="0.2">
      <c r="A33" s="12"/>
      <c r="B33" s="12"/>
      <c r="C33" s="12"/>
      <c r="D33" s="12"/>
      <c r="E33" s="12"/>
      <c r="F33" s="12"/>
      <c r="G33" s="12"/>
      <c r="K33" s="11"/>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row>
    <row r="34" spans="1:51" s="41" customFormat="1" x14ac:dyDescent="0.2">
      <c r="A34" s="12"/>
      <c r="B34" s="12"/>
      <c r="C34" s="12"/>
      <c r="D34" s="12"/>
      <c r="E34" s="12"/>
      <c r="F34" s="12"/>
      <c r="G34" s="12"/>
      <c r="K34" s="11"/>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row>
    <row r="35" spans="1:51" s="41" customFormat="1" x14ac:dyDescent="0.2">
      <c r="A35" s="12"/>
      <c r="B35" s="12"/>
      <c r="C35" s="12"/>
      <c r="D35" s="12"/>
      <c r="E35" s="12"/>
      <c r="F35" s="12"/>
      <c r="G35" s="12"/>
      <c r="K35" s="11"/>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sheetData>
  <mergeCells count="5">
    <mergeCell ref="A29:G29"/>
    <mergeCell ref="A31:G31"/>
    <mergeCell ref="B3:D3"/>
    <mergeCell ref="E3:G3"/>
    <mergeCell ref="A28:G28"/>
  </mergeCells>
  <pageMargins left="0.25" right="0.25" top="0.75" bottom="0.75" header="0.3" footer="0.3"/>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pageSetUpPr fitToPage="1"/>
  </sheetPr>
  <dimension ref="A1:BB39"/>
  <sheetViews>
    <sheetView workbookViewId="0"/>
  </sheetViews>
  <sheetFormatPr baseColWidth="10" defaultRowHeight="12.75" x14ac:dyDescent="0.2"/>
  <cols>
    <col min="1" max="1" width="51.5703125" style="12" customWidth="1"/>
    <col min="2" max="9" width="11.42578125" style="12"/>
    <col min="10" max="10" width="31.7109375" style="12" customWidth="1"/>
    <col min="11" max="13" width="11.42578125" style="12"/>
    <col min="14" max="14" width="6.28515625" style="11" customWidth="1"/>
    <col min="15" max="16384" width="11.42578125" style="12"/>
  </cols>
  <sheetData>
    <row r="1" spans="1:14" ht="23.25" customHeight="1" x14ac:dyDescent="0.25">
      <c r="A1" s="1" t="s">
        <v>92</v>
      </c>
      <c r="B1" s="10"/>
      <c r="C1" s="10"/>
      <c r="D1" s="10"/>
      <c r="E1" s="10"/>
      <c r="F1" s="10"/>
      <c r="G1" s="10"/>
      <c r="H1" s="10"/>
      <c r="I1" s="10"/>
      <c r="J1" s="10"/>
      <c r="K1" s="10"/>
    </row>
    <row r="2" spans="1:14" ht="16.5" customHeight="1" x14ac:dyDescent="0.25">
      <c r="A2" s="1"/>
      <c r="B2" s="10"/>
      <c r="C2" s="10"/>
      <c r="E2" s="10"/>
      <c r="F2" s="10"/>
      <c r="G2" s="10"/>
      <c r="H2" s="10"/>
      <c r="I2" s="13" t="s">
        <v>52</v>
      </c>
      <c r="J2" s="10"/>
      <c r="K2" s="10"/>
    </row>
    <row r="3" spans="1:14" ht="29.25" customHeight="1" x14ac:dyDescent="0.2">
      <c r="A3" s="42"/>
      <c r="B3" s="154" t="s">
        <v>15</v>
      </c>
      <c r="C3" s="154"/>
      <c r="D3" s="155"/>
      <c r="E3" s="157" t="s">
        <v>29</v>
      </c>
      <c r="F3" s="158"/>
      <c r="G3" s="158"/>
      <c r="H3" s="159"/>
      <c r="I3" s="144" t="s">
        <v>53</v>
      </c>
      <c r="J3" s="2"/>
      <c r="K3" s="2"/>
      <c r="L3" s="11"/>
      <c r="N3" s="12"/>
    </row>
    <row r="4" spans="1:14" ht="33.75" customHeight="1" x14ac:dyDescent="0.2">
      <c r="A4" s="43" t="s">
        <v>28</v>
      </c>
      <c r="B4" s="16" t="s">
        <v>68</v>
      </c>
      <c r="C4" s="17" t="s">
        <v>82</v>
      </c>
      <c r="D4" s="124" t="s">
        <v>17</v>
      </c>
      <c r="E4" s="147" t="s">
        <v>82</v>
      </c>
      <c r="F4" s="148" t="s">
        <v>75</v>
      </c>
      <c r="G4" s="148" t="s">
        <v>80</v>
      </c>
      <c r="H4" s="149" t="s">
        <v>82</v>
      </c>
      <c r="I4" s="145"/>
      <c r="J4" s="2"/>
      <c r="K4" s="2"/>
      <c r="L4" s="11"/>
      <c r="N4" s="12"/>
    </row>
    <row r="5" spans="1:14" ht="23.1" customHeight="1" x14ac:dyDescent="0.2">
      <c r="A5" s="114" t="s">
        <v>26</v>
      </c>
      <c r="B5" s="118">
        <v>1319.6041882458139</v>
      </c>
      <c r="C5" s="119">
        <v>1210.8790074872154</v>
      </c>
      <c r="D5" s="117">
        <v>-8.2392267110890209</v>
      </c>
      <c r="E5" s="136">
        <v>-86.542027077629427</v>
      </c>
      <c r="F5" s="137">
        <v>-21.642513215429972</v>
      </c>
      <c r="G5" s="137">
        <v>-10.481696273111766</v>
      </c>
      <c r="H5" s="138">
        <v>9.9410558075726385</v>
      </c>
      <c r="I5" s="138">
        <v>-108.72518075859853</v>
      </c>
      <c r="J5" s="2"/>
      <c r="K5" s="140"/>
      <c r="L5" s="44"/>
      <c r="M5" s="141"/>
      <c r="N5" s="12"/>
    </row>
    <row r="6" spans="1:14" ht="15.75" x14ac:dyDescent="0.2">
      <c r="A6" s="45" t="s">
        <v>9</v>
      </c>
      <c r="B6" s="23">
        <v>361.88952099279209</v>
      </c>
      <c r="C6" s="23">
        <v>247.19670493120296</v>
      </c>
      <c r="D6" s="125">
        <v>-31.692770696135607</v>
      </c>
      <c r="E6" s="46">
        <v>-47.519606782963763</v>
      </c>
      <c r="F6" s="47">
        <v>-33.614096284321135</v>
      </c>
      <c r="G6" s="47">
        <v>-27.980523112646836</v>
      </c>
      <c r="H6" s="48">
        <v>-5.5785898816573933</v>
      </c>
      <c r="I6" s="132">
        <v>-114.69281606158913</v>
      </c>
      <c r="J6" s="2"/>
      <c r="K6" s="140"/>
      <c r="L6" s="44"/>
      <c r="M6" s="141"/>
      <c r="N6" s="12"/>
    </row>
    <row r="7" spans="1:14" ht="15.75" x14ac:dyDescent="0.2">
      <c r="A7" s="49" t="s">
        <v>65</v>
      </c>
      <c r="B7" s="26">
        <v>0</v>
      </c>
      <c r="C7" s="26">
        <v>87.567848200007404</v>
      </c>
      <c r="D7" s="126"/>
      <c r="E7" s="50">
        <v>19.29</v>
      </c>
      <c r="F7" s="51">
        <v>23.628999999999998</v>
      </c>
      <c r="G7" s="51">
        <v>26.66649830000442</v>
      </c>
      <c r="H7" s="52">
        <v>17.982349900002987</v>
      </c>
      <c r="I7" s="133">
        <v>87.567848200007404</v>
      </c>
      <c r="J7" s="2"/>
      <c r="K7" s="140"/>
      <c r="L7" s="44"/>
      <c r="M7" s="141"/>
      <c r="N7" s="12"/>
    </row>
    <row r="8" spans="1:14" ht="15.75" x14ac:dyDescent="0.2">
      <c r="A8" s="49" t="s">
        <v>5</v>
      </c>
      <c r="B8" s="26">
        <v>157.26</v>
      </c>
      <c r="C8" s="26">
        <v>5.8422790000003131</v>
      </c>
      <c r="D8" s="126">
        <v>-96.284955487727132</v>
      </c>
      <c r="E8" s="50">
        <v>-46.422999999999988</v>
      </c>
      <c r="F8" s="51">
        <v>-43.862000000000009</v>
      </c>
      <c r="G8" s="51">
        <v>-44.106605700000543</v>
      </c>
      <c r="H8" s="52">
        <v>-17.026115299999141</v>
      </c>
      <c r="I8" s="133">
        <v>-151.41772099999969</v>
      </c>
      <c r="J8" s="2"/>
      <c r="K8" s="140"/>
      <c r="L8" s="44"/>
      <c r="M8" s="141"/>
      <c r="N8" s="12"/>
    </row>
    <row r="9" spans="1:14" ht="15.75" x14ac:dyDescent="0.2">
      <c r="A9" s="49" t="s">
        <v>4</v>
      </c>
      <c r="B9" s="26">
        <v>15.090999999999999</v>
      </c>
      <c r="C9" s="26">
        <v>3.1339999999999999</v>
      </c>
      <c r="D9" s="126">
        <v>-79.232655224968511</v>
      </c>
      <c r="E9" s="50">
        <v>-7.6769999999999996</v>
      </c>
      <c r="F9" s="51">
        <v>-4.6529999999999996</v>
      </c>
      <c r="G9" s="51">
        <v>-0.31000000000000005</v>
      </c>
      <c r="H9" s="52">
        <v>0.68299999999999983</v>
      </c>
      <c r="I9" s="133">
        <v>-11.956999999999999</v>
      </c>
      <c r="J9" s="2"/>
      <c r="K9" s="140"/>
      <c r="L9" s="44"/>
      <c r="M9" s="141"/>
      <c r="N9" s="12"/>
    </row>
    <row r="10" spans="1:14" ht="15.75" x14ac:dyDescent="0.2">
      <c r="A10" s="49" t="s">
        <v>10</v>
      </c>
      <c r="B10" s="26">
        <v>56.807000000000002</v>
      </c>
      <c r="C10" s="26">
        <v>23.06</v>
      </c>
      <c r="D10" s="126">
        <v>-59.406411181720564</v>
      </c>
      <c r="E10" s="50">
        <v>-10.885</v>
      </c>
      <c r="F10" s="51">
        <v>-8.3849999999999998</v>
      </c>
      <c r="G10" s="51">
        <v>-8.6239999999999988</v>
      </c>
      <c r="H10" s="52">
        <v>-5.8530000000000015</v>
      </c>
      <c r="I10" s="133">
        <v>-33.747</v>
      </c>
      <c r="J10" s="2"/>
      <c r="K10" s="140"/>
      <c r="L10" s="44"/>
      <c r="M10" s="141"/>
      <c r="N10" s="12"/>
    </row>
    <row r="11" spans="1:14" ht="15.75" x14ac:dyDescent="0.2">
      <c r="A11" s="53" t="s">
        <v>54</v>
      </c>
      <c r="B11" s="29">
        <v>41.948</v>
      </c>
      <c r="C11" s="29">
        <v>17.074999999999999</v>
      </c>
      <c r="D11" s="127">
        <v>-59.294841232001531</v>
      </c>
      <c r="E11" s="54">
        <v>-8.125</v>
      </c>
      <c r="F11" s="55">
        <v>-6.1479999999999997</v>
      </c>
      <c r="G11" s="55">
        <v>-6.5749999999999993</v>
      </c>
      <c r="H11" s="56">
        <v>-4.0250000000000021</v>
      </c>
      <c r="I11" s="134">
        <v>-24.873000000000001</v>
      </c>
      <c r="J11" s="2"/>
      <c r="K11" s="140"/>
      <c r="L11" s="44"/>
      <c r="M11" s="141"/>
      <c r="N11" s="12"/>
    </row>
    <row r="12" spans="1:14" ht="15.75" x14ac:dyDescent="0.2">
      <c r="A12" s="57" t="s">
        <v>6</v>
      </c>
      <c r="B12" s="29">
        <v>14.818</v>
      </c>
      <c r="C12" s="29">
        <v>5.9850000000000003</v>
      </c>
      <c r="D12" s="127">
        <v>-59.609933864219187</v>
      </c>
      <c r="E12" s="54">
        <v>-2.7189999999999994</v>
      </c>
      <c r="F12" s="55">
        <v>-2.2370000000000001</v>
      </c>
      <c r="G12" s="55">
        <v>-2.0490000000000004</v>
      </c>
      <c r="H12" s="56">
        <v>-1.8279999999999994</v>
      </c>
      <c r="I12" s="134">
        <v>-8.8329999999999984</v>
      </c>
      <c r="J12" s="2"/>
      <c r="K12" s="140"/>
      <c r="L12" s="44"/>
      <c r="M12" s="141"/>
      <c r="N12" s="12"/>
    </row>
    <row r="13" spans="1:14" ht="15.75" x14ac:dyDescent="0.2">
      <c r="A13" s="31" t="s">
        <v>51</v>
      </c>
      <c r="B13" s="26">
        <v>132.73152099279207</v>
      </c>
      <c r="C13" s="26">
        <v>127.59257773119523</v>
      </c>
      <c r="D13" s="126">
        <v>-3.8716826441519525</v>
      </c>
      <c r="E13" s="50">
        <v>-1.8246067829637695</v>
      </c>
      <c r="F13" s="51">
        <v>-0.34309628432109207</v>
      </c>
      <c r="G13" s="51">
        <v>-1.6064157126507155</v>
      </c>
      <c r="H13" s="52">
        <v>-1.3648244816612589</v>
      </c>
      <c r="I13" s="133">
        <v>-5.138943261596836</v>
      </c>
      <c r="J13" s="2"/>
      <c r="K13" s="140"/>
      <c r="L13" s="44"/>
      <c r="M13" s="141"/>
      <c r="N13" s="12"/>
    </row>
    <row r="14" spans="1:14" ht="15.75" x14ac:dyDescent="0.2">
      <c r="A14" s="45" t="s">
        <v>11</v>
      </c>
      <c r="B14" s="33">
        <v>615.29644734353531</v>
      </c>
      <c r="C14" s="33">
        <v>656.34063429288767</v>
      </c>
      <c r="D14" s="129">
        <v>6.6706361017612625</v>
      </c>
      <c r="E14" s="46">
        <v>11.806276176059555</v>
      </c>
      <c r="F14" s="47">
        <v>10.333227375770662</v>
      </c>
      <c r="G14" s="47">
        <v>9.9727185683892685</v>
      </c>
      <c r="H14" s="48">
        <v>8.9319648291328804</v>
      </c>
      <c r="I14" s="132">
        <v>41.044186949352365</v>
      </c>
      <c r="J14" s="2"/>
      <c r="K14" s="140"/>
      <c r="L14" s="44"/>
      <c r="M14" s="141"/>
      <c r="N14" s="12"/>
    </row>
    <row r="15" spans="1:14" ht="15.75" x14ac:dyDescent="0.2">
      <c r="A15" s="49" t="s">
        <v>7</v>
      </c>
      <c r="B15" s="26">
        <v>397.63244004169428</v>
      </c>
      <c r="C15" s="26">
        <v>414.4369633638986</v>
      </c>
      <c r="D15" s="126">
        <v>4.2261449595114131</v>
      </c>
      <c r="E15" s="50">
        <v>8.4153817964822792</v>
      </c>
      <c r="F15" s="51">
        <v>3.1156999483524146</v>
      </c>
      <c r="G15" s="51">
        <v>3.2565748698194739</v>
      </c>
      <c r="H15" s="52">
        <v>2.0168667075501503</v>
      </c>
      <c r="I15" s="133">
        <v>16.804523322204318</v>
      </c>
      <c r="J15" s="2"/>
      <c r="K15" s="140"/>
      <c r="L15" s="44"/>
      <c r="M15" s="141"/>
      <c r="N15" s="12"/>
    </row>
    <row r="16" spans="1:14" ht="15.75" x14ac:dyDescent="0.2">
      <c r="A16" s="49" t="s">
        <v>12</v>
      </c>
      <c r="B16" s="35">
        <v>217.664007301841</v>
      </c>
      <c r="C16" s="35">
        <v>241.90367092898904</v>
      </c>
      <c r="D16" s="130">
        <v>11.136275550387253</v>
      </c>
      <c r="E16" s="58">
        <v>3.3908943795773041</v>
      </c>
      <c r="F16" s="59">
        <v>7.2175274274181902</v>
      </c>
      <c r="G16" s="59">
        <v>6.7161436985698799</v>
      </c>
      <c r="H16" s="60">
        <v>6.9150981215826732</v>
      </c>
      <c r="I16" s="135">
        <v>24.239663627148047</v>
      </c>
      <c r="J16" s="2"/>
      <c r="K16" s="140"/>
      <c r="L16" s="44"/>
      <c r="M16" s="141"/>
      <c r="N16" s="12"/>
    </row>
    <row r="17" spans="1:14" ht="15.75" x14ac:dyDescent="0.2">
      <c r="A17" s="36" t="s">
        <v>30</v>
      </c>
      <c r="B17" s="33">
        <v>342.41821990948665</v>
      </c>
      <c r="C17" s="33">
        <v>307.34166826312469</v>
      </c>
      <c r="D17" s="129">
        <v>-10.243774894815449</v>
      </c>
      <c r="E17" s="46">
        <v>-50.828696470725518</v>
      </c>
      <c r="F17" s="47">
        <v>1.6383556931206833</v>
      </c>
      <c r="G17" s="47">
        <v>7.5261082711457687</v>
      </c>
      <c r="H17" s="48">
        <v>6.587680860097108</v>
      </c>
      <c r="I17" s="132">
        <v>-35.076551646361949</v>
      </c>
      <c r="J17" s="2"/>
      <c r="K17" s="140"/>
      <c r="L17" s="44"/>
      <c r="M17" s="141"/>
      <c r="N17" s="12"/>
    </row>
    <row r="18" spans="1:14" ht="15.75" x14ac:dyDescent="0.2">
      <c r="A18" s="49" t="s">
        <v>27</v>
      </c>
      <c r="B18" s="26">
        <v>37.334006583664994</v>
      </c>
      <c r="C18" s="26">
        <v>34.236580244917832</v>
      </c>
      <c r="D18" s="126">
        <v>-8.2965280777081105</v>
      </c>
      <c r="E18" s="50">
        <v>0.81945884067479824</v>
      </c>
      <c r="F18" s="51">
        <v>-2.2721945021288974</v>
      </c>
      <c r="G18" s="51">
        <v>-3.4097456599837983E-2</v>
      </c>
      <c r="H18" s="52">
        <v>-1.6105932206932252</v>
      </c>
      <c r="I18" s="133">
        <v>-3.0974263387471623</v>
      </c>
      <c r="J18" s="2"/>
      <c r="K18" s="140"/>
      <c r="L18" s="44"/>
      <c r="M18" s="141"/>
      <c r="N18" s="12"/>
    </row>
    <row r="19" spans="1:14" ht="15.75" x14ac:dyDescent="0.2">
      <c r="A19" s="49" t="s">
        <v>13</v>
      </c>
      <c r="B19" s="26">
        <v>20.02</v>
      </c>
      <c r="C19" s="26">
        <v>9.8130000000000006</v>
      </c>
      <c r="D19" s="126">
        <v>-50.984015984015983</v>
      </c>
      <c r="E19" s="50">
        <v>-2.8170000000000002</v>
      </c>
      <c r="F19" s="51">
        <v>-2.3499999999999996</v>
      </c>
      <c r="G19" s="51">
        <v>-3.0779999999999994</v>
      </c>
      <c r="H19" s="52">
        <v>-1.9619999999999997</v>
      </c>
      <c r="I19" s="133">
        <v>-10.206999999999999</v>
      </c>
      <c r="J19" s="2"/>
      <c r="K19" s="140"/>
      <c r="L19" s="44"/>
      <c r="M19" s="141"/>
      <c r="N19" s="12"/>
    </row>
    <row r="20" spans="1:14" ht="31.5" x14ac:dyDescent="0.2">
      <c r="A20" s="49" t="s">
        <v>48</v>
      </c>
      <c r="B20" s="26">
        <v>64.011165158962015</v>
      </c>
      <c r="C20" s="26">
        <v>0</v>
      </c>
      <c r="D20" s="126">
        <v>-100</v>
      </c>
      <c r="E20" s="50">
        <v>-58.588768757581562</v>
      </c>
      <c r="F20" s="51">
        <v>-5.4223964013804506</v>
      </c>
      <c r="G20" s="51">
        <v>0</v>
      </c>
      <c r="H20" s="52">
        <v>0</v>
      </c>
      <c r="I20" s="133">
        <v>-64.011165158962015</v>
      </c>
      <c r="J20" s="2"/>
      <c r="K20" s="140"/>
      <c r="L20" s="44"/>
      <c r="M20" s="141"/>
      <c r="N20" s="12"/>
    </row>
    <row r="21" spans="1:14" ht="15.75" x14ac:dyDescent="0.2">
      <c r="A21" s="49" t="s">
        <v>8</v>
      </c>
      <c r="B21" s="26">
        <v>216.79130940622395</v>
      </c>
      <c r="C21" s="26">
        <v>258.81232465830414</v>
      </c>
      <c r="D21" s="126">
        <v>19.38316409784726</v>
      </c>
      <c r="E21" s="50">
        <v>9.7247206788662766</v>
      </c>
      <c r="F21" s="51">
        <v>11.619171164874359</v>
      </c>
      <c r="G21" s="51">
        <v>10.636111228915553</v>
      </c>
      <c r="H21" s="52">
        <v>10.041012179424001</v>
      </c>
      <c r="I21" s="133">
        <v>42.02101525208019</v>
      </c>
      <c r="J21" s="2"/>
      <c r="K21" s="140"/>
      <c r="L21" s="44"/>
      <c r="M21" s="141"/>
      <c r="N21" s="12"/>
    </row>
    <row r="22" spans="1:14" ht="15.75" x14ac:dyDescent="0.2">
      <c r="A22" s="31" t="s">
        <v>85</v>
      </c>
      <c r="B22" s="26">
        <v>4.2617387606356729</v>
      </c>
      <c r="C22" s="26">
        <v>4.4797633599027007</v>
      </c>
      <c r="D22" s="126">
        <v>5.1158602512395124</v>
      </c>
      <c r="E22" s="50">
        <v>3.2892767314971039E-2</v>
      </c>
      <c r="F22" s="51">
        <v>6.3775431755671796E-2</v>
      </c>
      <c r="G22" s="51">
        <v>2.0944988300533041E-3</v>
      </c>
      <c r="H22" s="52">
        <v>0.11926190136633164</v>
      </c>
      <c r="I22" s="133">
        <v>0.21802459926702777</v>
      </c>
      <c r="J22" s="2"/>
      <c r="K22" s="140"/>
      <c r="L22" s="44"/>
      <c r="M22" s="141"/>
      <c r="N22" s="12"/>
    </row>
    <row r="23" spans="1:14" ht="23.1" customHeight="1" x14ac:dyDescent="0.2">
      <c r="A23" s="120" t="s">
        <v>87</v>
      </c>
      <c r="B23" s="122">
        <v>248.13819865461656</v>
      </c>
      <c r="C23" s="122">
        <v>257.50880189092499</v>
      </c>
      <c r="D23" s="123">
        <v>3.7763646577250176</v>
      </c>
      <c r="E23" s="115">
        <v>-17.838938616083794</v>
      </c>
      <c r="F23" s="116">
        <v>2.1706516664175695</v>
      </c>
      <c r="G23" s="116">
        <v>6.0861605360546776</v>
      </c>
      <c r="H23" s="139">
        <v>18.952729649919974</v>
      </c>
      <c r="I23" s="139">
        <v>9.3706032363084262</v>
      </c>
      <c r="J23" s="2"/>
      <c r="K23" s="140"/>
      <c r="L23" s="44"/>
      <c r="M23" s="141"/>
      <c r="N23" s="12"/>
    </row>
    <row r="24" spans="1:14" ht="15.75" x14ac:dyDescent="0.2">
      <c r="A24" s="49" t="s">
        <v>31</v>
      </c>
      <c r="B24" s="39">
        <v>51.893262591519154</v>
      </c>
      <c r="C24" s="39">
        <v>52.073472563776022</v>
      </c>
      <c r="D24" s="131">
        <v>0.34727046105271775</v>
      </c>
      <c r="E24" s="50">
        <v>-5.1750991430171656</v>
      </c>
      <c r="F24" s="51">
        <v>-4.6935964516346722</v>
      </c>
      <c r="G24" s="51">
        <v>2.0423005696134187</v>
      </c>
      <c r="H24" s="52">
        <v>8.0066049972952893</v>
      </c>
      <c r="I24" s="133">
        <v>0.18020997225687019</v>
      </c>
      <c r="J24" s="2"/>
      <c r="K24" s="140"/>
      <c r="L24" s="44"/>
      <c r="M24" s="141"/>
      <c r="N24" s="12"/>
    </row>
    <row r="25" spans="1:14" ht="15.75" x14ac:dyDescent="0.2">
      <c r="A25" s="49" t="s">
        <v>32</v>
      </c>
      <c r="B25" s="26">
        <v>152.69087988320496</v>
      </c>
      <c r="C25" s="26">
        <v>157.98658773625326</v>
      </c>
      <c r="D25" s="126">
        <v>3.4682541990058935</v>
      </c>
      <c r="E25" s="50">
        <v>-8.2385364367000875</v>
      </c>
      <c r="F25" s="51">
        <v>4.8492265144994064</v>
      </c>
      <c r="G25" s="51">
        <v>2.5136451407077516</v>
      </c>
      <c r="H25" s="52">
        <v>6.1713726345412283</v>
      </c>
      <c r="I25" s="133">
        <v>5.2957078530482988</v>
      </c>
      <c r="J25" s="2"/>
      <c r="K25" s="140"/>
      <c r="L25" s="44"/>
      <c r="M25" s="141"/>
      <c r="N25" s="12"/>
    </row>
    <row r="26" spans="1:14" ht="15.75" x14ac:dyDescent="0.2">
      <c r="A26" s="31" t="s">
        <v>25</v>
      </c>
      <c r="B26" s="35">
        <v>43.55405617989247</v>
      </c>
      <c r="C26" s="35">
        <v>47.448741590895658</v>
      </c>
      <c r="D26" s="130">
        <v>8.9421875999720069</v>
      </c>
      <c r="E26" s="58">
        <v>-4.4253030363665413</v>
      </c>
      <c r="F26" s="59">
        <v>2.0150216035528157</v>
      </c>
      <c r="G26" s="59">
        <v>1.530214825733494</v>
      </c>
      <c r="H26" s="60">
        <v>4.7747520180834231</v>
      </c>
      <c r="I26" s="135">
        <v>3.8946854110031914</v>
      </c>
      <c r="J26" s="2"/>
      <c r="K26" s="140"/>
      <c r="L26" s="44"/>
      <c r="M26" s="141"/>
      <c r="N26" s="12"/>
    </row>
    <row r="27" spans="1:14" ht="15.75" x14ac:dyDescent="0.2">
      <c r="A27" s="160" t="s">
        <v>88</v>
      </c>
      <c r="B27" s="160"/>
      <c r="C27" s="160"/>
      <c r="D27" s="160"/>
      <c r="E27" s="160"/>
      <c r="F27" s="160"/>
      <c r="G27" s="160"/>
      <c r="H27" s="160"/>
      <c r="I27" s="160"/>
      <c r="J27" s="2"/>
      <c r="K27" s="140"/>
      <c r="L27" s="44"/>
      <c r="M27" s="141"/>
      <c r="N27" s="12"/>
    </row>
    <row r="28" spans="1:14" ht="15.75" x14ac:dyDescent="0.2">
      <c r="A28" s="2" t="s">
        <v>89</v>
      </c>
      <c r="B28" s="146"/>
      <c r="C28" s="146"/>
      <c r="D28" s="146"/>
      <c r="E28" s="2"/>
      <c r="F28" s="2"/>
      <c r="G28" s="2"/>
      <c r="H28" s="2"/>
      <c r="I28" s="2"/>
      <c r="J28" s="2"/>
      <c r="K28" s="2"/>
      <c r="L28" s="3"/>
      <c r="M28" s="10"/>
      <c r="N28" s="10"/>
    </row>
    <row r="29" spans="1:14" ht="30" customHeight="1" x14ac:dyDescent="0.2">
      <c r="A29" s="152" t="s">
        <v>77</v>
      </c>
      <c r="B29" s="152"/>
      <c r="C29" s="152"/>
      <c r="D29" s="152"/>
      <c r="E29" s="152"/>
      <c r="F29" s="152"/>
      <c r="G29" s="152"/>
      <c r="H29" s="152"/>
      <c r="I29" s="152"/>
      <c r="J29" s="2"/>
      <c r="K29" s="2"/>
      <c r="L29" s="3"/>
      <c r="M29" s="10"/>
      <c r="N29" s="10"/>
    </row>
    <row r="30" spans="1:14" ht="15.75" x14ac:dyDescent="0.2">
      <c r="A30" s="61"/>
      <c r="B30" s="2"/>
      <c r="C30" s="2"/>
      <c r="D30" s="2"/>
    </row>
    <row r="31" spans="1:14" x14ac:dyDescent="0.2">
      <c r="E31" s="44"/>
      <c r="F31" s="44"/>
      <c r="G31" s="44"/>
      <c r="H31" s="44"/>
      <c r="I31" s="44"/>
      <c r="M31" s="44"/>
      <c r="N31" s="44"/>
    </row>
    <row r="32" spans="1:14" x14ac:dyDescent="0.2">
      <c r="E32" s="44"/>
      <c r="F32" s="44"/>
      <c r="G32" s="44"/>
      <c r="H32" s="44"/>
      <c r="I32" s="44"/>
      <c r="M32" s="44"/>
      <c r="N32" s="44"/>
    </row>
    <row r="35" spans="1:54" s="41" customFormat="1" x14ac:dyDescent="0.2">
      <c r="A35" s="12"/>
      <c r="B35" s="12"/>
      <c r="C35" s="12"/>
      <c r="D35" s="12"/>
      <c r="E35" s="12"/>
      <c r="F35" s="12"/>
      <c r="G35" s="12"/>
      <c r="H35" s="12"/>
      <c r="I35" s="12"/>
      <c r="J35" s="12"/>
      <c r="K35" s="12"/>
      <c r="L35" s="12"/>
      <c r="M35" s="12"/>
      <c r="N35" s="11"/>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s="41" customFormat="1" x14ac:dyDescent="0.2">
      <c r="A36" s="12"/>
      <c r="B36" s="12"/>
      <c r="C36" s="12"/>
      <c r="D36" s="12"/>
      <c r="E36" s="12"/>
      <c r="F36" s="12"/>
      <c r="G36" s="12"/>
      <c r="H36" s="12"/>
      <c r="I36" s="12"/>
      <c r="J36" s="12"/>
      <c r="K36" s="12"/>
      <c r="L36" s="12"/>
      <c r="M36" s="12"/>
      <c r="N36" s="11"/>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s="41" customFormat="1" x14ac:dyDescent="0.2">
      <c r="A37" s="12"/>
      <c r="B37" s="12"/>
      <c r="C37" s="12"/>
      <c r="D37" s="12"/>
      <c r="E37" s="12"/>
      <c r="F37" s="12"/>
      <c r="G37" s="12"/>
      <c r="H37" s="12"/>
      <c r="I37" s="12"/>
      <c r="J37" s="12"/>
      <c r="K37" s="12"/>
      <c r="L37" s="12"/>
      <c r="M37" s="12"/>
      <c r="N37" s="11"/>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s="41" customFormat="1" x14ac:dyDescent="0.2">
      <c r="A38" s="12"/>
      <c r="B38" s="12"/>
      <c r="C38" s="12"/>
      <c r="D38" s="12"/>
      <c r="E38" s="12"/>
      <c r="F38" s="12"/>
      <c r="G38" s="12"/>
      <c r="H38" s="12"/>
      <c r="I38" s="12"/>
      <c r="J38" s="12"/>
      <c r="K38" s="12"/>
      <c r="L38" s="12"/>
      <c r="M38" s="12"/>
      <c r="N38" s="11"/>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s="41" customFormat="1" x14ac:dyDescent="0.2">
      <c r="A39" s="12"/>
      <c r="B39" s="12"/>
      <c r="C39" s="12"/>
      <c r="D39" s="12"/>
      <c r="E39" s="12"/>
      <c r="F39" s="12"/>
      <c r="G39" s="12"/>
      <c r="H39" s="12"/>
      <c r="I39" s="12"/>
      <c r="J39" s="12"/>
      <c r="K39" s="12"/>
      <c r="L39" s="12"/>
      <c r="M39" s="12"/>
      <c r="N39" s="11"/>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sheetData>
  <mergeCells count="4">
    <mergeCell ref="E3:H3"/>
    <mergeCell ref="B3:D3"/>
    <mergeCell ref="A27:I27"/>
    <mergeCell ref="A29:I29"/>
  </mergeCells>
  <conditionalFormatting sqref="M31:N32 E31:I32 L5:L27">
    <cfRule type="cellIs" dxfId="0" priority="2" operator="notBetween">
      <formula>-0.001</formula>
      <formula>0.001</formula>
    </cfRule>
  </conditionalFormatting>
  <pageMargins left="0.25" right="0.25" top="0.75" bottom="0.75" header="0.3" footer="0.3"/>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sheetPr>
  <dimension ref="A1:BQ12"/>
  <sheetViews>
    <sheetView workbookViewId="0">
      <selection activeCell="C19" sqref="C19"/>
    </sheetView>
  </sheetViews>
  <sheetFormatPr baseColWidth="10" defaultRowHeight="12.75" x14ac:dyDescent="0.2"/>
  <cols>
    <col min="1" max="1" width="32.7109375" style="41" customWidth="1"/>
    <col min="2" max="69" width="8.7109375" style="41" customWidth="1"/>
    <col min="70" max="16384" width="11.42578125" style="41"/>
  </cols>
  <sheetData>
    <row r="1" spans="1:69" ht="27" customHeight="1" x14ac:dyDescent="0.2">
      <c r="A1" s="80" t="s">
        <v>56</v>
      </c>
    </row>
    <row r="2" spans="1:69" x14ac:dyDescent="0.2">
      <c r="A2" s="41" t="s">
        <v>57</v>
      </c>
    </row>
    <row r="3" spans="1:69" s="63" customFormat="1" x14ac:dyDescent="0.2">
      <c r="A3" s="62"/>
      <c r="B3" s="161">
        <v>2002</v>
      </c>
      <c r="C3" s="162"/>
      <c r="D3" s="162"/>
      <c r="E3" s="163"/>
      <c r="F3" s="161">
        <v>2003</v>
      </c>
      <c r="G3" s="162"/>
      <c r="H3" s="162"/>
      <c r="I3" s="163"/>
      <c r="J3" s="161">
        <v>2004</v>
      </c>
      <c r="K3" s="162"/>
      <c r="L3" s="162"/>
      <c r="M3" s="163"/>
      <c r="N3" s="161">
        <v>2005</v>
      </c>
      <c r="O3" s="162"/>
      <c r="P3" s="162"/>
      <c r="Q3" s="163"/>
      <c r="R3" s="161">
        <v>2006</v>
      </c>
      <c r="S3" s="162"/>
      <c r="T3" s="162"/>
      <c r="U3" s="163"/>
      <c r="V3" s="161">
        <v>2007</v>
      </c>
      <c r="W3" s="162"/>
      <c r="X3" s="162"/>
      <c r="Y3" s="163"/>
      <c r="Z3" s="161">
        <v>2008</v>
      </c>
      <c r="AA3" s="162"/>
      <c r="AB3" s="162"/>
      <c r="AC3" s="163"/>
      <c r="AD3" s="161">
        <v>2009</v>
      </c>
      <c r="AE3" s="162"/>
      <c r="AF3" s="162"/>
      <c r="AG3" s="163"/>
      <c r="AH3" s="161">
        <v>2010</v>
      </c>
      <c r="AI3" s="162"/>
      <c r="AJ3" s="162"/>
      <c r="AK3" s="163"/>
      <c r="AL3" s="161">
        <v>2011</v>
      </c>
      <c r="AM3" s="162"/>
      <c r="AN3" s="162"/>
      <c r="AO3" s="163"/>
      <c r="AP3" s="161">
        <v>2012</v>
      </c>
      <c r="AQ3" s="162"/>
      <c r="AR3" s="162"/>
      <c r="AS3" s="163"/>
      <c r="AT3" s="161">
        <v>2013</v>
      </c>
      <c r="AU3" s="162"/>
      <c r="AV3" s="162"/>
      <c r="AW3" s="163"/>
      <c r="AX3" s="161">
        <v>2014</v>
      </c>
      <c r="AY3" s="162"/>
      <c r="AZ3" s="162"/>
      <c r="BA3" s="163"/>
      <c r="BB3" s="161">
        <v>2015</v>
      </c>
      <c r="BC3" s="162"/>
      <c r="BD3" s="162"/>
      <c r="BE3" s="163"/>
      <c r="BF3" s="161">
        <v>2016</v>
      </c>
      <c r="BG3" s="162"/>
      <c r="BH3" s="162"/>
      <c r="BI3" s="163"/>
      <c r="BJ3" s="161">
        <v>2017</v>
      </c>
      <c r="BK3" s="162"/>
      <c r="BL3" s="162"/>
      <c r="BM3" s="163"/>
      <c r="BN3" s="161">
        <v>2018</v>
      </c>
      <c r="BO3" s="162"/>
      <c r="BP3" s="162"/>
      <c r="BQ3" s="163"/>
    </row>
    <row r="4" spans="1:69" s="63" customFormat="1" x14ac:dyDescent="0.2">
      <c r="A4" s="64"/>
      <c r="B4" s="65" t="s">
        <v>0</v>
      </c>
      <c r="C4" s="66" t="s">
        <v>1</v>
      </c>
      <c r="D4" s="66" t="s">
        <v>2</v>
      </c>
      <c r="E4" s="67" t="s">
        <v>3</v>
      </c>
      <c r="F4" s="65" t="s">
        <v>0</v>
      </c>
      <c r="G4" s="66" t="s">
        <v>1</v>
      </c>
      <c r="H4" s="66" t="s">
        <v>2</v>
      </c>
      <c r="I4" s="67" t="s">
        <v>3</v>
      </c>
      <c r="J4" s="65" t="s">
        <v>0</v>
      </c>
      <c r="K4" s="66" t="s">
        <v>1</v>
      </c>
      <c r="L4" s="66" t="s">
        <v>2</v>
      </c>
      <c r="M4" s="67" t="s">
        <v>3</v>
      </c>
      <c r="N4" s="65" t="s">
        <v>0</v>
      </c>
      <c r="O4" s="66" t="s">
        <v>1</v>
      </c>
      <c r="P4" s="66" t="s">
        <v>2</v>
      </c>
      <c r="Q4" s="67" t="s">
        <v>3</v>
      </c>
      <c r="R4" s="65" t="s">
        <v>0</v>
      </c>
      <c r="S4" s="66" t="s">
        <v>1</v>
      </c>
      <c r="T4" s="66" t="s">
        <v>2</v>
      </c>
      <c r="U4" s="67" t="s">
        <v>3</v>
      </c>
      <c r="V4" s="65" t="s">
        <v>0</v>
      </c>
      <c r="W4" s="66" t="s">
        <v>1</v>
      </c>
      <c r="X4" s="66" t="s">
        <v>2</v>
      </c>
      <c r="Y4" s="67" t="s">
        <v>3</v>
      </c>
      <c r="Z4" s="65" t="s">
        <v>0</v>
      </c>
      <c r="AA4" s="66" t="s">
        <v>1</v>
      </c>
      <c r="AB4" s="66" t="s">
        <v>2</v>
      </c>
      <c r="AC4" s="67" t="s">
        <v>3</v>
      </c>
      <c r="AD4" s="65" t="s">
        <v>0</v>
      </c>
      <c r="AE4" s="66" t="s">
        <v>1</v>
      </c>
      <c r="AF4" s="66" t="s">
        <v>2</v>
      </c>
      <c r="AG4" s="67" t="s">
        <v>3</v>
      </c>
      <c r="AH4" s="65" t="s">
        <v>0</v>
      </c>
      <c r="AI4" s="66" t="s">
        <v>1</v>
      </c>
      <c r="AJ4" s="66" t="s">
        <v>2</v>
      </c>
      <c r="AK4" s="67" t="s">
        <v>3</v>
      </c>
      <c r="AL4" s="65" t="s">
        <v>0</v>
      </c>
      <c r="AM4" s="66" t="s">
        <v>1</v>
      </c>
      <c r="AN4" s="66" t="s">
        <v>2</v>
      </c>
      <c r="AO4" s="67" t="s">
        <v>3</v>
      </c>
      <c r="AP4" s="65" t="s">
        <v>0</v>
      </c>
      <c r="AQ4" s="66" t="s">
        <v>1</v>
      </c>
      <c r="AR4" s="66" t="s">
        <v>2</v>
      </c>
      <c r="AS4" s="67" t="s">
        <v>3</v>
      </c>
      <c r="AT4" s="65" t="s">
        <v>0</v>
      </c>
      <c r="AU4" s="66" t="s">
        <v>1</v>
      </c>
      <c r="AV4" s="66" t="s">
        <v>2</v>
      </c>
      <c r="AW4" s="67" t="s">
        <v>3</v>
      </c>
      <c r="AX4" s="65" t="s">
        <v>0</v>
      </c>
      <c r="AY4" s="66" t="s">
        <v>1</v>
      </c>
      <c r="AZ4" s="66" t="s">
        <v>2</v>
      </c>
      <c r="BA4" s="66" t="s">
        <v>3</v>
      </c>
      <c r="BB4" s="65" t="s">
        <v>0</v>
      </c>
      <c r="BC4" s="66" t="s">
        <v>1</v>
      </c>
      <c r="BD4" s="66" t="s">
        <v>2</v>
      </c>
      <c r="BE4" s="67" t="s">
        <v>3</v>
      </c>
      <c r="BF4" s="65" t="s">
        <v>0</v>
      </c>
      <c r="BG4" s="66" t="s">
        <v>1</v>
      </c>
      <c r="BH4" s="66" t="s">
        <v>2</v>
      </c>
      <c r="BI4" s="67" t="s">
        <v>3</v>
      </c>
      <c r="BJ4" s="65" t="s">
        <v>0</v>
      </c>
      <c r="BK4" s="66" t="s">
        <v>1</v>
      </c>
      <c r="BL4" s="66" t="s">
        <v>2</v>
      </c>
      <c r="BM4" s="67" t="s">
        <v>3</v>
      </c>
      <c r="BN4" s="65" t="s">
        <v>0</v>
      </c>
      <c r="BO4" s="66" t="s">
        <v>1</v>
      </c>
      <c r="BP4" s="66" t="s">
        <v>2</v>
      </c>
      <c r="BQ4" s="67" t="s">
        <v>3</v>
      </c>
    </row>
    <row r="5" spans="1:69" s="63" customFormat="1" x14ac:dyDescent="0.2">
      <c r="A5" s="68" t="s">
        <v>18</v>
      </c>
      <c r="B5" s="73">
        <v>728.12233167970317</v>
      </c>
      <c r="C5" s="69">
        <v>723.5898223962605</v>
      </c>
      <c r="D5" s="69">
        <v>723.15051247897622</v>
      </c>
      <c r="E5" s="74">
        <v>684.1587145615955</v>
      </c>
      <c r="F5" s="69">
        <v>663.59432176925304</v>
      </c>
      <c r="G5" s="69">
        <v>629.08748395968257</v>
      </c>
      <c r="H5" s="69">
        <v>601.77961948716438</v>
      </c>
      <c r="I5" s="69">
        <v>579.88164465138584</v>
      </c>
      <c r="J5" s="73">
        <v>557.20710955244249</v>
      </c>
      <c r="K5" s="69">
        <v>541.64828662190598</v>
      </c>
      <c r="L5" s="69">
        <v>523.77984602715549</v>
      </c>
      <c r="M5" s="74">
        <v>508.97096148076798</v>
      </c>
      <c r="N5" s="69">
        <v>512.59735088085199</v>
      </c>
      <c r="O5" s="69">
        <v>506.695789796768</v>
      </c>
      <c r="P5" s="69">
        <v>504.63540960945727</v>
      </c>
      <c r="Q5" s="69">
        <v>526.93618388036941</v>
      </c>
      <c r="R5" s="73">
        <v>554.1604486945032</v>
      </c>
      <c r="S5" s="69">
        <v>540.42943037054431</v>
      </c>
      <c r="T5" s="69">
        <v>531.79033051495708</v>
      </c>
      <c r="U5" s="74">
        <v>516.02499242985493</v>
      </c>
      <c r="V5" s="69">
        <v>533.46680306195174</v>
      </c>
      <c r="W5" s="69">
        <v>506.31800284485314</v>
      </c>
      <c r="X5" s="69">
        <v>469.21182210985427</v>
      </c>
      <c r="Y5" s="69">
        <v>403.9357527495639</v>
      </c>
      <c r="Z5" s="73">
        <v>387.84767706533597</v>
      </c>
      <c r="AA5" s="69">
        <v>359.04927465842479</v>
      </c>
      <c r="AB5" s="69">
        <v>336.90190814143699</v>
      </c>
      <c r="AC5" s="74">
        <v>315.01497683036314</v>
      </c>
      <c r="AD5" s="69">
        <v>330.55117203609416</v>
      </c>
      <c r="AE5" s="69">
        <v>335.08534157785709</v>
      </c>
      <c r="AF5" s="69">
        <v>356.4287330755339</v>
      </c>
      <c r="AG5" s="69">
        <v>394.00866065376562</v>
      </c>
      <c r="AH5" s="73">
        <v>470.89360937692072</v>
      </c>
      <c r="AI5" s="69">
        <v>508.07583843967655</v>
      </c>
      <c r="AJ5" s="69">
        <v>493.88125207273936</v>
      </c>
      <c r="AK5" s="74">
        <v>428.30265535054713</v>
      </c>
      <c r="AL5" s="69">
        <v>415.39562657884022</v>
      </c>
      <c r="AM5" s="69">
        <v>387.00197307045505</v>
      </c>
      <c r="AN5" s="69">
        <v>360.07915537947224</v>
      </c>
      <c r="AO5" s="69">
        <v>366.80872798367841</v>
      </c>
      <c r="AP5" s="73">
        <v>357.85242196759862</v>
      </c>
      <c r="AQ5" s="69">
        <v>353.74983428676506</v>
      </c>
      <c r="AR5" s="69">
        <v>322.95870100957177</v>
      </c>
      <c r="AS5" s="74">
        <v>308.64860575334927</v>
      </c>
      <c r="AT5" s="69">
        <v>322.10677310088516</v>
      </c>
      <c r="AU5" s="69">
        <v>337.09010472009788</v>
      </c>
      <c r="AV5" s="69">
        <v>354.41105270644152</v>
      </c>
      <c r="AW5" s="69">
        <v>401.2523795552749</v>
      </c>
      <c r="AX5" s="73">
        <v>433.51932299720164</v>
      </c>
      <c r="AY5" s="69">
        <v>443.2554784934523</v>
      </c>
      <c r="AZ5" s="69">
        <v>446.55319776549175</v>
      </c>
      <c r="BA5" s="74">
        <v>463.06889074671409</v>
      </c>
      <c r="BB5" s="69">
        <v>479.31944717317475</v>
      </c>
      <c r="BC5" s="69">
        <v>497.93532627456858</v>
      </c>
      <c r="BD5" s="69">
        <v>502.5834458032906</v>
      </c>
      <c r="BE5" s="69">
        <v>516.80447015667801</v>
      </c>
      <c r="BF5" s="73">
        <v>537.12518700615499</v>
      </c>
      <c r="BG5" s="69">
        <v>539.69801098163362</v>
      </c>
      <c r="BH5" s="69">
        <v>512.45256297156311</v>
      </c>
      <c r="BI5" s="74">
        <v>485.78523071787833</v>
      </c>
      <c r="BJ5" s="73">
        <v>477.93649058480992</v>
      </c>
      <c r="BK5" s="69">
        <v>473.46795306050228</v>
      </c>
      <c r="BL5" s="69">
        <v>414.03441802372549</v>
      </c>
      <c r="BM5" s="74">
        <v>361.88952099279209</v>
      </c>
      <c r="BN5" s="73">
        <v>314.36991420982832</v>
      </c>
      <c r="BO5" s="69">
        <v>280.75581792550719</v>
      </c>
      <c r="BP5" s="69">
        <v>252.77529481286035</v>
      </c>
      <c r="BQ5" s="74">
        <v>247.19670493120296</v>
      </c>
    </row>
    <row r="6" spans="1:69" s="63" customFormat="1" x14ac:dyDescent="0.2">
      <c r="A6" s="70" t="s">
        <v>20</v>
      </c>
      <c r="B6" s="75">
        <v>564.6534718332498</v>
      </c>
      <c r="C6" s="71">
        <v>559.68195589956338</v>
      </c>
      <c r="D6" s="71">
        <v>553.2407535052954</v>
      </c>
      <c r="E6" s="76">
        <v>559.44834943715546</v>
      </c>
      <c r="F6" s="71">
        <v>550.47274218459722</v>
      </c>
      <c r="G6" s="71">
        <v>541.91568748230338</v>
      </c>
      <c r="H6" s="71">
        <v>536.22627829442899</v>
      </c>
      <c r="I6" s="71">
        <v>538.74960098949111</v>
      </c>
      <c r="J6" s="75">
        <v>545.20308934162949</v>
      </c>
      <c r="K6" s="71">
        <v>542.14711732607771</v>
      </c>
      <c r="L6" s="71">
        <v>535.1044077178625</v>
      </c>
      <c r="M6" s="76">
        <v>538.08755965277646</v>
      </c>
      <c r="N6" s="71">
        <v>528.61150092715718</v>
      </c>
      <c r="O6" s="71">
        <v>529.17200129333423</v>
      </c>
      <c r="P6" s="71">
        <v>519.89426546063635</v>
      </c>
      <c r="Q6" s="71">
        <v>514.35519773254282</v>
      </c>
      <c r="R6" s="75">
        <v>520.55500682181969</v>
      </c>
      <c r="S6" s="71">
        <v>538.71142036743458</v>
      </c>
      <c r="T6" s="71">
        <v>542.56791977249009</v>
      </c>
      <c r="U6" s="76">
        <v>544.91910183037498</v>
      </c>
      <c r="V6" s="71">
        <v>562.08631044818594</v>
      </c>
      <c r="W6" s="71">
        <v>582.74882353716134</v>
      </c>
      <c r="X6" s="71">
        <v>593.66317517738219</v>
      </c>
      <c r="Y6" s="71">
        <v>592.61732200331903</v>
      </c>
      <c r="Z6" s="75">
        <v>609.4203142517897</v>
      </c>
      <c r="AA6" s="71">
        <v>615.22309065286754</v>
      </c>
      <c r="AB6" s="71">
        <v>614.42850201909664</v>
      </c>
      <c r="AC6" s="76">
        <v>598.62693044242747</v>
      </c>
      <c r="AD6" s="71">
        <v>588.88002900921776</v>
      </c>
      <c r="AE6" s="71">
        <v>578.68028846690152</v>
      </c>
      <c r="AF6" s="71">
        <v>569.91592977835808</v>
      </c>
      <c r="AG6" s="71">
        <v>567.55307506298971</v>
      </c>
      <c r="AH6" s="75">
        <v>564.83556661956777</v>
      </c>
      <c r="AI6" s="71">
        <v>566.03107639042048</v>
      </c>
      <c r="AJ6" s="71">
        <v>563.39873923461721</v>
      </c>
      <c r="AK6" s="76">
        <v>562.75680515727549</v>
      </c>
      <c r="AL6" s="71">
        <v>585.92306304594126</v>
      </c>
      <c r="AM6" s="71">
        <v>590.01898243206756</v>
      </c>
      <c r="AN6" s="71">
        <v>586.10849115083261</v>
      </c>
      <c r="AO6" s="71">
        <v>597.40958979746529</v>
      </c>
      <c r="AP6" s="75">
        <v>606.74687849433985</v>
      </c>
      <c r="AQ6" s="71">
        <v>608.58470328479507</v>
      </c>
      <c r="AR6" s="71">
        <v>609.89851385245697</v>
      </c>
      <c r="AS6" s="76">
        <v>607.80200904272397</v>
      </c>
      <c r="AT6" s="71">
        <v>607.31791977615467</v>
      </c>
      <c r="AU6" s="71">
        <v>602.87376072415702</v>
      </c>
      <c r="AV6" s="71">
        <v>592.5635580274519</v>
      </c>
      <c r="AW6" s="71">
        <v>588.58274065596606</v>
      </c>
      <c r="AX6" s="75">
        <v>585.30625202517842</v>
      </c>
      <c r="AY6" s="71">
        <v>582.6383034836806</v>
      </c>
      <c r="AZ6" s="71">
        <v>571.71503280134459</v>
      </c>
      <c r="BA6" s="76">
        <v>570.93784263906741</v>
      </c>
      <c r="BB6" s="71">
        <v>571.5178367149723</v>
      </c>
      <c r="BC6" s="71">
        <v>571.70210395784261</v>
      </c>
      <c r="BD6" s="71">
        <v>576.80497401669788</v>
      </c>
      <c r="BE6" s="71">
        <v>577.70707075748351</v>
      </c>
      <c r="BF6" s="75">
        <v>577.81258980920518</v>
      </c>
      <c r="BG6" s="71">
        <v>580.97657726606326</v>
      </c>
      <c r="BH6" s="71">
        <v>593.07582116669505</v>
      </c>
      <c r="BI6" s="76">
        <v>595.32463527201912</v>
      </c>
      <c r="BJ6" s="75">
        <v>601.09142444926249</v>
      </c>
      <c r="BK6" s="71">
        <v>604.72171583440365</v>
      </c>
      <c r="BL6" s="71">
        <v>609.33153808370093</v>
      </c>
      <c r="BM6" s="76">
        <v>615.3043349683345</v>
      </c>
      <c r="BN6" s="75">
        <v>627.11173709776745</v>
      </c>
      <c r="BO6" s="71">
        <v>637.4462491928532</v>
      </c>
      <c r="BP6" s="71">
        <v>647.43273728464987</v>
      </c>
      <c r="BQ6" s="76">
        <v>656.36753733164687</v>
      </c>
    </row>
    <row r="7" spans="1:69" s="63" customFormat="1" x14ac:dyDescent="0.2">
      <c r="A7" s="70" t="s">
        <v>21</v>
      </c>
      <c r="B7" s="75">
        <v>108.43162156281636</v>
      </c>
      <c r="C7" s="71">
        <v>107.37164282742719</v>
      </c>
      <c r="D7" s="71">
        <v>128.02990807032066</v>
      </c>
      <c r="E7" s="76">
        <v>151.63358821222852</v>
      </c>
      <c r="F7" s="71">
        <v>170.50509555972437</v>
      </c>
      <c r="G7" s="71">
        <v>183.23784226759796</v>
      </c>
      <c r="H7" s="71">
        <v>196.74293333921264</v>
      </c>
      <c r="I7" s="71">
        <v>206.9777423258605</v>
      </c>
      <c r="J7" s="75">
        <v>220.22479675900092</v>
      </c>
      <c r="K7" s="71">
        <v>233.04688909568051</v>
      </c>
      <c r="L7" s="71">
        <v>245.49515211904071</v>
      </c>
      <c r="M7" s="76">
        <v>250.77597705777112</v>
      </c>
      <c r="N7" s="71">
        <v>259.59175896423085</v>
      </c>
      <c r="O7" s="71">
        <v>265.15049083881121</v>
      </c>
      <c r="P7" s="71">
        <v>266.42749728120646</v>
      </c>
      <c r="Q7" s="71">
        <v>272.3729148853356</v>
      </c>
      <c r="R7" s="75">
        <v>279.70043616631602</v>
      </c>
      <c r="S7" s="71">
        <v>286.32750346716102</v>
      </c>
      <c r="T7" s="71">
        <v>295.95030915916328</v>
      </c>
      <c r="U7" s="76">
        <v>313.80755242504949</v>
      </c>
      <c r="V7" s="71">
        <v>344.15216828048631</v>
      </c>
      <c r="W7" s="71">
        <v>364.07977742400294</v>
      </c>
      <c r="X7" s="71">
        <v>383.41389339121042</v>
      </c>
      <c r="Y7" s="71">
        <v>397.93853693943726</v>
      </c>
      <c r="Z7" s="75">
        <v>398.64080535278788</v>
      </c>
      <c r="AA7" s="71">
        <v>391.25980961770006</v>
      </c>
      <c r="AB7" s="71">
        <v>367.96250698591109</v>
      </c>
      <c r="AC7" s="76">
        <v>343.11878867001832</v>
      </c>
      <c r="AD7" s="71">
        <v>326.15047904568678</v>
      </c>
      <c r="AE7" s="71">
        <v>318.88856322881986</v>
      </c>
      <c r="AF7" s="71">
        <v>313.64203465882906</v>
      </c>
      <c r="AG7" s="71">
        <v>316.87931940127021</v>
      </c>
      <c r="AH7" s="75">
        <v>328.20014150396617</v>
      </c>
      <c r="AI7" s="71">
        <v>331.86636865283953</v>
      </c>
      <c r="AJ7" s="71">
        <v>331.29528254303364</v>
      </c>
      <c r="AK7" s="76">
        <v>328.00901959301194</v>
      </c>
      <c r="AL7" s="71">
        <v>319.53978482324885</v>
      </c>
      <c r="AM7" s="71">
        <v>318.48548277790144</v>
      </c>
      <c r="AN7" s="71">
        <v>315.96935212928929</v>
      </c>
      <c r="AO7" s="71">
        <v>313.76740043326828</v>
      </c>
      <c r="AP7" s="75">
        <v>310.65385852642555</v>
      </c>
      <c r="AQ7" s="71">
        <v>304.43257483822941</v>
      </c>
      <c r="AR7" s="71">
        <v>301.3614186667125</v>
      </c>
      <c r="AS7" s="76">
        <v>296.98717161528418</v>
      </c>
      <c r="AT7" s="71">
        <v>289.94509691538957</v>
      </c>
      <c r="AU7" s="71">
        <v>305.43596038241196</v>
      </c>
      <c r="AV7" s="71">
        <v>350.77417991652521</v>
      </c>
      <c r="AW7" s="71">
        <v>394.8210144670623</v>
      </c>
      <c r="AX7" s="75">
        <v>415.26039822372502</v>
      </c>
      <c r="AY7" s="71">
        <v>424.64704221918635</v>
      </c>
      <c r="AZ7" s="71">
        <v>431.19473796367782</v>
      </c>
      <c r="BA7" s="76">
        <v>429.03008992900254</v>
      </c>
      <c r="BB7" s="71">
        <v>420.5131316952353</v>
      </c>
      <c r="BC7" s="71">
        <v>417.96312712611325</v>
      </c>
      <c r="BD7" s="71">
        <v>422.70787698823278</v>
      </c>
      <c r="BE7" s="71">
        <v>424.37116791558822</v>
      </c>
      <c r="BF7" s="75">
        <v>429.66839089627695</v>
      </c>
      <c r="BG7" s="71">
        <v>430.12121335292136</v>
      </c>
      <c r="BH7" s="71">
        <v>432.35951487732632</v>
      </c>
      <c r="BI7" s="76">
        <v>435.34114793456115</v>
      </c>
      <c r="BJ7" s="75">
        <v>440.28532721598634</v>
      </c>
      <c r="BK7" s="71">
        <v>441.61539102437246</v>
      </c>
      <c r="BL7" s="71">
        <v>422.44603301125744</v>
      </c>
      <c r="BM7" s="76">
        <v>342.77227004763051</v>
      </c>
      <c r="BN7" s="75">
        <v>292.19184096261233</v>
      </c>
      <c r="BO7" s="71">
        <v>293.46459396943618</v>
      </c>
      <c r="BP7" s="71">
        <v>300.78915523898104</v>
      </c>
      <c r="BQ7" s="76">
        <v>307.66134201669439</v>
      </c>
    </row>
    <row r="8" spans="1:69" s="63" customFormat="1" x14ac:dyDescent="0.2">
      <c r="A8" s="64" t="s">
        <v>22</v>
      </c>
      <c r="B8" s="77">
        <v>286.8669166042352</v>
      </c>
      <c r="C8" s="72">
        <v>285.5947777239262</v>
      </c>
      <c r="D8" s="72">
        <v>284.96949230544584</v>
      </c>
      <c r="E8" s="78">
        <v>281.24744487856611</v>
      </c>
      <c r="F8" s="72">
        <v>256.6632902621771</v>
      </c>
      <c r="G8" s="72">
        <v>257.94069222543555</v>
      </c>
      <c r="H8" s="72">
        <v>260.48499309773547</v>
      </c>
      <c r="I8" s="72">
        <v>263.93252090188787</v>
      </c>
      <c r="J8" s="77">
        <v>265.48011956560805</v>
      </c>
      <c r="K8" s="72">
        <v>261.51950269093294</v>
      </c>
      <c r="L8" s="72">
        <v>258.43563418962594</v>
      </c>
      <c r="M8" s="78">
        <v>258.51739492446944</v>
      </c>
      <c r="N8" s="72">
        <v>246.51270130540925</v>
      </c>
      <c r="O8" s="72">
        <v>239.5073414377882</v>
      </c>
      <c r="P8" s="72">
        <v>226.89107313233129</v>
      </c>
      <c r="Q8" s="72">
        <v>228.0951572195253</v>
      </c>
      <c r="R8" s="77">
        <v>231.25206322137996</v>
      </c>
      <c r="S8" s="72">
        <v>232.90642411743161</v>
      </c>
      <c r="T8" s="72">
        <v>225.74036665117697</v>
      </c>
      <c r="U8" s="78">
        <v>233.32923781258455</v>
      </c>
      <c r="V8" s="72">
        <v>227.02535607145677</v>
      </c>
      <c r="W8" s="72">
        <v>223.56424714296315</v>
      </c>
      <c r="X8" s="72">
        <v>212.59742454234885</v>
      </c>
      <c r="Y8" s="72">
        <v>204.12125640661827</v>
      </c>
      <c r="Z8" s="77">
        <v>216.61313225756879</v>
      </c>
      <c r="AA8" s="72">
        <v>214.35501850040279</v>
      </c>
      <c r="AB8" s="72">
        <v>224.39024476450217</v>
      </c>
      <c r="AC8" s="78">
        <v>224.02199416687932</v>
      </c>
      <c r="AD8" s="72">
        <v>206.056711705906</v>
      </c>
      <c r="AE8" s="72">
        <v>194.75921417322505</v>
      </c>
      <c r="AF8" s="72">
        <v>213.57352456681531</v>
      </c>
      <c r="AG8" s="72">
        <v>201.54658154066374</v>
      </c>
      <c r="AH8" s="77">
        <v>235.30176115045484</v>
      </c>
      <c r="AI8" s="72">
        <v>240.68291514070967</v>
      </c>
      <c r="AJ8" s="72">
        <v>251.76840858784621</v>
      </c>
      <c r="AK8" s="78">
        <v>243.7105765377834</v>
      </c>
      <c r="AL8" s="72">
        <v>246.65125897901677</v>
      </c>
      <c r="AM8" s="72">
        <v>235.00234189011434</v>
      </c>
      <c r="AN8" s="72">
        <v>224.40528617353229</v>
      </c>
      <c r="AO8" s="72">
        <v>213.87964867323757</v>
      </c>
      <c r="AP8" s="77">
        <v>223.44488368031921</v>
      </c>
      <c r="AQ8" s="72">
        <v>229.02804977743145</v>
      </c>
      <c r="AR8" s="72">
        <v>232.28150421263598</v>
      </c>
      <c r="AS8" s="78">
        <v>243.79988048963432</v>
      </c>
      <c r="AT8" s="72">
        <v>240.64928945861001</v>
      </c>
      <c r="AU8" s="72">
        <v>238.44259115886598</v>
      </c>
      <c r="AV8" s="72">
        <v>253.20649097733241</v>
      </c>
      <c r="AW8" s="72">
        <v>248.09796112919361</v>
      </c>
      <c r="AX8" s="77">
        <v>252.02770781159842</v>
      </c>
      <c r="AY8" s="72">
        <v>252.45626626941578</v>
      </c>
      <c r="AZ8" s="72">
        <v>256.71850982227556</v>
      </c>
      <c r="BA8" s="78">
        <v>244.43730584716505</v>
      </c>
      <c r="BB8" s="72">
        <v>254.96744473255652</v>
      </c>
      <c r="BC8" s="72">
        <v>244.8578329311857</v>
      </c>
      <c r="BD8" s="72">
        <v>243.96885263202034</v>
      </c>
      <c r="BE8" s="72">
        <v>230.26437715191264</v>
      </c>
      <c r="BF8" s="77">
        <v>249.15576184063985</v>
      </c>
      <c r="BG8" s="72">
        <v>289.7414241776429</v>
      </c>
      <c r="BH8" s="72">
        <v>311.99475866594599</v>
      </c>
      <c r="BI8" s="78">
        <v>321.86161855193808</v>
      </c>
      <c r="BJ8" s="77">
        <v>297.91004584551604</v>
      </c>
      <c r="BK8" s="72">
        <v>265.44876305340671</v>
      </c>
      <c r="BL8" s="72">
        <v>246.39335877056968</v>
      </c>
      <c r="BM8" s="78">
        <v>248.1701986546166</v>
      </c>
      <c r="BN8" s="77">
        <v>230.36626003853277</v>
      </c>
      <c r="BO8" s="72">
        <v>232.52552736692681</v>
      </c>
      <c r="BP8" s="72">
        <v>238.58699854825832</v>
      </c>
      <c r="BQ8" s="78">
        <v>257.92635718687256</v>
      </c>
    </row>
    <row r="10" spans="1:69" x14ac:dyDescent="0.2">
      <c r="A10" s="41" t="s">
        <v>93</v>
      </c>
    </row>
    <row r="11" spans="1:69" x14ac:dyDescent="0.2">
      <c r="A11" s="41" t="s">
        <v>55</v>
      </c>
    </row>
    <row r="12" spans="1:69" x14ac:dyDescent="0.2">
      <c r="A12" s="41" t="s">
        <v>78</v>
      </c>
    </row>
  </sheetData>
  <mergeCells count="17">
    <mergeCell ref="V3:Y3"/>
    <mergeCell ref="Z3:AC3"/>
    <mergeCell ref="AD3:AG3"/>
    <mergeCell ref="AH3:AK3"/>
    <mergeCell ref="AL3:AO3"/>
    <mergeCell ref="B3:E3"/>
    <mergeCell ref="F3:I3"/>
    <mergeCell ref="J3:M3"/>
    <mergeCell ref="N3:Q3"/>
    <mergeCell ref="R3:U3"/>
    <mergeCell ref="AP3:AS3"/>
    <mergeCell ref="AT3:AW3"/>
    <mergeCell ref="AX3:BA3"/>
    <mergeCell ref="BN3:BQ3"/>
    <mergeCell ref="BJ3:BM3"/>
    <mergeCell ref="BB3:BE3"/>
    <mergeCell ref="BF3:B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sheetPr>
  <dimension ref="A1:U20"/>
  <sheetViews>
    <sheetView workbookViewId="0">
      <selection activeCell="H15" sqref="H15"/>
    </sheetView>
  </sheetViews>
  <sheetFormatPr baseColWidth="10" defaultRowHeight="12.75" x14ac:dyDescent="0.2"/>
  <cols>
    <col min="1" max="1" width="39.85546875" style="41" customWidth="1"/>
    <col min="2" max="21" width="8.7109375" style="100" customWidth="1"/>
    <col min="22" max="16384" width="11.42578125" style="41"/>
  </cols>
  <sheetData>
    <row r="1" spans="1:21" ht="27.75" customHeight="1" x14ac:dyDescent="0.2">
      <c r="A1" s="81" t="s">
        <v>58</v>
      </c>
    </row>
    <row r="2" spans="1:21" x14ac:dyDescent="0.2">
      <c r="A2" s="41" t="s">
        <v>59</v>
      </c>
    </row>
    <row r="3" spans="1:21" x14ac:dyDescent="0.2">
      <c r="A3" s="41" t="s">
        <v>60</v>
      </c>
    </row>
    <row r="4" spans="1:21" s="79" customFormat="1" ht="15" x14ac:dyDescent="0.25">
      <c r="A4" s="82"/>
      <c r="B4" s="166">
        <v>2014</v>
      </c>
      <c r="C4" s="167"/>
      <c r="D4" s="167"/>
      <c r="E4" s="168"/>
      <c r="F4" s="166">
        <f>B4+1</f>
        <v>2015</v>
      </c>
      <c r="G4" s="167"/>
      <c r="H4" s="167"/>
      <c r="I4" s="168"/>
      <c r="J4" s="166">
        <f>F4+1</f>
        <v>2016</v>
      </c>
      <c r="K4" s="167"/>
      <c r="L4" s="167"/>
      <c r="M4" s="168"/>
      <c r="N4" s="166">
        <f>J4+1</f>
        <v>2017</v>
      </c>
      <c r="O4" s="167"/>
      <c r="P4" s="167"/>
      <c r="Q4" s="168"/>
      <c r="R4" s="166">
        <f>N4+1</f>
        <v>2018</v>
      </c>
      <c r="S4" s="167"/>
      <c r="T4" s="167"/>
      <c r="U4" s="168"/>
    </row>
    <row r="5" spans="1:21" s="79" customFormat="1" ht="15" x14ac:dyDescent="0.25">
      <c r="A5" s="83"/>
      <c r="B5" s="84" t="s">
        <v>0</v>
      </c>
      <c r="C5" s="85" t="s">
        <v>1</v>
      </c>
      <c r="D5" s="85" t="s">
        <v>2</v>
      </c>
      <c r="E5" s="86" t="s">
        <v>3</v>
      </c>
      <c r="F5" s="84" t="s">
        <v>0</v>
      </c>
      <c r="G5" s="85" t="s">
        <v>1</v>
      </c>
      <c r="H5" s="85" t="s">
        <v>2</v>
      </c>
      <c r="I5" s="86" t="s">
        <v>3</v>
      </c>
      <c r="J5" s="84" t="s">
        <v>0</v>
      </c>
      <c r="K5" s="85" t="s">
        <v>1</v>
      </c>
      <c r="L5" s="85" t="s">
        <v>2</v>
      </c>
      <c r="M5" s="86" t="s">
        <v>3</v>
      </c>
      <c r="N5" s="84" t="s">
        <v>0</v>
      </c>
      <c r="O5" s="85" t="s">
        <v>1</v>
      </c>
      <c r="P5" s="85" t="s">
        <v>2</v>
      </c>
      <c r="Q5" s="86" t="s">
        <v>3</v>
      </c>
      <c r="R5" s="84" t="s">
        <v>0</v>
      </c>
      <c r="S5" s="85" t="s">
        <v>1</v>
      </c>
      <c r="T5" s="85" t="s">
        <v>2</v>
      </c>
      <c r="U5" s="86" t="s">
        <v>3</v>
      </c>
    </row>
    <row r="6" spans="1:21" s="91" customFormat="1" ht="15" x14ac:dyDescent="0.25">
      <c r="A6" s="87" t="s">
        <v>36</v>
      </c>
      <c r="B6" s="88">
        <v>14.829000000000001</v>
      </c>
      <c r="C6" s="89">
        <v>9.1649999999999991</v>
      </c>
      <c r="D6" s="89">
        <v>10.53</v>
      </c>
      <c r="E6" s="90">
        <v>14.257999999999999</v>
      </c>
      <c r="F6" s="88">
        <v>17.218</v>
      </c>
      <c r="G6" s="89">
        <v>22.927</v>
      </c>
      <c r="H6" s="89">
        <v>23.077000000000002</v>
      </c>
      <c r="I6" s="90">
        <v>28.173999999999999</v>
      </c>
      <c r="J6" s="88">
        <v>33.398000000000003</v>
      </c>
      <c r="K6" s="89">
        <v>25.38</v>
      </c>
      <c r="L6" s="89">
        <v>12.278</v>
      </c>
      <c r="M6" s="90">
        <v>8.3810000000000002</v>
      </c>
      <c r="N6" s="88">
        <v>10.432</v>
      </c>
      <c r="O6" s="101">
        <v>12.917</v>
      </c>
      <c r="P6" s="101">
        <v>3.617</v>
      </c>
      <c r="Q6" s="102">
        <v>0.81200000000000006</v>
      </c>
      <c r="R6" s="88">
        <v>0.192</v>
      </c>
      <c r="S6" s="101">
        <v>0.73099999999999998</v>
      </c>
      <c r="T6" s="101">
        <v>1.246</v>
      </c>
      <c r="U6" s="102">
        <v>1.5289999999999999</v>
      </c>
    </row>
    <row r="7" spans="1:21" s="91" customFormat="1" ht="15" x14ac:dyDescent="0.25">
      <c r="A7" s="92" t="s">
        <v>66</v>
      </c>
      <c r="B7" s="93">
        <v>0</v>
      </c>
      <c r="C7" s="94">
        <v>0</v>
      </c>
      <c r="D7" s="94">
        <v>0</v>
      </c>
      <c r="E7" s="95">
        <v>0</v>
      </c>
      <c r="F7" s="93">
        <v>0</v>
      </c>
      <c r="G7" s="94">
        <v>0</v>
      </c>
      <c r="H7" s="94">
        <v>0</v>
      </c>
      <c r="I7" s="95">
        <v>0</v>
      </c>
      <c r="J7" s="93">
        <v>0</v>
      </c>
      <c r="K7" s="94">
        <v>0</v>
      </c>
      <c r="L7" s="94">
        <v>0</v>
      </c>
      <c r="M7" s="95">
        <v>0</v>
      </c>
      <c r="N7" s="93">
        <v>0</v>
      </c>
      <c r="O7" s="103">
        <v>0</v>
      </c>
      <c r="P7" s="103">
        <v>0</v>
      </c>
      <c r="Q7" s="104">
        <v>0</v>
      </c>
      <c r="R7" s="93">
        <v>19.867000000000001</v>
      </c>
      <c r="S7" s="103">
        <v>24.983000000000001</v>
      </c>
      <c r="T7" s="103">
        <v>33.996936999998624</v>
      </c>
      <c r="U7" s="104">
        <v>25.736552800000428</v>
      </c>
    </row>
    <row r="8" spans="1:21" s="91" customFormat="1" ht="15" x14ac:dyDescent="0.25">
      <c r="A8" s="92" t="s">
        <v>35</v>
      </c>
      <c r="B8" s="93">
        <v>52.314</v>
      </c>
      <c r="C8" s="94">
        <v>44.617999999999995</v>
      </c>
      <c r="D8" s="94">
        <v>73.013999999999996</v>
      </c>
      <c r="E8" s="95">
        <v>62.874000000000002</v>
      </c>
      <c r="F8" s="93">
        <v>55.924999999999997</v>
      </c>
      <c r="G8" s="94">
        <v>46.247</v>
      </c>
      <c r="H8" s="94">
        <v>78.759</v>
      </c>
      <c r="I8" s="95">
        <v>69.134</v>
      </c>
      <c r="J8" s="93">
        <v>66.644999999999996</v>
      </c>
      <c r="K8" s="94">
        <v>55.957999999999998</v>
      </c>
      <c r="L8" s="94">
        <v>84.706999999999994</v>
      </c>
      <c r="M8" s="95">
        <v>66.968999999999994</v>
      </c>
      <c r="N8" s="93">
        <v>66.584000000000003</v>
      </c>
      <c r="O8" s="103">
        <v>56.286000000000001</v>
      </c>
      <c r="P8" s="103">
        <v>51.287999999999997</v>
      </c>
      <c r="Q8" s="104">
        <v>28.37</v>
      </c>
      <c r="R8" s="93">
        <v>7.2679999999999998</v>
      </c>
      <c r="S8" s="103">
        <v>9.1999999999999998E-2</v>
      </c>
      <c r="T8" s="103">
        <v>9.9989999999999996E-4</v>
      </c>
      <c r="U8" s="104">
        <v>0</v>
      </c>
    </row>
    <row r="9" spans="1:21" s="91" customFormat="1" ht="15" x14ac:dyDescent="0.25">
      <c r="A9" s="87" t="s">
        <v>34</v>
      </c>
      <c r="B9" s="88">
        <v>34.26</v>
      </c>
      <c r="C9" s="89">
        <v>31.06</v>
      </c>
      <c r="D9" s="89">
        <v>28.623999999999999</v>
      </c>
      <c r="E9" s="90">
        <v>30.05</v>
      </c>
      <c r="F9" s="88">
        <v>34.345999999999997</v>
      </c>
      <c r="G9" s="89">
        <v>45.073999999999998</v>
      </c>
      <c r="H9" s="89">
        <v>52.984000000000002</v>
      </c>
      <c r="I9" s="90">
        <v>61.213999999999999</v>
      </c>
      <c r="J9" s="88">
        <v>72.394999999999996</v>
      </c>
      <c r="K9" s="89">
        <v>72.364999999999995</v>
      </c>
      <c r="L9" s="89">
        <v>57.295000000000002</v>
      </c>
      <c r="M9" s="90">
        <v>40.456000000000003</v>
      </c>
      <c r="N9" s="88">
        <v>31.623000000000001</v>
      </c>
      <c r="O9" s="101">
        <v>30.405999999999999</v>
      </c>
      <c r="P9" s="101">
        <v>24.178999999999998</v>
      </c>
      <c r="Q9" s="102">
        <v>15.090999999999999</v>
      </c>
      <c r="R9" s="88">
        <v>7.4139999999999997</v>
      </c>
      <c r="S9" s="101">
        <v>2.7610000000000001</v>
      </c>
      <c r="T9" s="101">
        <v>2.4510000000000001</v>
      </c>
      <c r="U9" s="102">
        <v>3.1339999999999999</v>
      </c>
    </row>
    <row r="10" spans="1:21" s="91" customFormat="1" ht="15" x14ac:dyDescent="0.25">
      <c r="A10" s="92" t="s">
        <v>67</v>
      </c>
      <c r="B10" s="93">
        <v>0</v>
      </c>
      <c r="C10" s="94">
        <v>0</v>
      </c>
      <c r="D10" s="94">
        <v>0</v>
      </c>
      <c r="E10" s="95">
        <v>0</v>
      </c>
      <c r="F10" s="93">
        <v>0</v>
      </c>
      <c r="G10" s="94">
        <v>0</v>
      </c>
      <c r="H10" s="94">
        <v>0</v>
      </c>
      <c r="I10" s="95">
        <v>0</v>
      </c>
      <c r="J10" s="93">
        <v>0</v>
      </c>
      <c r="K10" s="94">
        <v>0</v>
      </c>
      <c r="L10" s="94">
        <v>0</v>
      </c>
      <c r="M10" s="95">
        <v>0</v>
      </c>
      <c r="N10" s="93">
        <v>0</v>
      </c>
      <c r="O10" s="103">
        <v>0</v>
      </c>
      <c r="P10" s="103">
        <v>0</v>
      </c>
      <c r="Q10" s="104">
        <v>0</v>
      </c>
      <c r="R10" s="93">
        <v>19.29</v>
      </c>
      <c r="S10" s="103">
        <v>42.918999999999997</v>
      </c>
      <c r="T10" s="103">
        <v>69.585498300004417</v>
      </c>
      <c r="U10" s="104">
        <v>87.567848200007404</v>
      </c>
    </row>
    <row r="11" spans="1:21" s="91" customFormat="1" ht="15" x14ac:dyDescent="0.25">
      <c r="A11" s="96"/>
      <c r="B11" s="97">
        <v>186.88</v>
      </c>
      <c r="C11" s="98">
        <v>191.221</v>
      </c>
      <c r="D11" s="98">
        <v>188.76300000000001</v>
      </c>
      <c r="E11" s="99">
        <v>195</v>
      </c>
      <c r="F11" s="97">
        <v>201.86900000000003</v>
      </c>
      <c r="G11" s="98">
        <v>205.66200000000001</v>
      </c>
      <c r="H11" s="98">
        <v>201.268</v>
      </c>
      <c r="I11" s="99">
        <v>208.364</v>
      </c>
      <c r="J11" s="97">
        <v>219.07</v>
      </c>
      <c r="K11" s="98">
        <v>225.071</v>
      </c>
      <c r="L11" s="98">
        <v>220.77500000000001</v>
      </c>
      <c r="M11" s="99">
        <v>222.602</v>
      </c>
      <c r="N11" s="97">
        <v>226.351</v>
      </c>
      <c r="O11" s="105">
        <v>228.11</v>
      </c>
      <c r="P11" s="105">
        <v>189.773</v>
      </c>
      <c r="Q11" s="106">
        <v>157.26</v>
      </c>
      <c r="R11" s="97">
        <v>110.837</v>
      </c>
      <c r="S11" s="105">
        <v>66.974999999999994</v>
      </c>
      <c r="T11" s="105">
        <v>22.868394299999455</v>
      </c>
      <c r="U11" s="106">
        <v>5.8422790000003131</v>
      </c>
    </row>
    <row r="12" spans="1:21" s="91" customFormat="1" ht="10.5" customHeight="1" x14ac:dyDescent="0.25">
      <c r="A12" s="107"/>
      <c r="B12" s="94"/>
      <c r="C12" s="94"/>
      <c r="D12" s="94"/>
      <c r="E12" s="94"/>
      <c r="F12" s="94"/>
      <c r="G12" s="94"/>
      <c r="H12" s="94"/>
      <c r="I12" s="94"/>
      <c r="J12" s="94"/>
      <c r="K12" s="94"/>
      <c r="L12" s="94"/>
      <c r="M12" s="94"/>
      <c r="N12" s="94"/>
      <c r="O12" s="103"/>
      <c r="P12" s="103"/>
      <c r="Q12" s="103"/>
      <c r="R12" s="94"/>
      <c r="S12" s="103"/>
      <c r="T12" s="103"/>
      <c r="U12" s="103"/>
    </row>
    <row r="13" spans="1:21" ht="18.75" customHeight="1" x14ac:dyDescent="0.2">
      <c r="A13" s="164" t="s">
        <v>94</v>
      </c>
      <c r="B13" s="165"/>
      <c r="C13" s="165"/>
      <c r="D13" s="165"/>
      <c r="E13" s="165"/>
      <c r="F13" s="165"/>
      <c r="G13" s="165"/>
    </row>
    <row r="14" spans="1:21" x14ac:dyDescent="0.2">
      <c r="A14" s="41" t="s">
        <v>55</v>
      </c>
    </row>
    <row r="15" spans="1:21" x14ac:dyDescent="0.2">
      <c r="A15" s="41" t="s">
        <v>50</v>
      </c>
    </row>
    <row r="20" spans="9:9" x14ac:dyDescent="0.2">
      <c r="I20" s="150"/>
    </row>
  </sheetData>
  <mergeCells count="6">
    <mergeCell ref="A13:G13"/>
    <mergeCell ref="R4:U4"/>
    <mergeCell ref="B4:E4"/>
    <mergeCell ref="F4:I4"/>
    <mergeCell ref="J4:M4"/>
    <mergeCell ref="N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0"/>
  </sheetPr>
  <dimension ref="A1:U12"/>
  <sheetViews>
    <sheetView workbookViewId="0">
      <selection activeCell="C15" sqref="C15"/>
    </sheetView>
  </sheetViews>
  <sheetFormatPr baseColWidth="10" defaultRowHeight="12.75" x14ac:dyDescent="0.2"/>
  <cols>
    <col min="1" max="1" width="45.5703125" style="41" customWidth="1"/>
    <col min="2" max="21" width="8.7109375" style="100" customWidth="1"/>
    <col min="22" max="16384" width="11.42578125" style="41"/>
  </cols>
  <sheetData>
    <row r="1" spans="1:21" ht="27.75" customHeight="1" x14ac:dyDescent="0.2">
      <c r="A1" s="81" t="s">
        <v>95</v>
      </c>
    </row>
    <row r="2" spans="1:21" x14ac:dyDescent="0.2">
      <c r="A2" s="41" t="s">
        <v>59</v>
      </c>
    </row>
    <row r="3" spans="1:21" x14ac:dyDescent="0.2">
      <c r="A3" s="41" t="s">
        <v>60</v>
      </c>
    </row>
    <row r="4" spans="1:21" s="79" customFormat="1" ht="15" x14ac:dyDescent="0.25">
      <c r="A4" s="82"/>
      <c r="B4" s="166">
        <v>2014</v>
      </c>
      <c r="C4" s="167"/>
      <c r="D4" s="167"/>
      <c r="E4" s="168"/>
      <c r="F4" s="166">
        <f>B4+1</f>
        <v>2015</v>
      </c>
      <c r="G4" s="167"/>
      <c r="H4" s="167"/>
      <c r="I4" s="168"/>
      <c r="J4" s="166">
        <f>F4+1</f>
        <v>2016</v>
      </c>
      <c r="K4" s="167"/>
      <c r="L4" s="167"/>
      <c r="M4" s="168"/>
      <c r="N4" s="166">
        <f>J4+1</f>
        <v>2017</v>
      </c>
      <c r="O4" s="167"/>
      <c r="P4" s="167"/>
      <c r="Q4" s="168"/>
      <c r="R4" s="166">
        <f>N4+1</f>
        <v>2018</v>
      </c>
      <c r="S4" s="167"/>
      <c r="T4" s="167"/>
      <c r="U4" s="168"/>
    </row>
    <row r="5" spans="1:21" s="79" customFormat="1" ht="15" x14ac:dyDescent="0.25">
      <c r="A5" s="83"/>
      <c r="B5" s="84" t="s">
        <v>0</v>
      </c>
      <c r="C5" s="85" t="s">
        <v>1</v>
      </c>
      <c r="D5" s="85" t="s">
        <v>2</v>
      </c>
      <c r="E5" s="86" t="s">
        <v>3</v>
      </c>
      <c r="F5" s="84" t="s">
        <v>0</v>
      </c>
      <c r="G5" s="85" t="s">
        <v>1</v>
      </c>
      <c r="H5" s="85" t="s">
        <v>2</v>
      </c>
      <c r="I5" s="86" t="s">
        <v>3</v>
      </c>
      <c r="J5" s="84" t="s">
        <v>0</v>
      </c>
      <c r="K5" s="85" t="s">
        <v>1</v>
      </c>
      <c r="L5" s="85" t="s">
        <v>2</v>
      </c>
      <c r="M5" s="86" t="s">
        <v>3</v>
      </c>
      <c r="N5" s="84" t="s">
        <v>0</v>
      </c>
      <c r="O5" s="85" t="s">
        <v>1</v>
      </c>
      <c r="P5" s="85" t="s">
        <v>2</v>
      </c>
      <c r="Q5" s="86" t="s">
        <v>3</v>
      </c>
      <c r="R5" s="84" t="s">
        <v>0</v>
      </c>
      <c r="S5" s="85" t="s">
        <v>1</v>
      </c>
      <c r="T5" s="85" t="s">
        <v>2</v>
      </c>
      <c r="U5" s="86" t="s">
        <v>3</v>
      </c>
    </row>
    <row r="6" spans="1:21" s="91" customFormat="1" ht="15" x14ac:dyDescent="0.25">
      <c r="A6" s="87" t="s">
        <v>37</v>
      </c>
      <c r="B6" s="88">
        <v>14.489000000000001</v>
      </c>
      <c r="C6" s="89">
        <v>13.077</v>
      </c>
      <c r="D6" s="89">
        <v>18.661999999999999</v>
      </c>
      <c r="E6" s="90">
        <v>15.169</v>
      </c>
      <c r="F6" s="88">
        <v>12.622999999999999</v>
      </c>
      <c r="G6" s="89">
        <v>11.542999999999999</v>
      </c>
      <c r="H6" s="89">
        <v>16.207999999999998</v>
      </c>
      <c r="I6" s="90">
        <v>13.561999999999999</v>
      </c>
      <c r="J6" s="88">
        <v>13.696</v>
      </c>
      <c r="K6" s="89">
        <v>11.975</v>
      </c>
      <c r="L6" s="89">
        <v>16.215</v>
      </c>
      <c r="M6" s="90">
        <v>10.537000000000001</v>
      </c>
      <c r="N6" s="88">
        <v>12.676</v>
      </c>
      <c r="O6" s="101">
        <v>9.3469999999999995</v>
      </c>
      <c r="P6" s="101">
        <v>5.1470000000000002</v>
      </c>
      <c r="Q6" s="102">
        <v>2.4889999999999999</v>
      </c>
      <c r="R6" s="88">
        <v>0.53300000000000003</v>
      </c>
      <c r="S6" s="101">
        <v>0.13800000000000001</v>
      </c>
      <c r="T6" s="101">
        <v>0.13200000000000001</v>
      </c>
      <c r="U6" s="102">
        <v>5.5E-2</v>
      </c>
    </row>
    <row r="7" spans="1:21" s="91" customFormat="1" ht="15" x14ac:dyDescent="0.25">
      <c r="A7" s="92" t="s">
        <v>38</v>
      </c>
      <c r="B7" s="93">
        <v>0.77500000000000002</v>
      </c>
      <c r="C7" s="94">
        <v>9.9000000000000005E-2</v>
      </c>
      <c r="D7" s="94">
        <v>3.0000000000000001E-3</v>
      </c>
      <c r="E7" s="95">
        <v>6.399</v>
      </c>
      <c r="F7" s="93">
        <v>0.88100000000000001</v>
      </c>
      <c r="G7" s="94">
        <v>7.3999999999999996E-2</v>
      </c>
      <c r="H7" s="94">
        <v>0.01</v>
      </c>
      <c r="I7" s="95">
        <v>2.7309999999999999</v>
      </c>
      <c r="J7" s="93">
        <v>0.27400000000000002</v>
      </c>
      <c r="K7" s="94">
        <v>1.7000000000000001E-2</v>
      </c>
      <c r="L7" s="94">
        <v>0.01</v>
      </c>
      <c r="M7" s="95">
        <v>0.59899999999999998</v>
      </c>
      <c r="N7" s="93">
        <v>6.7000000000000004E-2</v>
      </c>
      <c r="O7" s="103">
        <v>0</v>
      </c>
      <c r="P7" s="103">
        <v>0</v>
      </c>
      <c r="Q7" s="104">
        <v>0</v>
      </c>
      <c r="R7" s="93">
        <v>0</v>
      </c>
      <c r="S7" s="103">
        <v>0</v>
      </c>
      <c r="T7" s="103">
        <v>0</v>
      </c>
      <c r="U7" s="104">
        <v>0</v>
      </c>
    </row>
    <row r="8" spans="1:21" s="91" customFormat="1" ht="15" x14ac:dyDescent="0.25">
      <c r="A8" s="92" t="s">
        <v>39</v>
      </c>
      <c r="B8" s="93">
        <v>5.5620000000000003</v>
      </c>
      <c r="C8" s="94">
        <v>4.984</v>
      </c>
      <c r="D8" s="94">
        <v>4.7869999999999999</v>
      </c>
      <c r="E8" s="95">
        <v>5.03</v>
      </c>
      <c r="F8" s="93">
        <v>4.7709999999999999</v>
      </c>
      <c r="G8" s="94">
        <v>4.71</v>
      </c>
      <c r="H8" s="94">
        <v>4.5060000000000002</v>
      </c>
      <c r="I8" s="95">
        <v>4.9850000000000003</v>
      </c>
      <c r="J8" s="93">
        <v>4.508</v>
      </c>
      <c r="K8" s="94">
        <v>4.0490000000000004</v>
      </c>
      <c r="L8" s="94">
        <v>3.762</v>
      </c>
      <c r="M8" s="95">
        <v>2.5379999999999998</v>
      </c>
      <c r="N8" s="93">
        <v>3.218</v>
      </c>
      <c r="O8" s="103">
        <v>1.722</v>
      </c>
      <c r="P8" s="103">
        <v>0.35299999999999998</v>
      </c>
      <c r="Q8" s="104">
        <v>0.17899999999999999</v>
      </c>
      <c r="R8" s="93">
        <v>6.6000000000000003E-2</v>
      </c>
      <c r="S8" s="103">
        <v>0.03</v>
      </c>
      <c r="T8" s="103">
        <v>0.02</v>
      </c>
      <c r="U8" s="104">
        <v>0.01</v>
      </c>
    </row>
    <row r="9" spans="1:21" s="91" customFormat="1" ht="15" x14ac:dyDescent="0.25">
      <c r="A9" s="108" t="s">
        <v>40</v>
      </c>
      <c r="B9" s="109">
        <v>86.613</v>
      </c>
      <c r="C9" s="110">
        <v>96.200999999999993</v>
      </c>
      <c r="D9" s="110">
        <v>103.83199999999999</v>
      </c>
      <c r="E9" s="111">
        <v>112.069</v>
      </c>
      <c r="F9" s="109">
        <v>115.89800000000001</v>
      </c>
      <c r="G9" s="110">
        <v>119.181</v>
      </c>
      <c r="H9" s="110">
        <v>120.16800000000001</v>
      </c>
      <c r="I9" s="111">
        <v>119.92099999999999</v>
      </c>
      <c r="J9" s="109">
        <v>118.741</v>
      </c>
      <c r="K9" s="110">
        <v>114.684</v>
      </c>
      <c r="L9" s="110">
        <v>106.09</v>
      </c>
      <c r="M9" s="111">
        <v>95.597000000000008</v>
      </c>
      <c r="N9" s="109">
        <v>90.443999999999988</v>
      </c>
      <c r="O9" s="112">
        <v>84.197999999999993</v>
      </c>
      <c r="P9" s="112">
        <v>68.293999999999997</v>
      </c>
      <c r="Q9" s="113">
        <v>56.806999999999995</v>
      </c>
      <c r="R9" s="109">
        <v>45.921999999999997</v>
      </c>
      <c r="S9" s="112">
        <v>37.536999999999999</v>
      </c>
      <c r="T9" s="112">
        <v>28.913</v>
      </c>
      <c r="U9" s="113">
        <v>23.06</v>
      </c>
    </row>
    <row r="10" spans="1:21" s="91" customFormat="1" ht="15" x14ac:dyDescent="0.25">
      <c r="A10" s="107"/>
      <c r="B10" s="94"/>
      <c r="C10" s="94"/>
      <c r="D10" s="94"/>
      <c r="E10" s="94"/>
      <c r="F10" s="94"/>
      <c r="G10" s="94"/>
      <c r="H10" s="94"/>
      <c r="I10" s="94"/>
      <c r="J10" s="94"/>
      <c r="K10" s="94"/>
      <c r="L10" s="94"/>
      <c r="M10" s="94"/>
      <c r="N10" s="94"/>
      <c r="O10" s="103"/>
      <c r="P10" s="103"/>
      <c r="Q10" s="103"/>
      <c r="R10" s="94"/>
      <c r="S10" s="103"/>
      <c r="T10" s="103"/>
      <c r="U10" s="103"/>
    </row>
    <row r="11" spans="1:21" x14ac:dyDescent="0.2">
      <c r="A11" s="41" t="s">
        <v>55</v>
      </c>
    </row>
    <row r="12" spans="1:21" x14ac:dyDescent="0.2">
      <c r="A12" s="41" t="s">
        <v>50</v>
      </c>
    </row>
  </sheetData>
  <mergeCells count="5">
    <mergeCell ref="R4:U4"/>
    <mergeCell ref="B4:E4"/>
    <mergeCell ref="F4:I4"/>
    <mergeCell ref="J4:M4"/>
    <mergeCell ref="N4: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2"/>
  <sheetViews>
    <sheetView workbookViewId="0">
      <selection activeCell="F15" sqref="F15"/>
    </sheetView>
  </sheetViews>
  <sheetFormatPr baseColWidth="10" defaultRowHeight="12.75" x14ac:dyDescent="0.2"/>
  <cols>
    <col min="1" max="1" width="45.5703125" style="41" customWidth="1"/>
    <col min="2" max="21" width="8.7109375" style="100" customWidth="1"/>
    <col min="22" max="16384" width="11.42578125" style="41"/>
  </cols>
  <sheetData>
    <row r="1" spans="1:21" ht="27.75" customHeight="1" x14ac:dyDescent="0.2">
      <c r="A1" s="81" t="s">
        <v>96</v>
      </c>
    </row>
    <row r="2" spans="1:21" x14ac:dyDescent="0.2">
      <c r="A2" s="41" t="s">
        <v>59</v>
      </c>
    </row>
    <row r="3" spans="1:21" x14ac:dyDescent="0.2">
      <c r="A3" s="41" t="s">
        <v>60</v>
      </c>
    </row>
    <row r="4" spans="1:21" s="79" customFormat="1" ht="15" x14ac:dyDescent="0.25">
      <c r="A4" s="82"/>
      <c r="B4" s="166">
        <v>2014</v>
      </c>
      <c r="C4" s="167"/>
      <c r="D4" s="167"/>
      <c r="E4" s="168"/>
      <c r="F4" s="166">
        <f>B4+1</f>
        <v>2015</v>
      </c>
      <c r="G4" s="167"/>
      <c r="H4" s="167"/>
      <c r="I4" s="168"/>
      <c r="J4" s="166">
        <f>F4+1</f>
        <v>2016</v>
      </c>
      <c r="K4" s="167"/>
      <c r="L4" s="167"/>
      <c r="M4" s="168"/>
      <c r="N4" s="166">
        <f>J4+1</f>
        <v>2017</v>
      </c>
      <c r="O4" s="167"/>
      <c r="P4" s="167"/>
      <c r="Q4" s="168"/>
      <c r="R4" s="166">
        <f>N4+1</f>
        <v>2018</v>
      </c>
      <c r="S4" s="167"/>
      <c r="T4" s="167"/>
      <c r="U4" s="168"/>
    </row>
    <row r="5" spans="1:21" s="79" customFormat="1" ht="15" x14ac:dyDescent="0.25">
      <c r="A5" s="83"/>
      <c r="B5" s="84" t="s">
        <v>0</v>
      </c>
      <c r="C5" s="85" t="s">
        <v>1</v>
      </c>
      <c r="D5" s="85" t="s">
        <v>2</v>
      </c>
      <c r="E5" s="86" t="s">
        <v>3</v>
      </c>
      <c r="F5" s="84" t="s">
        <v>0</v>
      </c>
      <c r="G5" s="85" t="s">
        <v>1</v>
      </c>
      <c r="H5" s="85" t="s">
        <v>2</v>
      </c>
      <c r="I5" s="86" t="s">
        <v>3</v>
      </c>
      <c r="J5" s="84" t="s">
        <v>0</v>
      </c>
      <c r="K5" s="85" t="s">
        <v>1</v>
      </c>
      <c r="L5" s="85" t="s">
        <v>2</v>
      </c>
      <c r="M5" s="86" t="s">
        <v>3</v>
      </c>
      <c r="N5" s="84" t="s">
        <v>0</v>
      </c>
      <c r="O5" s="85" t="s">
        <v>1</v>
      </c>
      <c r="P5" s="85" t="s">
        <v>2</v>
      </c>
      <c r="Q5" s="86" t="s">
        <v>3</v>
      </c>
      <c r="R5" s="84" t="s">
        <v>0</v>
      </c>
      <c r="S5" s="85" t="s">
        <v>1</v>
      </c>
      <c r="T5" s="85" t="s">
        <v>2</v>
      </c>
      <c r="U5" s="86" t="s">
        <v>3</v>
      </c>
    </row>
    <row r="6" spans="1:21" s="91" customFormat="1" ht="15" x14ac:dyDescent="0.25">
      <c r="A6" s="87" t="s">
        <v>42</v>
      </c>
      <c r="B6" s="88">
        <v>21.106000000000002</v>
      </c>
      <c r="C6" s="89">
        <v>22.446000000000002</v>
      </c>
      <c r="D6" s="89">
        <v>0.90500000000000003</v>
      </c>
      <c r="E6" s="90">
        <v>0.13800000000000001</v>
      </c>
      <c r="F6" s="88">
        <v>0</v>
      </c>
      <c r="G6" s="89"/>
      <c r="H6" s="89"/>
      <c r="I6" s="90"/>
      <c r="J6" s="88"/>
      <c r="K6" s="89"/>
      <c r="L6" s="89"/>
      <c r="M6" s="90"/>
      <c r="N6" s="88"/>
      <c r="O6" s="101"/>
      <c r="P6" s="101"/>
      <c r="Q6" s="102"/>
      <c r="R6" s="88"/>
      <c r="S6" s="101"/>
      <c r="T6" s="101"/>
      <c r="U6" s="102"/>
    </row>
    <row r="7" spans="1:21" s="91" customFormat="1" ht="15" x14ac:dyDescent="0.25">
      <c r="A7" s="92" t="s">
        <v>43</v>
      </c>
      <c r="B7" s="93">
        <v>7.1630000000000003</v>
      </c>
      <c r="C7" s="94">
        <v>7.2479999999999993</v>
      </c>
      <c r="D7" s="94">
        <v>26.685000000000002</v>
      </c>
      <c r="E7" s="95">
        <v>29.945</v>
      </c>
      <c r="F7" s="93">
        <v>33.605999999999995</v>
      </c>
      <c r="G7" s="94">
        <v>32.142000000000003</v>
      </c>
      <c r="H7" s="94">
        <v>33.288000000000004</v>
      </c>
      <c r="I7" s="95">
        <v>32.911000000000001</v>
      </c>
      <c r="J7" s="93">
        <v>36.798999999999999</v>
      </c>
      <c r="K7" s="94">
        <v>35.533000000000001</v>
      </c>
      <c r="L7" s="94">
        <v>35.749000000000002</v>
      </c>
      <c r="M7" s="95">
        <v>35.542000000000002</v>
      </c>
      <c r="N7" s="93">
        <v>39.512999999999998</v>
      </c>
      <c r="O7" s="103">
        <v>38.480000000000004</v>
      </c>
      <c r="P7" s="103">
        <v>38.676000000000002</v>
      </c>
      <c r="Q7" s="104">
        <v>39.939</v>
      </c>
      <c r="R7" s="93">
        <v>41.375</v>
      </c>
      <c r="S7" s="103">
        <v>40.93</v>
      </c>
      <c r="T7" s="103">
        <v>39.367999999999995</v>
      </c>
      <c r="U7" s="104">
        <v>40.966999999999999</v>
      </c>
    </row>
    <row r="8" spans="1:21" s="91" customFormat="1" ht="15" x14ac:dyDescent="0.25">
      <c r="A8" s="92" t="s">
        <v>44</v>
      </c>
      <c r="B8" s="93">
        <v>20.677</v>
      </c>
      <c r="C8" s="94">
        <v>23.806000000000001</v>
      </c>
      <c r="D8" s="94">
        <v>23.819000000000003</v>
      </c>
      <c r="E8" s="95">
        <v>20.867999999999999</v>
      </c>
      <c r="F8" s="93">
        <v>20.596</v>
      </c>
      <c r="G8" s="94">
        <v>23.927</v>
      </c>
      <c r="H8" s="94">
        <v>23.353999999999999</v>
      </c>
      <c r="I8" s="95">
        <v>21.405000000000001</v>
      </c>
      <c r="J8" s="93">
        <v>20.271000000000001</v>
      </c>
      <c r="K8" s="94">
        <v>25.225000000000001</v>
      </c>
      <c r="L8" s="94">
        <v>24.16</v>
      </c>
      <c r="M8" s="95">
        <v>21.216999999999999</v>
      </c>
      <c r="N8" s="93">
        <v>22.016999999999999</v>
      </c>
      <c r="O8" s="103">
        <v>28.451000000000001</v>
      </c>
      <c r="P8" s="103">
        <v>25.309000000000001</v>
      </c>
      <c r="Q8" s="104">
        <v>24.459000000000003</v>
      </c>
      <c r="R8" s="93">
        <v>21.350999999999999</v>
      </c>
      <c r="S8" s="103">
        <v>25.8</v>
      </c>
      <c r="T8" s="103">
        <v>23.236999999999998</v>
      </c>
      <c r="U8" s="104">
        <v>21.048000000000002</v>
      </c>
    </row>
    <row r="9" spans="1:21" s="91" customFormat="1" ht="15" x14ac:dyDescent="0.25">
      <c r="A9" s="108" t="s">
        <v>41</v>
      </c>
      <c r="B9" s="109">
        <v>125.76632299720168</v>
      </c>
      <c r="C9" s="110">
        <v>124.77347849345229</v>
      </c>
      <c r="D9" s="110">
        <v>125.33419776549175</v>
      </c>
      <c r="E9" s="111">
        <v>125.94989074671406</v>
      </c>
      <c r="F9" s="109">
        <v>127.20644717317477</v>
      </c>
      <c r="G9" s="110">
        <v>128.01832627456861</v>
      </c>
      <c r="H9" s="110">
        <v>128.16344580329056</v>
      </c>
      <c r="I9" s="111">
        <v>127.30547015667807</v>
      </c>
      <c r="J9" s="109">
        <v>126.919187006155</v>
      </c>
      <c r="K9" s="110">
        <v>127.57801098163364</v>
      </c>
      <c r="L9" s="110">
        <v>128.29256297156309</v>
      </c>
      <c r="M9" s="111">
        <v>127.13023071787838</v>
      </c>
      <c r="N9" s="109">
        <v>129.51849058480994</v>
      </c>
      <c r="O9" s="112">
        <v>130.75395306050231</v>
      </c>
      <c r="P9" s="112">
        <v>131.78841802372554</v>
      </c>
      <c r="Q9" s="113">
        <v>132.73152099279207</v>
      </c>
      <c r="R9" s="109">
        <v>130.9069142098283</v>
      </c>
      <c r="S9" s="112">
        <v>130.56381792550721</v>
      </c>
      <c r="T9" s="112">
        <v>128.95740221285649</v>
      </c>
      <c r="U9" s="113">
        <v>127.59257773119523</v>
      </c>
    </row>
    <row r="10" spans="1:21" s="91" customFormat="1" ht="15" x14ac:dyDescent="0.25">
      <c r="A10" s="107"/>
      <c r="B10" s="94"/>
      <c r="C10" s="94"/>
      <c r="D10" s="94"/>
      <c r="E10" s="94"/>
      <c r="F10" s="94"/>
      <c r="G10" s="94"/>
      <c r="H10" s="94"/>
      <c r="I10" s="94"/>
      <c r="J10" s="94"/>
      <c r="K10" s="94"/>
      <c r="L10" s="94"/>
      <c r="M10" s="94"/>
      <c r="N10" s="94"/>
      <c r="O10" s="103"/>
      <c r="P10" s="103"/>
      <c r="Q10" s="103"/>
      <c r="R10" s="94"/>
      <c r="S10" s="103"/>
      <c r="T10" s="103"/>
      <c r="U10" s="103"/>
    </row>
    <row r="11" spans="1:21" x14ac:dyDescent="0.2">
      <c r="A11" s="41" t="s">
        <v>55</v>
      </c>
    </row>
    <row r="12" spans="1:21" x14ac:dyDescent="0.2">
      <c r="A12" s="41" t="s">
        <v>50</v>
      </c>
    </row>
  </sheetData>
  <mergeCells count="5">
    <mergeCell ref="B4:E4"/>
    <mergeCell ref="F4:I4"/>
    <mergeCell ref="J4:M4"/>
    <mergeCell ref="N4:Q4"/>
    <mergeCell ref="R4:U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0"/>
  </sheetPr>
  <dimension ref="A1:U11"/>
  <sheetViews>
    <sheetView workbookViewId="0">
      <selection activeCell="B15" sqref="B15"/>
    </sheetView>
  </sheetViews>
  <sheetFormatPr baseColWidth="10" defaultRowHeight="12.75" x14ac:dyDescent="0.2"/>
  <cols>
    <col min="1" max="1" width="50.140625" style="41" customWidth="1"/>
    <col min="2" max="21" width="8.7109375" style="100" customWidth="1"/>
    <col min="22" max="16384" width="11.42578125" style="41"/>
  </cols>
  <sheetData>
    <row r="1" spans="1:21" ht="27.75" customHeight="1" x14ac:dyDescent="0.2">
      <c r="A1" s="81" t="s">
        <v>97</v>
      </c>
    </row>
    <row r="2" spans="1:21" x14ac:dyDescent="0.2">
      <c r="A2" s="41" t="s">
        <v>59</v>
      </c>
    </row>
    <row r="3" spans="1:21" x14ac:dyDescent="0.2">
      <c r="A3" s="41" t="s">
        <v>60</v>
      </c>
    </row>
    <row r="4" spans="1:21" s="79" customFormat="1" ht="15" x14ac:dyDescent="0.25">
      <c r="A4" s="82"/>
      <c r="B4" s="166">
        <v>2014</v>
      </c>
      <c r="C4" s="167"/>
      <c r="D4" s="167"/>
      <c r="E4" s="168"/>
      <c r="F4" s="166">
        <f>B4+1</f>
        <v>2015</v>
      </c>
      <c r="G4" s="167"/>
      <c r="H4" s="167"/>
      <c r="I4" s="168"/>
      <c r="J4" s="166">
        <f>F4+1</f>
        <v>2016</v>
      </c>
      <c r="K4" s="167"/>
      <c r="L4" s="167"/>
      <c r="M4" s="168"/>
      <c r="N4" s="166">
        <f>J4+1</f>
        <v>2017</v>
      </c>
      <c r="O4" s="167"/>
      <c r="P4" s="167"/>
      <c r="Q4" s="168"/>
      <c r="R4" s="166">
        <f>N4+1</f>
        <v>2018</v>
      </c>
      <c r="S4" s="167"/>
      <c r="T4" s="167"/>
      <c r="U4" s="168"/>
    </row>
    <row r="5" spans="1:21" s="79" customFormat="1" ht="15" x14ac:dyDescent="0.25">
      <c r="A5" s="83"/>
      <c r="B5" s="84" t="s">
        <v>0</v>
      </c>
      <c r="C5" s="85" t="s">
        <v>1</v>
      </c>
      <c r="D5" s="85" t="s">
        <v>2</v>
      </c>
      <c r="E5" s="86" t="s">
        <v>3</v>
      </c>
      <c r="F5" s="84" t="s">
        <v>0</v>
      </c>
      <c r="G5" s="85" t="s">
        <v>1</v>
      </c>
      <c r="H5" s="85" t="s">
        <v>2</v>
      </c>
      <c r="I5" s="86" t="s">
        <v>3</v>
      </c>
      <c r="J5" s="84" t="s">
        <v>0</v>
      </c>
      <c r="K5" s="85" t="s">
        <v>1</v>
      </c>
      <c r="L5" s="85" t="s">
        <v>2</v>
      </c>
      <c r="M5" s="86" t="s">
        <v>3</v>
      </c>
      <c r="N5" s="84" t="s">
        <v>0</v>
      </c>
      <c r="O5" s="85" t="s">
        <v>1</v>
      </c>
      <c r="P5" s="85" t="s">
        <v>2</v>
      </c>
      <c r="Q5" s="86" t="s">
        <v>3</v>
      </c>
      <c r="R5" s="84" t="s">
        <v>0</v>
      </c>
      <c r="S5" s="85" t="s">
        <v>1</v>
      </c>
      <c r="T5" s="85" t="s">
        <v>2</v>
      </c>
      <c r="U5" s="86" t="s">
        <v>3</v>
      </c>
    </row>
    <row r="6" spans="1:21" s="91" customFormat="1" ht="15" x14ac:dyDescent="0.25">
      <c r="A6" s="87" t="s">
        <v>47</v>
      </c>
      <c r="B6" s="88">
        <v>27.440999999999999</v>
      </c>
      <c r="C6" s="89">
        <v>9.7619999999999987</v>
      </c>
      <c r="D6" s="89">
        <v>105.66499999999999</v>
      </c>
      <c r="E6" s="90">
        <v>131.92599999999999</v>
      </c>
      <c r="F6" s="88">
        <v>24.300999999999998</v>
      </c>
      <c r="G6" s="89">
        <v>9.8979999999999997</v>
      </c>
      <c r="H6" s="89">
        <v>109.718</v>
      </c>
      <c r="I6" s="90">
        <v>134.28299999999999</v>
      </c>
      <c r="J6" s="88">
        <v>25.038</v>
      </c>
      <c r="K6" s="89">
        <v>11.497999999999999</v>
      </c>
      <c r="L6" s="89">
        <v>112.477</v>
      </c>
      <c r="M6" s="90">
        <v>134.16</v>
      </c>
      <c r="N6" s="88">
        <v>26.33</v>
      </c>
      <c r="O6" s="101">
        <v>12.821</v>
      </c>
      <c r="P6" s="101">
        <v>110.764</v>
      </c>
      <c r="Q6" s="102">
        <v>139.54599999999999</v>
      </c>
      <c r="R6" s="88">
        <v>36.442999999999998</v>
      </c>
      <c r="S6" s="101">
        <v>15.354000000000001</v>
      </c>
      <c r="T6" s="101">
        <v>116.07899999999999</v>
      </c>
      <c r="U6" s="102">
        <v>143.85</v>
      </c>
    </row>
    <row r="7" spans="1:21" s="91" customFormat="1" ht="15" x14ac:dyDescent="0.25">
      <c r="A7" s="92" t="s">
        <v>45</v>
      </c>
      <c r="B7" s="93">
        <v>21.036000000000001</v>
      </c>
      <c r="C7" s="94">
        <v>20.470000000000002</v>
      </c>
      <c r="D7" s="94">
        <v>50.897999999999996</v>
      </c>
      <c r="E7" s="95">
        <v>81.535000000000011</v>
      </c>
      <c r="F7" s="93">
        <v>23.683</v>
      </c>
      <c r="G7" s="94">
        <v>20.762999999999998</v>
      </c>
      <c r="H7" s="94">
        <v>56.390999999999998</v>
      </c>
      <c r="I7" s="95">
        <v>82.653999999999996</v>
      </c>
      <c r="J7" s="93">
        <v>22.705000000000002</v>
      </c>
      <c r="K7" s="94">
        <v>22.842000000000002</v>
      </c>
      <c r="L7" s="94">
        <v>58.204000000000001</v>
      </c>
      <c r="M7" s="95">
        <v>89.481999999999999</v>
      </c>
      <c r="N7" s="93">
        <v>27.911999999999995</v>
      </c>
      <c r="O7" s="103">
        <v>24.24</v>
      </c>
      <c r="P7" s="103">
        <v>60.755000000000003</v>
      </c>
      <c r="Q7" s="104">
        <v>93.895999999999987</v>
      </c>
      <c r="R7" s="93">
        <v>28.119</v>
      </c>
      <c r="S7" s="103">
        <v>32.044000000000004</v>
      </c>
      <c r="T7" s="103">
        <v>67.565999999999988</v>
      </c>
      <c r="U7" s="104">
        <v>104.06100000000001</v>
      </c>
    </row>
    <row r="8" spans="1:21" s="91" customFormat="1" ht="15" x14ac:dyDescent="0.25">
      <c r="A8" s="96" t="s">
        <v>46</v>
      </c>
      <c r="B8" s="97">
        <v>585.30625202517842</v>
      </c>
      <c r="C8" s="98">
        <v>582.6383034836806</v>
      </c>
      <c r="D8" s="98">
        <v>571.71503280134459</v>
      </c>
      <c r="E8" s="99">
        <v>570.93784263906741</v>
      </c>
      <c r="F8" s="97">
        <v>571.5178367149723</v>
      </c>
      <c r="G8" s="98">
        <v>571.70210395784261</v>
      </c>
      <c r="H8" s="98">
        <v>576.80497401669788</v>
      </c>
      <c r="I8" s="99">
        <v>577.70707075748351</v>
      </c>
      <c r="J8" s="97">
        <v>577.81258980920518</v>
      </c>
      <c r="K8" s="98">
        <v>580.97657726606326</v>
      </c>
      <c r="L8" s="98">
        <v>593.07582116669505</v>
      </c>
      <c r="M8" s="99">
        <v>595.32463527201912</v>
      </c>
      <c r="N8" s="97">
        <v>601.09142444926249</v>
      </c>
      <c r="O8" s="105">
        <v>604.72171583440365</v>
      </c>
      <c r="P8" s="105">
        <v>609.33153808370093</v>
      </c>
      <c r="Q8" s="106">
        <v>615.3043349683345</v>
      </c>
      <c r="R8" s="97">
        <v>627.11173709776745</v>
      </c>
      <c r="S8" s="105">
        <v>637.4462491928532</v>
      </c>
      <c r="T8" s="105">
        <v>647.43273728464987</v>
      </c>
      <c r="U8" s="106">
        <v>656.36753733164687</v>
      </c>
    </row>
    <row r="9" spans="1:21" s="91" customFormat="1" ht="15" x14ac:dyDescent="0.25">
      <c r="A9" s="107"/>
      <c r="B9" s="94"/>
      <c r="C9" s="94"/>
      <c r="D9" s="94"/>
      <c r="E9" s="94"/>
      <c r="F9" s="94"/>
      <c r="G9" s="94"/>
      <c r="H9" s="94"/>
      <c r="I9" s="94"/>
      <c r="J9" s="94"/>
      <c r="K9" s="94"/>
      <c r="L9" s="94"/>
      <c r="M9" s="94"/>
      <c r="N9" s="94"/>
      <c r="O9" s="103"/>
      <c r="P9" s="103"/>
      <c r="Q9" s="103"/>
      <c r="R9" s="94"/>
      <c r="S9" s="103"/>
      <c r="T9" s="103"/>
      <c r="U9" s="103"/>
    </row>
    <row r="10" spans="1:21" x14ac:dyDescent="0.2">
      <c r="A10" s="41" t="s">
        <v>55</v>
      </c>
    </row>
    <row r="11" spans="1:21" x14ac:dyDescent="0.2">
      <c r="A11" s="41" t="s">
        <v>61</v>
      </c>
    </row>
  </sheetData>
  <mergeCells count="5">
    <mergeCell ref="B4:E4"/>
    <mergeCell ref="F4:I4"/>
    <mergeCell ref="J4:M4"/>
    <mergeCell ref="N4:Q4"/>
    <mergeCell ref="R4:U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U12"/>
  <sheetViews>
    <sheetView workbookViewId="0">
      <selection activeCell="B17" sqref="B17"/>
    </sheetView>
  </sheetViews>
  <sheetFormatPr baseColWidth="10" defaultRowHeight="12.75" x14ac:dyDescent="0.2"/>
  <cols>
    <col min="1" max="1" width="53.85546875" style="41" customWidth="1"/>
    <col min="2" max="21" width="8.7109375" style="100" customWidth="1"/>
    <col min="22" max="16384" width="11.42578125" style="41"/>
  </cols>
  <sheetData>
    <row r="1" spans="1:21" ht="27.75" customHeight="1" x14ac:dyDescent="0.2">
      <c r="A1" s="81" t="s">
        <v>98</v>
      </c>
    </row>
    <row r="2" spans="1:21" x14ac:dyDescent="0.2">
      <c r="A2" s="41" t="s">
        <v>59</v>
      </c>
    </row>
    <row r="3" spans="1:21" x14ac:dyDescent="0.2">
      <c r="A3" s="41" t="s">
        <v>60</v>
      </c>
    </row>
    <row r="4" spans="1:21" s="79" customFormat="1" ht="15" x14ac:dyDescent="0.25">
      <c r="A4" s="82"/>
      <c r="B4" s="166">
        <v>2014</v>
      </c>
      <c r="C4" s="167"/>
      <c r="D4" s="167"/>
      <c r="E4" s="168"/>
      <c r="F4" s="166">
        <f>B4+1</f>
        <v>2015</v>
      </c>
      <c r="G4" s="167"/>
      <c r="H4" s="167"/>
      <c r="I4" s="168"/>
      <c r="J4" s="166">
        <f>F4+1</f>
        <v>2016</v>
      </c>
      <c r="K4" s="167"/>
      <c r="L4" s="167"/>
      <c r="M4" s="168"/>
      <c r="N4" s="166">
        <f>J4+1</f>
        <v>2017</v>
      </c>
      <c r="O4" s="167"/>
      <c r="P4" s="167"/>
      <c r="Q4" s="168"/>
      <c r="R4" s="166">
        <f>N4+1</f>
        <v>2018</v>
      </c>
      <c r="S4" s="167"/>
      <c r="T4" s="167"/>
      <c r="U4" s="168"/>
    </row>
    <row r="5" spans="1:21" s="79" customFormat="1" ht="15" x14ac:dyDescent="0.25">
      <c r="A5" s="83"/>
      <c r="B5" s="84" t="s">
        <v>0</v>
      </c>
      <c r="C5" s="85" t="s">
        <v>1</v>
      </c>
      <c r="D5" s="85" t="s">
        <v>2</v>
      </c>
      <c r="E5" s="86" t="s">
        <v>3</v>
      </c>
      <c r="F5" s="84" t="s">
        <v>0</v>
      </c>
      <c r="G5" s="85" t="s">
        <v>1</v>
      </c>
      <c r="H5" s="85" t="s">
        <v>2</v>
      </c>
      <c r="I5" s="86" t="s">
        <v>3</v>
      </c>
      <c r="J5" s="84" t="s">
        <v>0</v>
      </c>
      <c r="K5" s="85" t="s">
        <v>1</v>
      </c>
      <c r="L5" s="85" t="s">
        <v>2</v>
      </c>
      <c r="M5" s="86" t="s">
        <v>3</v>
      </c>
      <c r="N5" s="84" t="s">
        <v>0</v>
      </c>
      <c r="O5" s="85" t="s">
        <v>1</v>
      </c>
      <c r="P5" s="85" t="s">
        <v>2</v>
      </c>
      <c r="Q5" s="86" t="s">
        <v>3</v>
      </c>
      <c r="R5" s="84" t="s">
        <v>0</v>
      </c>
      <c r="S5" s="85" t="s">
        <v>1</v>
      </c>
      <c r="T5" s="85" t="s">
        <v>2</v>
      </c>
      <c r="U5" s="86" t="s">
        <v>3</v>
      </c>
    </row>
    <row r="6" spans="1:21" s="91" customFormat="1" ht="15" x14ac:dyDescent="0.25">
      <c r="A6" s="87" t="s">
        <v>69</v>
      </c>
      <c r="B6" s="88">
        <v>3.080384</v>
      </c>
      <c r="C6" s="89">
        <v>2.8338239999999999</v>
      </c>
      <c r="D6" s="89">
        <v>2.4007186666666667</v>
      </c>
      <c r="E6" s="90">
        <v>2.9671719999999997</v>
      </c>
      <c r="F6" s="88">
        <v>2.9698727697528184</v>
      </c>
      <c r="G6" s="89">
        <v>2.3631837460521803</v>
      </c>
      <c r="H6" s="89">
        <v>2.3623244342908061</v>
      </c>
      <c r="I6" s="90">
        <v>2.6154020552008093</v>
      </c>
      <c r="J6" s="88">
        <v>2.6710340183674774</v>
      </c>
      <c r="K6" s="89">
        <v>1.5185670154789017</v>
      </c>
      <c r="L6" s="89">
        <v>1.5458193024262932</v>
      </c>
      <c r="M6" s="90">
        <v>1.4834544816258139</v>
      </c>
      <c r="N6" s="88">
        <v>2.2555243899761788</v>
      </c>
      <c r="O6" s="101">
        <v>1.4701630703515414</v>
      </c>
      <c r="P6" s="101">
        <v>1.9201833304744638</v>
      </c>
      <c r="Q6" s="102">
        <v>3.0212672534773883</v>
      </c>
      <c r="R6" s="88">
        <v>3.2137311961009072</v>
      </c>
      <c r="S6" s="101">
        <v>2.7847006314960936</v>
      </c>
      <c r="T6" s="101">
        <v>2.9304007783576473</v>
      </c>
      <c r="U6" s="102">
        <v>2.9615601576711024</v>
      </c>
    </row>
    <row r="7" spans="1:21" s="91" customFormat="1" ht="15" x14ac:dyDescent="0.25">
      <c r="A7" s="92" t="s">
        <v>71</v>
      </c>
      <c r="B7" s="93">
        <v>55.218000000000004</v>
      </c>
      <c r="C7" s="94">
        <v>48.575000000000003</v>
      </c>
      <c r="D7" s="94">
        <v>42.14</v>
      </c>
      <c r="E7" s="95">
        <v>41.332999999999998</v>
      </c>
      <c r="F7" s="93">
        <v>51.673999999999999</v>
      </c>
      <c r="G7" s="94">
        <v>43.55</v>
      </c>
      <c r="H7" s="94">
        <v>39.978999999999999</v>
      </c>
      <c r="I7" s="95">
        <v>38.921999999999997</v>
      </c>
      <c r="J7" s="93">
        <v>53.893999999999998</v>
      </c>
      <c r="K7" s="94">
        <v>46.746000000000002</v>
      </c>
      <c r="L7" s="94">
        <v>42.140999999999998</v>
      </c>
      <c r="M7" s="95">
        <v>40.548999999999999</v>
      </c>
      <c r="N7" s="93">
        <v>58.149000000000001</v>
      </c>
      <c r="O7" s="103">
        <v>48.161999999999999</v>
      </c>
      <c r="P7" s="103">
        <v>46.774000000000001</v>
      </c>
      <c r="Q7" s="104">
        <v>48.293999999999997</v>
      </c>
      <c r="R7" s="93">
        <v>69.680999999999997</v>
      </c>
      <c r="S7" s="103">
        <v>59.945999999999998</v>
      </c>
      <c r="T7" s="103">
        <v>56.743000000000002</v>
      </c>
      <c r="U7" s="104">
        <v>57.743000000000002</v>
      </c>
    </row>
    <row r="8" spans="1:21" s="91" customFormat="1" ht="15" x14ac:dyDescent="0.25">
      <c r="A8" s="92" t="s">
        <v>70</v>
      </c>
      <c r="B8" s="93">
        <v>143.77860400000003</v>
      </c>
      <c r="C8" s="94">
        <v>131.50933999999998</v>
      </c>
      <c r="D8" s="94">
        <v>140.74882399999998</v>
      </c>
      <c r="E8" s="95">
        <v>161.758656</v>
      </c>
      <c r="F8" s="93">
        <v>162.55229844350615</v>
      </c>
      <c r="G8" s="94">
        <v>149.15061129638076</v>
      </c>
      <c r="H8" s="94">
        <v>160.29666646328155</v>
      </c>
      <c r="I8" s="95">
        <v>185.98587030526281</v>
      </c>
      <c r="J8" s="93">
        <v>193.66685135293031</v>
      </c>
      <c r="K8" s="94">
        <v>179.49322450702616</v>
      </c>
      <c r="L8" s="94">
        <v>188.67798395276944</v>
      </c>
      <c r="M8" s="95">
        <v>218.52244042146205</v>
      </c>
      <c r="N8" s="93">
        <v>227.4844038511502</v>
      </c>
      <c r="O8" s="103">
        <v>214.35138956802126</v>
      </c>
      <c r="P8" s="103">
        <v>197.62454486441061</v>
      </c>
      <c r="Q8" s="104">
        <v>0</v>
      </c>
      <c r="R8" s="93">
        <v>0</v>
      </c>
      <c r="S8" s="103">
        <v>0</v>
      </c>
      <c r="T8" s="103">
        <v>0</v>
      </c>
      <c r="U8" s="104">
        <v>0</v>
      </c>
    </row>
    <row r="9" spans="1:21" s="91" customFormat="1" ht="15" x14ac:dyDescent="0.25">
      <c r="A9" s="108" t="s">
        <v>62</v>
      </c>
      <c r="B9" s="109">
        <v>415.26039822372502</v>
      </c>
      <c r="C9" s="110">
        <v>424.64704221918635</v>
      </c>
      <c r="D9" s="110">
        <v>431.19473796367782</v>
      </c>
      <c r="E9" s="111">
        <v>429.03008992900254</v>
      </c>
      <c r="F9" s="109">
        <v>420.5131316952353</v>
      </c>
      <c r="G9" s="110">
        <v>417.96312712611325</v>
      </c>
      <c r="H9" s="110">
        <v>422.70787698823278</v>
      </c>
      <c r="I9" s="111">
        <v>424.37116791558822</v>
      </c>
      <c r="J9" s="109">
        <v>429.66839089627695</v>
      </c>
      <c r="K9" s="110">
        <v>430.12121335292136</v>
      </c>
      <c r="L9" s="110">
        <v>432.35951487732632</v>
      </c>
      <c r="M9" s="111">
        <v>435.34114793456115</v>
      </c>
      <c r="N9" s="109">
        <v>440.28532721598634</v>
      </c>
      <c r="O9" s="112">
        <v>441.61539102437246</v>
      </c>
      <c r="P9" s="112">
        <v>422.44603301125744</v>
      </c>
      <c r="Q9" s="113">
        <v>342.77227004763051</v>
      </c>
      <c r="R9" s="109">
        <v>292.19184096261233</v>
      </c>
      <c r="S9" s="112">
        <v>293.46459396943618</v>
      </c>
      <c r="T9" s="112">
        <v>300.78915523898104</v>
      </c>
      <c r="U9" s="113">
        <v>307.66134201669439</v>
      </c>
    </row>
    <row r="10" spans="1:21" s="91" customFormat="1" ht="15" x14ac:dyDescent="0.25">
      <c r="A10" s="107"/>
      <c r="B10" s="94"/>
      <c r="C10" s="94"/>
      <c r="D10" s="94"/>
      <c r="E10" s="94"/>
      <c r="F10" s="94"/>
      <c r="G10" s="94"/>
      <c r="H10" s="94"/>
      <c r="I10" s="94"/>
      <c r="J10" s="94"/>
      <c r="K10" s="94"/>
      <c r="L10" s="94"/>
      <c r="M10" s="94"/>
      <c r="N10" s="94"/>
      <c r="O10" s="103"/>
      <c r="P10" s="103"/>
      <c r="Q10" s="103"/>
      <c r="R10" s="94"/>
      <c r="S10" s="103"/>
      <c r="T10" s="103"/>
      <c r="U10" s="103"/>
    </row>
    <row r="11" spans="1:21" x14ac:dyDescent="0.2">
      <c r="A11" s="41" t="s">
        <v>55</v>
      </c>
    </row>
    <row r="12" spans="1:21" x14ac:dyDescent="0.2">
      <c r="A12" s="41" t="s">
        <v>63</v>
      </c>
    </row>
  </sheetData>
  <mergeCells count="5">
    <mergeCell ref="B4:E4"/>
    <mergeCell ref="F4:I4"/>
    <mergeCell ref="J4:M4"/>
    <mergeCell ref="N4:Q4"/>
    <mergeCell ref="R4:U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U12"/>
  <sheetViews>
    <sheetView workbookViewId="0">
      <selection activeCell="A16" sqref="A16"/>
    </sheetView>
  </sheetViews>
  <sheetFormatPr baseColWidth="10" defaultRowHeight="12.75" x14ac:dyDescent="0.2"/>
  <cols>
    <col min="1" max="1" width="56.42578125" style="41" customWidth="1"/>
    <col min="2" max="21" width="8.7109375" style="100" customWidth="1"/>
    <col min="22" max="16384" width="11.42578125" style="41"/>
  </cols>
  <sheetData>
    <row r="1" spans="1:21" ht="27.75" customHeight="1" x14ac:dyDescent="0.2">
      <c r="A1" s="81" t="s">
        <v>99</v>
      </c>
    </row>
    <row r="2" spans="1:21" x14ac:dyDescent="0.2">
      <c r="A2" s="41" t="s">
        <v>59</v>
      </c>
    </row>
    <row r="3" spans="1:21" x14ac:dyDescent="0.2">
      <c r="A3" s="41" t="s">
        <v>60</v>
      </c>
    </row>
    <row r="4" spans="1:21" s="79" customFormat="1" ht="15" x14ac:dyDescent="0.25">
      <c r="A4" s="82"/>
      <c r="B4" s="166">
        <v>2014</v>
      </c>
      <c r="C4" s="167"/>
      <c r="D4" s="167"/>
      <c r="E4" s="168"/>
      <c r="F4" s="166">
        <f>B4+1</f>
        <v>2015</v>
      </c>
      <c r="G4" s="167"/>
      <c r="H4" s="167"/>
      <c r="I4" s="168"/>
      <c r="J4" s="166">
        <f>F4+1</f>
        <v>2016</v>
      </c>
      <c r="K4" s="167"/>
      <c r="L4" s="167"/>
      <c r="M4" s="168"/>
      <c r="N4" s="166">
        <f>J4+1</f>
        <v>2017</v>
      </c>
      <c r="O4" s="167"/>
      <c r="P4" s="167"/>
      <c r="Q4" s="168"/>
      <c r="R4" s="166">
        <f>N4+1</f>
        <v>2018</v>
      </c>
      <c r="S4" s="167"/>
      <c r="T4" s="167"/>
      <c r="U4" s="168"/>
    </row>
    <row r="5" spans="1:21" s="79" customFormat="1" ht="15" x14ac:dyDescent="0.25">
      <c r="A5" s="83"/>
      <c r="B5" s="84" t="s">
        <v>0</v>
      </c>
      <c r="C5" s="85" t="s">
        <v>1</v>
      </c>
      <c r="D5" s="85" t="s">
        <v>2</v>
      </c>
      <c r="E5" s="86" t="s">
        <v>3</v>
      </c>
      <c r="F5" s="84" t="s">
        <v>0</v>
      </c>
      <c r="G5" s="85" t="s">
        <v>1</v>
      </c>
      <c r="H5" s="85" t="s">
        <v>2</v>
      </c>
      <c r="I5" s="86" t="s">
        <v>3</v>
      </c>
      <c r="J5" s="84" t="s">
        <v>0</v>
      </c>
      <c r="K5" s="85" t="s">
        <v>1</v>
      </c>
      <c r="L5" s="85" t="s">
        <v>2</v>
      </c>
      <c r="M5" s="86" t="s">
        <v>3</v>
      </c>
      <c r="N5" s="84" t="s">
        <v>0</v>
      </c>
      <c r="O5" s="85" t="s">
        <v>1</v>
      </c>
      <c r="P5" s="85" t="s">
        <v>2</v>
      </c>
      <c r="Q5" s="86" t="s">
        <v>3</v>
      </c>
      <c r="R5" s="84" t="s">
        <v>0</v>
      </c>
      <c r="S5" s="85" t="s">
        <v>1</v>
      </c>
      <c r="T5" s="85" t="s">
        <v>2</v>
      </c>
      <c r="U5" s="86" t="s">
        <v>3</v>
      </c>
    </row>
    <row r="6" spans="1:21" s="91" customFormat="1" ht="15" x14ac:dyDescent="0.25">
      <c r="A6" s="87" t="s">
        <v>72</v>
      </c>
      <c r="B6" s="88">
        <v>39.445999999999998</v>
      </c>
      <c r="C6" s="89">
        <v>45.398000000000003</v>
      </c>
      <c r="D6" s="89">
        <v>34.448</v>
      </c>
      <c r="E6" s="90">
        <v>60.700999999999993</v>
      </c>
      <c r="F6" s="88">
        <v>63.025999999999996</v>
      </c>
      <c r="G6" s="89">
        <v>54.429000000000002</v>
      </c>
      <c r="H6" s="89">
        <v>36.843000000000004</v>
      </c>
      <c r="I6" s="90">
        <v>55.527000000000001</v>
      </c>
      <c r="J6" s="88">
        <v>63.488</v>
      </c>
      <c r="K6" s="89">
        <v>128.96299999999999</v>
      </c>
      <c r="L6" s="89">
        <v>117.405</v>
      </c>
      <c r="M6" s="90">
        <v>166.31400000000002</v>
      </c>
      <c r="N6" s="88">
        <v>90.479000000000013</v>
      </c>
      <c r="O6" s="101">
        <v>70.908999999999992</v>
      </c>
      <c r="P6" s="101">
        <v>47.054000000000002</v>
      </c>
      <c r="Q6" s="102">
        <v>110.36500000000001</v>
      </c>
      <c r="R6" s="88">
        <v>85.655000000000001</v>
      </c>
      <c r="S6" s="101">
        <v>75.537000000000006</v>
      </c>
      <c r="T6" s="101">
        <v>56.722999999999999</v>
      </c>
      <c r="U6" s="102">
        <v>103.917</v>
      </c>
    </row>
    <row r="7" spans="1:21" s="91" customFormat="1" ht="15" x14ac:dyDescent="0.25">
      <c r="A7" s="92" t="s">
        <v>73</v>
      </c>
      <c r="B7" s="93">
        <v>101.974</v>
      </c>
      <c r="C7" s="94">
        <v>58.195999999999998</v>
      </c>
      <c r="D7" s="94">
        <v>98.248000000000005</v>
      </c>
      <c r="E7" s="95">
        <v>78.766000000000005</v>
      </c>
      <c r="F7" s="93">
        <v>101.56699999999999</v>
      </c>
      <c r="G7" s="94">
        <v>57.752000000000002</v>
      </c>
      <c r="H7" s="94">
        <v>96.56</v>
      </c>
      <c r="I7" s="95">
        <v>83.119</v>
      </c>
      <c r="J7" s="93">
        <v>108.63</v>
      </c>
      <c r="K7" s="94">
        <v>70.569000000000003</v>
      </c>
      <c r="L7" s="94">
        <v>104.096</v>
      </c>
      <c r="M7" s="95">
        <v>107.697</v>
      </c>
      <c r="N7" s="93">
        <v>113.40600000000001</v>
      </c>
      <c r="O7" s="103">
        <v>71.778999999999996</v>
      </c>
      <c r="P7" s="103">
        <v>86.129000000000005</v>
      </c>
      <c r="Q7" s="104">
        <v>86.173000000000002</v>
      </c>
      <c r="R7" s="93">
        <v>83.483999999999995</v>
      </c>
      <c r="S7" s="103">
        <v>58.875999999999998</v>
      </c>
      <c r="T7" s="103">
        <v>88.792000000000002</v>
      </c>
      <c r="U7" s="104">
        <v>104.16200000000001</v>
      </c>
    </row>
    <row r="8" spans="1:21" s="91" customFormat="1" ht="15" x14ac:dyDescent="0.25">
      <c r="A8" s="92" t="s">
        <v>81</v>
      </c>
      <c r="B8" s="93">
        <v>42.914000000000001</v>
      </c>
      <c r="C8" s="94">
        <v>31.231999999999999</v>
      </c>
      <c r="D8" s="94">
        <v>40.734000000000002</v>
      </c>
      <c r="E8" s="95">
        <v>34.512999999999998</v>
      </c>
      <c r="F8" s="93">
        <v>33.58</v>
      </c>
      <c r="G8" s="94">
        <v>19.173000000000002</v>
      </c>
      <c r="H8" s="94">
        <v>31.738</v>
      </c>
      <c r="I8" s="95">
        <v>25.928000000000001</v>
      </c>
      <c r="J8" s="93">
        <v>28.496000000000002</v>
      </c>
      <c r="K8" s="94">
        <v>23.276999999999997</v>
      </c>
      <c r="L8" s="94">
        <v>29.757999999999999</v>
      </c>
      <c r="M8" s="95">
        <v>24.983000000000001</v>
      </c>
      <c r="N8" s="93">
        <v>26.934000000000005</v>
      </c>
      <c r="O8" s="103">
        <v>20.215</v>
      </c>
      <c r="P8" s="103">
        <v>27.765000000000001</v>
      </c>
      <c r="Q8" s="104">
        <v>26.790999999999997</v>
      </c>
      <c r="R8" s="93">
        <v>21.632000000000001</v>
      </c>
      <c r="S8" s="103">
        <v>19.335999999999999</v>
      </c>
      <c r="T8" s="103">
        <v>27.506</v>
      </c>
      <c r="U8" s="104">
        <v>33.716999999999999</v>
      </c>
    </row>
    <row r="9" spans="1:21" s="91" customFormat="1" ht="15" x14ac:dyDescent="0.25">
      <c r="A9" s="108" t="s">
        <v>74</v>
      </c>
      <c r="B9" s="109">
        <v>252.02770781159842</v>
      </c>
      <c r="C9" s="110">
        <v>252.45626626941578</v>
      </c>
      <c r="D9" s="110">
        <v>256.71850982227556</v>
      </c>
      <c r="E9" s="111">
        <v>244.43730584716505</v>
      </c>
      <c r="F9" s="109">
        <v>254.96744473255652</v>
      </c>
      <c r="G9" s="110">
        <v>244.8578329311857</v>
      </c>
      <c r="H9" s="110">
        <v>243.96885263202034</v>
      </c>
      <c r="I9" s="111">
        <v>230.26437715191264</v>
      </c>
      <c r="J9" s="109">
        <v>249.15576184063985</v>
      </c>
      <c r="K9" s="110">
        <v>289.7414241776429</v>
      </c>
      <c r="L9" s="110">
        <v>311.99475866594599</v>
      </c>
      <c r="M9" s="111">
        <v>321.86161855193808</v>
      </c>
      <c r="N9" s="109">
        <v>297.91004584551604</v>
      </c>
      <c r="O9" s="112">
        <v>265.44876305340671</v>
      </c>
      <c r="P9" s="112">
        <v>246.39335877056968</v>
      </c>
      <c r="Q9" s="113">
        <v>248.1701986546166</v>
      </c>
      <c r="R9" s="109">
        <v>230.36626003853277</v>
      </c>
      <c r="S9" s="112">
        <v>232.52552736692681</v>
      </c>
      <c r="T9" s="112">
        <v>238.58699854825832</v>
      </c>
      <c r="U9" s="113">
        <v>257.92635718687256</v>
      </c>
    </row>
    <row r="10" spans="1:21" s="91" customFormat="1" ht="15" x14ac:dyDescent="0.25">
      <c r="A10" s="107"/>
      <c r="B10" s="94"/>
      <c r="C10" s="94"/>
      <c r="D10" s="94"/>
      <c r="E10" s="94"/>
      <c r="F10" s="94"/>
      <c r="G10" s="94"/>
      <c r="H10" s="94"/>
      <c r="I10" s="94"/>
      <c r="J10" s="94"/>
      <c r="K10" s="94"/>
      <c r="L10" s="94"/>
      <c r="M10" s="94"/>
      <c r="N10" s="94"/>
      <c r="O10" s="103"/>
      <c r="P10" s="103"/>
      <c r="Q10" s="103"/>
      <c r="R10" s="94"/>
      <c r="S10" s="103"/>
      <c r="T10" s="103"/>
      <c r="U10" s="103"/>
    </row>
    <row r="11" spans="1:21" x14ac:dyDescent="0.2">
      <c r="A11" s="41" t="s">
        <v>55</v>
      </c>
    </row>
    <row r="12" spans="1:21" x14ac:dyDescent="0.2">
      <c r="A12" s="41" t="s">
        <v>79</v>
      </c>
    </row>
  </sheetData>
  <mergeCells count="5">
    <mergeCell ref="B4:E4"/>
    <mergeCell ref="F4:I4"/>
    <mergeCell ref="J4:M4"/>
    <mergeCell ref="N4:Q4"/>
    <mergeCell ref="R4:U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9</vt:i4>
      </vt:variant>
      <vt:variant>
        <vt:lpstr>Graphiques</vt:lpstr>
      </vt:variant>
      <vt:variant>
        <vt:i4>7</vt:i4>
      </vt:variant>
      <vt:variant>
        <vt:lpstr>Plages nommées</vt:lpstr>
      </vt:variant>
      <vt:variant>
        <vt:i4>2</vt:i4>
      </vt:variant>
    </vt:vector>
  </HeadingPairs>
  <TitlesOfParts>
    <vt:vector size="18" baseType="lpstr">
      <vt:lpstr>Tableau 1</vt:lpstr>
      <vt:lpstr>Tableau 2</vt:lpstr>
      <vt:lpstr>Données graphique 1</vt:lpstr>
      <vt:lpstr>Données graphique 2</vt:lpstr>
      <vt:lpstr>Données graphique 3</vt:lpstr>
      <vt:lpstr>Données graphique 4</vt:lpstr>
      <vt:lpstr>Données graphique 5</vt:lpstr>
      <vt:lpstr>Données graphique 6</vt:lpstr>
      <vt:lpstr>Données graphique 7</vt:lpstr>
      <vt:lpstr>Graphique 1</vt:lpstr>
      <vt:lpstr>Graphique 2</vt:lpstr>
      <vt:lpstr>Graphique 3</vt:lpstr>
      <vt:lpstr>Graphique 4</vt:lpstr>
      <vt:lpstr>Graphique 5</vt:lpstr>
      <vt:lpstr>Graphique 6</vt:lpstr>
      <vt:lpstr>Graphique 7</vt:lpstr>
      <vt:lpstr>'Tableau 1'!Zone_d_impression</vt:lpstr>
      <vt:lpstr>'Tableau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dispositifs spécifiques d’emploi aidé et de formation au 4e trimestre 2018. Poursuite de la baisse du nombre de personnes en contrat aidé </dc:title>
  <dc:subject>: étude portant sur l’évolution des dispositifs spécifiques d’emploi aidé et de formation au 4e trimestre 2018</dc:subject>
  <dc:creator>Dares – service statistique du ministère du Travail</dc:creator>
  <cp:keywords>dares indicateurs, emploi aidé, contrat aidé, contrat en alternance, formation des personnes en recherche d’emploi, secteur marchand, secteur non marchand, parcours emploi compétences (PEC), contrat unique d’insertion (CUI), emploi d’avenir, insertion par l’activité économique (IAE), créateur d’entreprise. </cp:keywords>
  <cp:lastModifiedBy>BAER, Hadrien (DARES)</cp:lastModifiedBy>
  <cp:lastPrinted>2016-12-12T08:59:40Z</cp:lastPrinted>
  <dcterms:created xsi:type="dcterms:W3CDTF">2012-03-08T15:35:03Z</dcterms:created>
  <dcterms:modified xsi:type="dcterms:W3CDTF">2019-10-04T14:23:35Z</dcterms:modified>
</cp:coreProperties>
</file>