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745" windowHeight="3795" tabRatio="866" activeTab="0"/>
  </bookViews>
  <sheets>
    <sheet name="Tableau1" sheetId="1" r:id="rId1"/>
    <sheet name="Tableau2" sheetId="2" r:id="rId2"/>
    <sheet name="Graph1" sheetId="3" r:id="rId3"/>
    <sheet name="Graph2" sheetId="4" r:id="rId4"/>
    <sheet name="Tableau3" sheetId="5" r:id="rId5"/>
    <sheet name="Graph3" sheetId="6" r:id="rId6"/>
    <sheet name="Graph4" sheetId="7" r:id="rId7"/>
    <sheet name="Graph5" sheetId="8" r:id="rId8"/>
    <sheet name="Motifs Encadré 1" sheetId="9" r:id="rId9"/>
    <sheet name="ABC Encadré 1" sheetId="10" r:id="rId10"/>
  </sheets>
  <externalReferences>
    <externalReference r:id="rId13"/>
  </externalReferences>
  <definedNames>
    <definedName name="_ftn1" localSheetId="0">'Tableau1'!#REF!</definedName>
    <definedName name="_ftnref1" localSheetId="0">'Tableau1'!#REF!</definedName>
  </definedNames>
  <calcPr fullCalcOnLoad="1"/>
</workbook>
</file>

<file path=xl/sharedStrings.xml><?xml version="1.0" encoding="utf-8"?>
<sst xmlns="http://schemas.openxmlformats.org/spreadsheetml/2006/main" count="131" uniqueCount="102">
  <si>
    <t>CDI</t>
  </si>
  <si>
    <t>Formation</t>
  </si>
  <si>
    <t>Arrêt de recherche d'emploi temporaire</t>
  </si>
  <si>
    <t>Autre motif de sortie</t>
  </si>
  <si>
    <t>Défaut d'actualisation suivi d'une réinscription</t>
  </si>
  <si>
    <t>Radiation administrative</t>
  </si>
  <si>
    <t>Données CVS</t>
  </si>
  <si>
    <t>Reprise d'emploi</t>
  </si>
  <si>
    <t>Motif réel</t>
  </si>
  <si>
    <t>Définition</t>
  </si>
  <si>
    <t>Ensemble</t>
  </si>
  <si>
    <t>Sexe</t>
  </si>
  <si>
    <t>A</t>
  </si>
  <si>
    <t>B</t>
  </si>
  <si>
    <t>C</t>
  </si>
  <si>
    <t>Hommes</t>
  </si>
  <si>
    <t>Femmes</t>
  </si>
  <si>
    <t>Moins de 25 ans</t>
  </si>
  <si>
    <t>50 ans ou plus</t>
  </si>
  <si>
    <t>Non-renouvellement volontaire de la demande</t>
  </si>
  <si>
    <t>Non-renouvellement accidentel de la demande</t>
  </si>
  <si>
    <t>moins de 25 ans</t>
  </si>
  <si>
    <t>date</t>
  </si>
  <si>
    <t>Moins d'un an</t>
  </si>
  <si>
    <t>moins d'un an</t>
  </si>
  <si>
    <t>Un an ou plus</t>
  </si>
  <si>
    <t>un an ou plus</t>
  </si>
  <si>
    <t>D</t>
  </si>
  <si>
    <t>E</t>
  </si>
  <si>
    <t>En %, données CVS</t>
  </si>
  <si>
    <t>En % sauf mention contraire, données CVS</t>
  </si>
  <si>
    <t>Reprise d’emploi</t>
  </si>
  <si>
    <t>Entrée en formation</t>
  </si>
  <si>
    <t>Arrêt de recherche d’emploi temporaire</t>
  </si>
  <si>
    <t>Non-renouvellement volontaire de la demande*</t>
  </si>
  <si>
    <t>N’est plus indemnisé, ne recherche plus d’emploi, ne voit plus l’intérêt d’être inscrit</t>
  </si>
  <si>
    <t>Non-renouvellement accidentel de la demande*</t>
  </si>
  <si>
    <t>Défaut d’actualisation suivi d’une réinscription</t>
  </si>
  <si>
    <t>Oubli, retard d’actualisation de la situation mensuelle suivi d’une réinscription dans les trois mois</t>
  </si>
  <si>
    <t>Radiation administrative confirmée par le demandeur d’emploi</t>
  </si>
  <si>
    <t>Définition des motifs réels de sortie</t>
  </si>
  <si>
    <t>* Non suivi d’une réinscription sur les listes de Pôle emploi dans les trois mois.</t>
  </si>
  <si>
    <t>Définition des catégories de demandeurs d’emploi</t>
  </si>
  <si>
    <t>Catégorie statistique</t>
  </si>
  <si>
    <t>Champ : demandeurs d’emploi inscrits sur les listes de Pôle emploi en catégories A, B, C à la fin du mois précédent ; France métropolitaine.</t>
  </si>
  <si>
    <t>CDD, saisonnier, vacation</t>
  </si>
  <si>
    <t>Intérim</t>
  </si>
  <si>
    <t xml:space="preserve">À son compte </t>
  </si>
  <si>
    <t>Nombre de sorties (CVS-CJO) - en milliers</t>
  </si>
  <si>
    <t>De 25 à 49 ans</t>
  </si>
  <si>
    <t>En emploi 3 mois après</t>
  </si>
  <si>
    <t>Graphique 3 - Taux de sortie pour reprise d'emploi par âge</t>
  </si>
  <si>
    <t>Graphique 2 - Taux de sortie pour reprise d'emploi par sexe</t>
  </si>
  <si>
    <t>Champ : * sorties des catégories A, B, C ; ** demandeurs d'emploi en catégories A, B, C à la fin du mois précédent ; France métropolitaine.</t>
  </si>
  <si>
    <t>Retraite</t>
  </si>
  <si>
    <t>Répartition des sorties par motif réel*</t>
  </si>
  <si>
    <t>Taux de sortie par motif réel**</t>
  </si>
  <si>
    <t>Champ : demandeurs d’emploi en catégories A, B, C à la fin du mois précédent ; France métropolitaine.</t>
  </si>
  <si>
    <t>Emploi durable*</t>
  </si>
  <si>
    <t>Âge*</t>
  </si>
  <si>
    <t>Graphique 5. Part des sortants pour reprise d’emploi en emploi durable* et en emploi trois mois après leur sortie</t>
  </si>
  <si>
    <t>Contrat aidé</t>
  </si>
  <si>
    <t>Type de contrat</t>
  </si>
  <si>
    <t>Autres</t>
  </si>
  <si>
    <t>Temps de travail</t>
  </si>
  <si>
    <t>Temps plein</t>
  </si>
  <si>
    <t>Temps partiel</t>
  </si>
  <si>
    <t xml:space="preserve">Sources : Pôle emploi - Dares, STMT et enquête Sortants. </t>
  </si>
  <si>
    <t xml:space="preserve">Sources : Pôle emploi - Dares, STMT et enquête Sortants. </t>
  </si>
  <si>
    <t>dec 14</t>
  </si>
  <si>
    <t>Oubli de téléphoner ou ignorance sur le fait qu’il fallait téléphoner, problème de téléactualisation</t>
  </si>
  <si>
    <t>Part des sorties pour reprise d'emploi* (axe de gauche)</t>
  </si>
  <si>
    <t>Taux de sortie pour reprise d'emploi** (axe de droite)</t>
  </si>
  <si>
    <t>Graphique 4 - Taux de sortie pour reprise d'emploi par ancienneté en catégories A, B, C</t>
  </si>
  <si>
    <t xml:space="preserve">* CDI, autres contrats (CDD, saisonnier, vacation, intérim, contrat aidé) de 6 mois ou plus et mises à son compte.
Champ : demandeurs d’emploi sortis des catégories A, B, C pour reprise d’emploi ; France métropolitaine.
Source : Pôle emploi - Dares, enquête Sortants. </t>
  </si>
  <si>
    <t>Décès, prison, déménagement, problème de carte de séjour, refus, autres</t>
  </si>
  <si>
    <t>Départ en retraite (et entrée en dispense de recherche d’emploi jusque fin 2011)</t>
  </si>
  <si>
    <t>Maladie, invalidité, congé de maternité, congé parental, déplacement, vacances, service militaire, service civique</t>
  </si>
  <si>
    <t>Demandeurs d’emploi tenus de rechercher un emploi, sans emploi</t>
  </si>
  <si>
    <t>Demandeurs d’emploi tenus de rechercher un emploi, ayant exercé une activité réduite courte (i.e. de 78h ou moins au cours du mois)</t>
  </si>
  <si>
    <t>Demandeurs d’emploi tenus de rechercher un emploi, ayant exercé une activité réduite longue (i.e. de plus de 78h au cours du mois)</t>
  </si>
  <si>
    <t>Demandeurs d’emploi non tenus de rechercher un emploi (en raison d’un stage, d’une formation, d’une maladie...) y compris les demandeurs d’emploi en contrat de sécurisation professionnelle (CSP), sans emploi</t>
  </si>
  <si>
    <t>Demandeurs d’emploi non tenus de rechercher un emploi, en emploi (par exemple : bénéficiaires de contrats aidés, créateurs d’entreprise).</t>
  </si>
  <si>
    <t>Tableau 2 - Taux de sortie pour reprise d'emploi selon les caractéristiques des demandeurs d'emploi</t>
  </si>
  <si>
    <t xml:space="preserve">Source : Pôle emploi-Dares, enquête Sortants. </t>
  </si>
  <si>
    <t xml:space="preserve">Décembre 2015  </t>
  </si>
  <si>
    <t xml:space="preserve">Décembre 2015 </t>
  </si>
  <si>
    <t>Décembre 2015</t>
  </si>
  <si>
    <t xml:space="preserve">Tableau 1 - Répartition des sorties par motif réel et taux de sortie par motif réel </t>
  </si>
  <si>
    <t xml:space="preserve">Mars 2016 </t>
  </si>
  <si>
    <t>Mars 2015</t>
  </si>
  <si>
    <t>Mars 2016</t>
  </si>
  <si>
    <t>Lecture : parmi les demandeurs d’emploi en catégories A, B, C fin février 2016, 3,5 % des hommes sont sortis de ces catégories en mars 2016 pour reprise d’emploi.</t>
  </si>
  <si>
    <t xml:space="preserve">Graphique 1. Part et taux de sortie pour reprise d’emploi </t>
  </si>
  <si>
    <t xml:space="preserve">
* La part des reprises d’emploi dans les sorties des catégories A, B, C rapporte le nombre de sorties des catégories A, B, C pour reprise d’emploi au cours du mois m au nombre de sorties de ces catégories, tous motifs confondus, ce même mois.
** Le taux de sortie pour reprise d’emploi un mois m rapporte le nombre de demandeurs d’emploi inscrits en catégories A, B, C à la fin du mois m-1 et sortis de ces catégories pour reprise d’emploi au cours du mois m au nombre de demandeurs d’emploi inscrits en catégories A, B, C à la fin du mois m-1.
Champ : * sorties des catégories A, B, C ; ** demandeurs d’emploi en catégories A, B, C à la fin du mois précédent ; France métropolitaine.
Sources : Pôle emploi - Dares, STMT et enquête Sortants.
</t>
  </si>
  <si>
    <t>Ancienneté en catégories A, B, C**</t>
  </si>
  <si>
    <r>
      <t xml:space="preserve">* </t>
    </r>
    <r>
      <rPr>
        <sz val="9"/>
        <rFont val="Times New Roman"/>
        <family val="1"/>
      </rPr>
      <t xml:space="preserve">L’âge est calculé en fin de mois. </t>
    </r>
  </si>
  <si>
    <t>** L’ancienneté est calculée par rapport au mois de sortie.</t>
  </si>
  <si>
    <t xml:space="preserve">Tableau 3. Type de contrat  et temps de travail des emplois occupés à la sortie </t>
  </si>
  <si>
    <t xml:space="preserve">* CDI, autre contrat (CDD, saisonnier, intérilm, contrat aidé) de six mois ou plus et mise à son compte. </t>
  </si>
  <si>
    <t>Champ: demandeurs d'emploi sortis des catégories A,B,C pour reprise d'emploi; France métropolitaine</t>
  </si>
  <si>
    <t xml:space="preserve">Source: Pôle emploi-Dares; enquête Sortants.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</si>
</sst>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%"/>
    <numFmt numFmtId="168" formatCode="#,##0.0"/>
    <numFmt numFmtId="169" formatCode="[$-40C]mmm\-yy;@"/>
    <numFmt numFmtId="170" formatCode="[$-40C]dddd\ d\ mmmm\ yyyy"/>
    <numFmt numFmtId="171" formatCode="[$-40C]mmmm\-yy;@"/>
    <numFmt numFmtId="172" formatCode="mmm\-yyyy"/>
    <numFmt numFmtId="17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Trebuchet MS"/>
      <family val="2"/>
    </font>
    <font>
      <i/>
      <sz val="6.5"/>
      <name val="Trebuchet MS"/>
      <family val="2"/>
    </font>
    <font>
      <sz val="6.5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71" fontId="1" fillId="0" borderId="12" xfId="0" applyNumberFormat="1" applyFont="1" applyBorder="1" applyAlignment="1">
      <alignment horizontal="left"/>
    </xf>
    <xf numFmtId="166" fontId="1" fillId="0" borderId="13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/>
    </xf>
    <xf numFmtId="166" fontId="8" fillId="0" borderId="0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7" fontId="1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5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6" fontId="1" fillId="0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9" fillId="0" borderId="0" xfId="0" applyFont="1" applyFill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wrapText="1"/>
    </xf>
    <xf numFmtId="166" fontId="6" fillId="0" borderId="0" xfId="0" applyNumberFormat="1" applyFont="1" applyAlignment="1">
      <alignment/>
    </xf>
    <xf numFmtId="0" fontId="12" fillId="0" borderId="15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166" fontId="13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/>
    </xf>
    <xf numFmtId="166" fontId="11" fillId="0" borderId="18" xfId="0" applyNumberFormat="1" applyFont="1" applyFill="1" applyBorder="1" applyAlignment="1">
      <alignment horizontal="center"/>
    </xf>
    <xf numFmtId="166" fontId="11" fillId="0" borderId="18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/>
    </xf>
    <xf numFmtId="166" fontId="11" fillId="0" borderId="15" xfId="0" applyNumberFormat="1" applyFont="1" applyFill="1" applyBorder="1" applyAlignment="1">
      <alignment horizontal="center"/>
    </xf>
    <xf numFmtId="166" fontId="11" fillId="0" borderId="15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66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3" fillId="0" borderId="24" xfId="0" applyFont="1" applyFill="1" applyBorder="1" applyAlignment="1">
      <alignment wrapText="1"/>
    </xf>
    <xf numFmtId="0" fontId="13" fillId="0" borderId="2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5" xfId="0" applyFont="1" applyFill="1" applyBorder="1" applyAlignment="1">
      <alignment wrapText="1"/>
    </xf>
    <xf numFmtId="0" fontId="12" fillId="0" borderId="2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wrapText="1"/>
    </xf>
    <xf numFmtId="0" fontId="15" fillId="0" borderId="2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1" fillId="0" borderId="24" xfId="0" applyFont="1" applyFill="1" applyBorder="1" applyAlignment="1">
      <alignment wrapText="1"/>
    </xf>
    <xf numFmtId="0" fontId="15" fillId="0" borderId="2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66" fontId="15" fillId="0" borderId="21" xfId="0" applyNumberFormat="1" applyFont="1" applyFill="1" applyBorder="1" applyAlignment="1">
      <alignment horizontal="center"/>
    </xf>
    <xf numFmtId="166" fontId="15" fillId="0" borderId="18" xfId="0" applyNumberFormat="1" applyFont="1" applyFill="1" applyBorder="1" applyAlignment="1">
      <alignment horizontal="center"/>
    </xf>
    <xf numFmtId="166" fontId="15" fillId="0" borderId="22" xfId="0" applyNumberFormat="1" applyFont="1" applyFill="1" applyBorder="1" applyAlignment="1">
      <alignment horizontal="center"/>
    </xf>
    <xf numFmtId="166" fontId="15" fillId="0" borderId="15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wrapText="1"/>
    </xf>
    <xf numFmtId="166" fontId="16" fillId="0" borderId="18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66" fontId="11" fillId="0" borderId="18" xfId="0" applyNumberFormat="1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3" fillId="0" borderId="15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166" fontId="11" fillId="0" borderId="28" xfId="0" applyNumberFormat="1" applyFont="1" applyFill="1" applyBorder="1" applyAlignment="1">
      <alignment horizontal="center" vertical="center" wrapText="1"/>
    </xf>
    <xf numFmtId="166" fontId="11" fillId="0" borderId="21" xfId="0" applyNumberFormat="1" applyFont="1" applyFill="1" applyBorder="1" applyAlignment="1">
      <alignment horizontal="center" vertical="center" wrapText="1"/>
    </xf>
    <xf numFmtId="166" fontId="11" fillId="0" borderId="21" xfId="0" applyNumberFormat="1" applyFont="1" applyFill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20" xfId="0" applyFont="1" applyBorder="1" applyAlignment="1">
      <alignment/>
    </xf>
    <xf numFmtId="171" fontId="1" fillId="0" borderId="29" xfId="0" applyNumberFormat="1" applyFont="1" applyBorder="1" applyAlignment="1">
      <alignment horizontal="left"/>
    </xf>
    <xf numFmtId="166" fontId="1" fillId="0" borderId="26" xfId="0" applyNumberFormat="1" applyFont="1" applyFill="1" applyBorder="1" applyAlignment="1">
      <alignment/>
    </xf>
    <xf numFmtId="166" fontId="1" fillId="0" borderId="29" xfId="0" applyNumberFormat="1" applyFont="1" applyBorder="1" applyAlignment="1">
      <alignment/>
    </xf>
    <xf numFmtId="17" fontId="1" fillId="0" borderId="14" xfId="0" applyNumberFormat="1" applyFont="1" applyBorder="1" applyAlignment="1">
      <alignment horizontal="left"/>
    </xf>
    <xf numFmtId="171" fontId="1" fillId="0" borderId="13" xfId="0" applyNumberFormat="1" applyFont="1" applyBorder="1" applyAlignment="1">
      <alignment horizontal="left"/>
    </xf>
    <xf numFmtId="17" fontId="1" fillId="0" borderId="27" xfId="0" applyNumberFormat="1" applyFont="1" applyBorder="1" applyAlignment="1">
      <alignment horizontal="left"/>
    </xf>
    <xf numFmtId="166" fontId="1" fillId="0" borderId="27" xfId="0" applyNumberFormat="1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left"/>
    </xf>
    <xf numFmtId="166" fontId="1" fillId="0" borderId="12" xfId="0" applyNumberFormat="1" applyFont="1" applyFill="1" applyBorder="1" applyAlignment="1">
      <alignment/>
    </xf>
    <xf numFmtId="17" fontId="1" fillId="0" borderId="14" xfId="0" applyNumberFormat="1" applyFont="1" applyFill="1" applyBorder="1" applyAlignment="1">
      <alignment horizontal="left"/>
    </xf>
    <xf numFmtId="17" fontId="1" fillId="0" borderId="27" xfId="0" applyNumberFormat="1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/>
    </xf>
    <xf numFmtId="166" fontId="1" fillId="0" borderId="13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0" fontId="8" fillId="0" borderId="0" xfId="0" applyFont="1" applyBorder="1" applyAlignment="1">
      <alignment horizontal="right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2" fillId="0" borderId="28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tilisateurs\valerie.bernardi\Donnees\Donnees-MDFRESNE\DMT\Enquete_sortants\Publication_trim\CVS\S&#233;ries_CVS\CVS_maquette_automatik_avec%20ASP_mars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"/>
      <sheetName val="Coeff"/>
      <sheetName val="Cale"/>
      <sheetName val="CVS_numérateur"/>
      <sheetName val="CVS_numérateur_agrégationSA"/>
      <sheetName val="Tableau1"/>
      <sheetName val="Tableau2_parts"/>
      <sheetName val="Tableau_taux_prepa"/>
      <sheetName val="Tableau2_taux"/>
      <sheetName val="Tableau3"/>
      <sheetName val="Situ_3mapr"/>
    </sheetNames>
    <sheetDataSet>
      <sheetData sheetId="5">
        <row r="2">
          <cell r="K2">
            <v>50.12274770230986</v>
          </cell>
        </row>
        <row r="3">
          <cell r="K3">
            <v>49.54680535554235</v>
          </cell>
        </row>
        <row r="4">
          <cell r="K4">
            <v>46.99262500868553</v>
          </cell>
        </row>
        <row r="5">
          <cell r="K5">
            <v>48.6537821667641</v>
          </cell>
        </row>
        <row r="6">
          <cell r="K6">
            <v>47.98513796726202</v>
          </cell>
        </row>
        <row r="7">
          <cell r="K7">
            <v>48.735873684011345</v>
          </cell>
        </row>
        <row r="8">
          <cell r="K8">
            <v>47.58184818759744</v>
          </cell>
        </row>
        <row r="9">
          <cell r="K9">
            <v>46.23915635077067</v>
          </cell>
        </row>
        <row r="10">
          <cell r="K10">
            <v>47.153917321139886</v>
          </cell>
        </row>
        <row r="11">
          <cell r="K11">
            <v>45.62764743997056</v>
          </cell>
        </row>
        <row r="12">
          <cell r="K12">
            <v>46.818152583954245</v>
          </cell>
        </row>
        <row r="13">
          <cell r="K13">
            <v>48.36857702697717</v>
          </cell>
        </row>
        <row r="14">
          <cell r="K14">
            <v>46.51908099494922</v>
          </cell>
        </row>
        <row r="15">
          <cell r="K15">
            <v>47.48416611963099</v>
          </cell>
        </row>
        <row r="16">
          <cell r="K16">
            <v>49.838953798375606</v>
          </cell>
        </row>
        <row r="17">
          <cell r="K17">
            <v>45.51449258292285</v>
          </cell>
        </row>
        <row r="18">
          <cell r="K18">
            <v>47.60756467878177</v>
          </cell>
        </row>
        <row r="19">
          <cell r="K19">
            <v>49.49580732051622</v>
          </cell>
        </row>
        <row r="20">
          <cell r="K20">
            <v>49.60970492335098</v>
          </cell>
        </row>
        <row r="21">
          <cell r="K21">
            <v>51.279221964664444</v>
          </cell>
        </row>
        <row r="22">
          <cell r="K22">
            <v>50.67072496759081</v>
          </cell>
        </row>
        <row r="23">
          <cell r="K23">
            <v>50.63307852747839</v>
          </cell>
        </row>
        <row r="24">
          <cell r="K24">
            <v>50.82485622818544</v>
          </cell>
        </row>
        <row r="25">
          <cell r="K25">
            <v>51.97937685924732</v>
          </cell>
        </row>
        <row r="26">
          <cell r="K26">
            <v>48.55657790374786</v>
          </cell>
        </row>
        <row r="27">
          <cell r="K27">
            <v>47.609547058984305</v>
          </cell>
        </row>
        <row r="28">
          <cell r="K28">
            <v>45.37654420412844</v>
          </cell>
        </row>
        <row r="29">
          <cell r="K29">
            <v>43.29613495039274</v>
          </cell>
        </row>
        <row r="30">
          <cell r="K30">
            <v>45.18923541611215</v>
          </cell>
        </row>
        <row r="31">
          <cell r="K31">
            <v>44.385670011361995</v>
          </cell>
        </row>
        <row r="32">
          <cell r="K32">
            <v>44.80300591133808</v>
          </cell>
        </row>
        <row r="33">
          <cell r="K33">
            <v>45.524636323691006</v>
          </cell>
        </row>
        <row r="34">
          <cell r="K34">
            <v>44.31764257198122</v>
          </cell>
        </row>
        <row r="35">
          <cell r="K35">
            <v>44.93803410072788</v>
          </cell>
        </row>
        <row r="36">
          <cell r="K36">
            <v>43.456603285276934</v>
          </cell>
        </row>
        <row r="37">
          <cell r="K37">
            <v>46.330635099592925</v>
          </cell>
        </row>
        <row r="38">
          <cell r="K38">
            <v>47.11235412215156</v>
          </cell>
        </row>
        <row r="39">
          <cell r="K39">
            <v>46.76636891863017</v>
          </cell>
        </row>
        <row r="40">
          <cell r="K40">
            <v>46.413407836721845</v>
          </cell>
        </row>
        <row r="41">
          <cell r="K41">
            <v>47.01979987873559</v>
          </cell>
        </row>
        <row r="42">
          <cell r="K42">
            <v>44.717766693427585</v>
          </cell>
        </row>
        <row r="43">
          <cell r="K43">
            <v>45.5875686127892</v>
          </cell>
        </row>
        <row r="44">
          <cell r="K44">
            <v>46.15819299250776</v>
          </cell>
        </row>
        <row r="45">
          <cell r="K45">
            <v>45.61390022009774</v>
          </cell>
        </row>
        <row r="46">
          <cell r="K46">
            <v>45.88762157323959</v>
          </cell>
        </row>
        <row r="47">
          <cell r="K47">
            <v>43.16282794275755</v>
          </cell>
        </row>
        <row r="48">
          <cell r="K48">
            <v>44.20072719802499</v>
          </cell>
        </row>
        <row r="49">
          <cell r="K49">
            <v>42.77666857503762</v>
          </cell>
        </row>
        <row r="50">
          <cell r="K50">
            <v>40.869897467603906</v>
          </cell>
        </row>
        <row r="51">
          <cell r="K51">
            <v>41.29998310668054</v>
          </cell>
        </row>
        <row r="52">
          <cell r="K52">
            <v>41.14893370291564</v>
          </cell>
        </row>
        <row r="53">
          <cell r="K53">
            <v>40.71304989936675</v>
          </cell>
        </row>
        <row r="54">
          <cell r="K54">
            <v>42.65841531967507</v>
          </cell>
        </row>
        <row r="55">
          <cell r="K55">
            <v>43.35118454757041</v>
          </cell>
        </row>
        <row r="56">
          <cell r="K56">
            <v>42.03222356751856</v>
          </cell>
        </row>
        <row r="57">
          <cell r="K57">
            <v>39.96792472976891</v>
          </cell>
        </row>
      </sheetData>
      <sheetData sheetId="8">
        <row r="2">
          <cell r="X2">
            <v>5.263159896122375</v>
          </cell>
        </row>
        <row r="3">
          <cell r="X3">
            <v>5.232310734695977</v>
          </cell>
        </row>
        <row r="4">
          <cell r="X4">
            <v>4.940487210034107</v>
          </cell>
        </row>
        <row r="5">
          <cell r="X5">
            <v>5.022585235893109</v>
          </cell>
        </row>
        <row r="6">
          <cell r="X6">
            <v>4.875693084783649</v>
          </cell>
        </row>
        <row r="7">
          <cell r="X7">
            <v>5.069909236222407</v>
          </cell>
        </row>
        <row r="8">
          <cell r="X8">
            <v>4.893483052039375</v>
          </cell>
        </row>
        <row r="9">
          <cell r="X9">
            <v>4.830475688676314</v>
          </cell>
        </row>
        <row r="10">
          <cell r="X10">
            <v>4.619730693220157</v>
          </cell>
        </row>
        <row r="11">
          <cell r="X11">
            <v>4.450403144471379</v>
          </cell>
        </row>
        <row r="12">
          <cell r="X12">
            <v>4.570001317750551</v>
          </cell>
        </row>
        <row r="13">
          <cell r="X13">
            <v>4.683219074872843</v>
          </cell>
        </row>
        <row r="14">
          <cell r="X14">
            <v>4.764020315726587</v>
          </cell>
        </row>
        <row r="15">
          <cell r="X15">
            <v>5.057974677566509</v>
          </cell>
        </row>
        <row r="16">
          <cell r="X16">
            <v>5.285811781035792</v>
          </cell>
        </row>
        <row r="17">
          <cell r="X17">
            <v>4.962826376239116</v>
          </cell>
        </row>
        <row r="18">
          <cell r="X18">
            <v>5.545730320852506</v>
          </cell>
        </row>
        <row r="19">
          <cell r="X19">
            <v>5.739318647371894</v>
          </cell>
        </row>
        <row r="20">
          <cell r="X20">
            <v>6.030004920582493</v>
          </cell>
        </row>
        <row r="21">
          <cell r="Q21">
            <v>6.979328294887811</v>
          </cell>
          <cell r="R21">
            <v>5.919676139146349</v>
          </cell>
          <cell r="S21">
            <v>9.832570829719874</v>
          </cell>
          <cell r="T21">
            <v>6.249801575322638</v>
          </cell>
          <cell r="U21">
            <v>3.4217680910226735</v>
          </cell>
          <cell r="V21">
            <v>7.807112142303832</v>
          </cell>
          <cell r="W21">
            <v>4.139206832547139</v>
          </cell>
          <cell r="X21">
            <v>6.411422266576911</v>
          </cell>
        </row>
        <row r="22">
          <cell r="Q22">
            <v>7.078896305532705</v>
          </cell>
          <cell r="R22">
            <v>6.025447311605874</v>
          </cell>
          <cell r="S22">
            <v>10.009484706883617</v>
          </cell>
          <cell r="T22">
            <v>6.333741311437189</v>
          </cell>
          <cell r="U22">
            <v>3.5192133868752498</v>
          </cell>
          <cell r="V22">
            <v>7.9026021186809245</v>
          </cell>
          <cell r="W22">
            <v>4.158354274288471</v>
          </cell>
          <cell r="X22">
            <v>6.5131980068552595</v>
          </cell>
        </row>
        <row r="23">
          <cell r="Q23">
            <v>7.157608718625358</v>
          </cell>
          <cell r="R23">
            <v>5.890554194595856</v>
          </cell>
          <cell r="S23">
            <v>9.770900000768762</v>
          </cell>
          <cell r="T23">
            <v>6.3307846161731405</v>
          </cell>
          <cell r="U23">
            <v>3.529382515124391</v>
          </cell>
          <cell r="V23">
            <v>7.87997298701798</v>
          </cell>
          <cell r="W23">
            <v>3.965797186306176</v>
          </cell>
          <cell r="X23">
            <v>6.478766935920929</v>
          </cell>
        </row>
        <row r="24">
          <cell r="Q24">
            <v>7.097374035333022</v>
          </cell>
          <cell r="R24">
            <v>6.113272002396821</v>
          </cell>
          <cell r="S24">
            <v>9.927921592385406</v>
          </cell>
          <cell r="T24">
            <v>6.431461706770461</v>
          </cell>
          <cell r="U24">
            <v>3.5666918923894153</v>
          </cell>
          <cell r="V24">
            <v>8.027418087346037</v>
          </cell>
          <cell r="W24">
            <v>3.911772814527463</v>
          </cell>
          <cell r="X24">
            <v>6.56952369046066</v>
          </cell>
        </row>
        <row r="25">
          <cell r="Q25">
            <v>7.226576495617753</v>
          </cell>
          <cell r="R25">
            <v>6.341842311912615</v>
          </cell>
          <cell r="S25">
            <v>9.894445790283</v>
          </cell>
          <cell r="T25">
            <v>6.639138696957765</v>
          </cell>
          <cell r="U25">
            <v>3.847519236617485</v>
          </cell>
          <cell r="V25">
            <v>8.186846300068968</v>
          </cell>
          <cell r="W25">
            <v>4.095166450362275</v>
          </cell>
          <cell r="X25">
            <v>6.750068137395162</v>
          </cell>
        </row>
        <row r="26">
          <cell r="Q26">
            <v>6.500318284350621</v>
          </cell>
          <cell r="R26">
            <v>5.696352657287105</v>
          </cell>
          <cell r="S26">
            <v>8.895871328930093</v>
          </cell>
          <cell r="T26">
            <v>5.9306797301798735</v>
          </cell>
          <cell r="U26">
            <v>3.615353362159596</v>
          </cell>
          <cell r="V26">
            <v>7.297429160837913</v>
          </cell>
          <cell r="W26">
            <v>3.7503867771296333</v>
          </cell>
          <cell r="X26">
            <v>6.069128835043119</v>
          </cell>
        </row>
        <row r="27">
          <cell r="Q27">
            <v>6.130086763636189</v>
          </cell>
          <cell r="R27">
            <v>5.658440255890138</v>
          </cell>
          <cell r="S27">
            <v>8.444083074514953</v>
          </cell>
          <cell r="T27">
            <v>5.791064768285811</v>
          </cell>
          <cell r="U27">
            <v>3.45050053155286</v>
          </cell>
          <cell r="V27">
            <v>7.164487952696628</v>
          </cell>
          <cell r="W27">
            <v>3.3737040768030946</v>
          </cell>
          <cell r="X27">
            <v>5.879416030579034</v>
          </cell>
        </row>
        <row r="28">
          <cell r="Q28">
            <v>5.117380590962815</v>
          </cell>
          <cell r="R28">
            <v>5.115952324485029</v>
          </cell>
          <cell r="S28">
            <v>7.587222057901866</v>
          </cell>
          <cell r="T28">
            <v>4.925582121192484</v>
          </cell>
          <cell r="U28">
            <v>3.087975551502752</v>
          </cell>
          <cell r="V28">
            <v>6.179085785922667</v>
          </cell>
          <cell r="W28">
            <v>2.973667933047428</v>
          </cell>
          <cell r="X28">
            <v>5.116633862987436</v>
          </cell>
        </row>
        <row r="29">
          <cell r="Q29">
            <v>4.728299930428257</v>
          </cell>
          <cell r="R29">
            <v>4.587647022999482</v>
          </cell>
          <cell r="S29">
            <v>6.611753232152004</v>
          </cell>
          <cell r="T29">
            <v>4.554922445752919</v>
          </cell>
          <cell r="U29">
            <v>2.7420037229949417</v>
          </cell>
          <cell r="V29">
            <v>5.566085681765068</v>
          </cell>
          <cell r="W29">
            <v>2.763573960004805</v>
          </cell>
          <cell r="X29">
            <v>4.656318785415836</v>
          </cell>
        </row>
        <row r="30">
          <cell r="Q30">
            <v>4.977980661221527</v>
          </cell>
          <cell r="R30">
            <v>4.928620659637769</v>
          </cell>
          <cell r="S30">
            <v>7.329330088314907</v>
          </cell>
          <cell r="T30">
            <v>4.7731750793943215</v>
          </cell>
          <cell r="U30">
            <v>2.792224993708167</v>
          </cell>
          <cell r="V30">
            <v>5.9585414051604895</v>
          </cell>
          <cell r="W30">
            <v>2.865350200102289</v>
          </cell>
          <cell r="X30">
            <v>4.953089006014153</v>
          </cell>
        </row>
        <row r="31">
          <cell r="Q31">
            <v>4.8068595735638695</v>
          </cell>
          <cell r="R31">
            <v>4.68576376857172</v>
          </cell>
          <cell r="S31">
            <v>6.598685166090747</v>
          </cell>
          <cell r="T31">
            <v>4.707592849610102</v>
          </cell>
          <cell r="U31">
            <v>2.6993828445163977</v>
          </cell>
          <cell r="V31">
            <v>5.667479516419723</v>
          </cell>
          <cell r="W31">
            <v>2.940554484398206</v>
          </cell>
          <cell r="X31">
            <v>4.7461764358505745</v>
          </cell>
        </row>
        <row r="32">
          <cell r="Q32">
            <v>4.931719413235156</v>
          </cell>
          <cell r="R32">
            <v>4.87622639972152</v>
          </cell>
          <cell r="S32">
            <v>7.268354779102296</v>
          </cell>
          <cell r="T32">
            <v>4.731548177853024</v>
          </cell>
          <cell r="U32">
            <v>2.86429883847315</v>
          </cell>
          <cell r="V32">
            <v>5.944022816215806</v>
          </cell>
          <cell r="W32">
            <v>3.005399937859176</v>
          </cell>
          <cell r="X32">
            <v>4.904035945312795</v>
          </cell>
        </row>
        <row r="33">
          <cell r="Q33">
            <v>4.9350660719512875</v>
          </cell>
          <cell r="R33">
            <v>4.610975608383539</v>
          </cell>
          <cell r="S33">
            <v>7.237019839685193</v>
          </cell>
          <cell r="T33">
            <v>4.607547131336214</v>
          </cell>
          <cell r="U33">
            <v>2.7099877419877028</v>
          </cell>
          <cell r="V33">
            <v>5.8307515496077365</v>
          </cell>
          <cell r="W33">
            <v>2.9995757567674746</v>
          </cell>
          <cell r="X33">
            <v>4.7735634116435355</v>
          </cell>
        </row>
        <row r="34">
          <cell r="Q34">
            <v>4.922577032683132</v>
          </cell>
          <cell r="R34">
            <v>4.462203968715998</v>
          </cell>
          <cell r="S34">
            <v>7.354370534524119</v>
          </cell>
          <cell r="T34">
            <v>4.530855975497443</v>
          </cell>
          <cell r="U34">
            <v>2.4797965954598875</v>
          </cell>
          <cell r="V34">
            <v>5.741820657170548</v>
          </cell>
          <cell r="W34">
            <v>3.0050598638290573</v>
          </cell>
          <cell r="X34">
            <v>4.69268849570226</v>
          </cell>
        </row>
        <row r="35">
          <cell r="Q35">
            <v>4.78327473558959</v>
          </cell>
          <cell r="R35">
            <v>4.412777291953543</v>
          </cell>
          <cell r="S35">
            <v>7.05484344413773</v>
          </cell>
          <cell r="T35">
            <v>4.506105481512695</v>
          </cell>
          <cell r="U35">
            <v>2.4352817429599636</v>
          </cell>
          <cell r="V35">
            <v>5.749923268499237</v>
          </cell>
          <cell r="W35">
            <v>2.838018873595197</v>
          </cell>
          <cell r="X35">
            <v>4.598063279658071</v>
          </cell>
        </row>
        <row r="36">
          <cell r="Q36">
            <v>4.866950496960104</v>
          </cell>
          <cell r="R36">
            <v>4.158046181701373</v>
          </cell>
          <cell r="S36">
            <v>7.12617768990426</v>
          </cell>
          <cell r="T36">
            <v>4.476346309160446</v>
          </cell>
          <cell r="U36">
            <v>2.109590397104853</v>
          </cell>
          <cell r="V36">
            <v>5.649236562741489</v>
          </cell>
          <cell r="W36">
            <v>2.825374019556552</v>
          </cell>
          <cell r="X36">
            <v>4.510774307235312</v>
          </cell>
        </row>
        <row r="37">
          <cell r="Q37">
            <v>5.134417169612506</v>
          </cell>
          <cell r="R37">
            <v>4.567665448367222</v>
          </cell>
          <cell r="S37">
            <v>7.278391275236519</v>
          </cell>
          <cell r="T37">
            <v>4.873213749059527</v>
          </cell>
          <cell r="U37">
            <v>2.4684691610881</v>
          </cell>
          <cell r="V37">
            <v>6.003591913543595</v>
          </cell>
          <cell r="W37">
            <v>3.1466522822119836</v>
          </cell>
          <cell r="X37">
            <v>4.847641470235479</v>
          </cell>
        </row>
        <row r="38">
          <cell r="Q38">
            <v>4.844843878772203</v>
          </cell>
          <cell r="R38">
            <v>4.408208682540816</v>
          </cell>
          <cell r="S38">
            <v>7.333268319289718</v>
          </cell>
          <cell r="T38">
            <v>4.558724811951496</v>
          </cell>
          <cell r="U38">
            <v>2.391713581418498</v>
          </cell>
          <cell r="V38">
            <v>5.720648682404195</v>
          </cell>
          <cell r="W38">
            <v>3.02424039770623</v>
          </cell>
          <cell r="X38">
            <v>4.6232241054243515</v>
          </cell>
        </row>
        <row r="39">
          <cell r="Q39">
            <v>4.956317987580406</v>
          </cell>
          <cell r="R39">
            <v>4.488739807476551</v>
          </cell>
          <cell r="S39">
            <v>7.362831283505899</v>
          </cell>
          <cell r="T39">
            <v>4.682245446956783</v>
          </cell>
          <cell r="U39">
            <v>2.512665256936315</v>
          </cell>
          <cell r="V39">
            <v>5.895717297777177</v>
          </cell>
          <cell r="W39">
            <v>3.0064510014185957</v>
          </cell>
          <cell r="X39">
            <v>4.718141616133805</v>
          </cell>
        </row>
        <row r="40">
          <cell r="Q40">
            <v>4.7538978433140135</v>
          </cell>
          <cell r="R40">
            <v>4.400559605551542</v>
          </cell>
          <cell r="S40">
            <v>6.994914042358586</v>
          </cell>
          <cell r="T40">
            <v>4.635989143992163</v>
          </cell>
          <cell r="U40">
            <v>2.2859288057599967</v>
          </cell>
          <cell r="V40">
            <v>5.6342902639726375</v>
          </cell>
          <cell r="W40">
            <v>3.0224581065297147</v>
          </cell>
          <cell r="X40">
            <v>4.573594727597316</v>
          </cell>
        </row>
        <row r="41">
          <cell r="Q41">
            <v>4.614662481719708</v>
          </cell>
          <cell r="R41">
            <v>4.3653869819950275</v>
          </cell>
          <cell r="S41">
            <v>7.045848243903868</v>
          </cell>
          <cell r="T41">
            <v>4.4928387246432875</v>
          </cell>
          <cell r="U41">
            <v>2.317637175110759</v>
          </cell>
          <cell r="V41">
            <v>5.604378409334073</v>
          </cell>
          <cell r="W41">
            <v>2.86622917606739</v>
          </cell>
          <cell r="X41">
            <v>4.487971109327067</v>
          </cell>
        </row>
        <row r="42">
          <cell r="Q42">
            <v>4.406480375281084</v>
          </cell>
          <cell r="R42">
            <v>4.217262348314569</v>
          </cell>
          <cell r="S42">
            <v>6.642055431091307</v>
          </cell>
          <cell r="T42">
            <v>4.35780330784687</v>
          </cell>
          <cell r="U42">
            <v>2.2319185094273455</v>
          </cell>
          <cell r="V42">
            <v>5.363644984016455</v>
          </cell>
          <cell r="W42">
            <v>2.802888297761651</v>
          </cell>
          <cell r="X42">
            <v>4.3103495068114395</v>
          </cell>
        </row>
        <row r="43">
          <cell r="Q43">
            <v>4.286625795947663</v>
          </cell>
          <cell r="R43">
            <v>4.065399294646787</v>
          </cell>
          <cell r="S43">
            <v>6.6184694847789505</v>
          </cell>
          <cell r="T43">
            <v>4.208671967797675</v>
          </cell>
          <cell r="U43">
            <v>2.0553321600920964</v>
          </cell>
          <cell r="V43">
            <v>5.2107425040662365</v>
          </cell>
          <cell r="W43">
            <v>2.6912488034766495</v>
          </cell>
          <cell r="X43">
            <v>4.174465644628975</v>
          </cell>
        </row>
        <row r="44">
          <cell r="Q44">
            <v>4.223673726848093</v>
          </cell>
          <cell r="R44">
            <v>4.078361228424179</v>
          </cell>
          <cell r="S44">
            <v>6.568110963688221</v>
          </cell>
          <cell r="T44">
            <v>4.174724173403512</v>
          </cell>
          <cell r="U44">
            <v>2.110649751100083</v>
          </cell>
          <cell r="V44">
            <v>5.295855711526888</v>
          </cell>
          <cell r="W44">
            <v>2.548539462804077</v>
          </cell>
          <cell r="X44">
            <v>4.150281506693204</v>
          </cell>
        </row>
        <row r="45">
          <cell r="Q45">
            <v>3.973134892801719</v>
          </cell>
          <cell r="R45">
            <v>3.9499592518884614</v>
          </cell>
          <cell r="S45">
            <v>6.1311045932439105</v>
          </cell>
          <cell r="T45">
            <v>4.044117045651318</v>
          </cell>
          <cell r="U45">
            <v>1.962242770625865</v>
          </cell>
          <cell r="V45">
            <v>5.01308357511293</v>
          </cell>
          <cell r="W45">
            <v>2.528491966363133</v>
          </cell>
          <cell r="X45">
            <v>3.961444425296035</v>
          </cell>
        </row>
        <row r="46">
          <cell r="Q46">
            <v>4.1748552710751</v>
          </cell>
          <cell r="R46">
            <v>3.9837018333473657</v>
          </cell>
          <cell r="S46">
            <v>6.494547684160346</v>
          </cell>
          <cell r="T46">
            <v>4.137399318077408</v>
          </cell>
          <cell r="U46">
            <v>1.993918154787497</v>
          </cell>
          <cell r="V46">
            <v>5.138026647159319</v>
          </cell>
          <cell r="W46">
            <v>2.6791999673464857</v>
          </cell>
          <cell r="X46">
            <v>4.078609876463695</v>
          </cell>
        </row>
        <row r="47">
          <cell r="Q47">
            <v>3.9111913795058117</v>
          </cell>
          <cell r="R47">
            <v>3.767818289211672</v>
          </cell>
          <cell r="S47">
            <v>6.276936729683328</v>
          </cell>
          <cell r="T47">
            <v>3.8812190559046296</v>
          </cell>
          <cell r="U47">
            <v>1.8628924689791708</v>
          </cell>
          <cell r="V47">
            <v>4.893521517753593</v>
          </cell>
          <cell r="W47">
            <v>2.4981640341647497</v>
          </cell>
          <cell r="X47">
            <v>3.8391323318077366</v>
          </cell>
        </row>
        <row r="48">
          <cell r="Q48">
            <v>3.8735263617252826</v>
          </cell>
          <cell r="R48">
            <v>3.7806891701252483</v>
          </cell>
          <cell r="S48">
            <v>6.0281014899662635</v>
          </cell>
          <cell r="T48">
            <v>3.91400203233761</v>
          </cell>
          <cell r="U48">
            <v>1.943061689001574</v>
          </cell>
          <cell r="V48">
            <v>4.844791096279571</v>
          </cell>
          <cell r="W48">
            <v>2.548311503922855</v>
          </cell>
          <cell r="X48">
            <v>3.8269615865511457</v>
          </cell>
        </row>
        <row r="49">
          <cell r="Q49">
            <v>3.850942324387437</v>
          </cell>
          <cell r="R49">
            <v>3.8019386925140344</v>
          </cell>
          <cell r="S49">
            <v>6.15428907994804</v>
          </cell>
          <cell r="T49">
            <v>3.9791217863127906</v>
          </cell>
          <cell r="U49">
            <v>1.7185543516219628</v>
          </cell>
          <cell r="V49">
            <v>4.84989831515548</v>
          </cell>
          <cell r="W49">
            <v>2.5655217904577223</v>
          </cell>
          <cell r="X49">
            <v>3.8264152473147712</v>
          </cell>
        </row>
        <row r="50">
          <cell r="Q50">
            <v>3.5979425834391896</v>
          </cell>
          <cell r="R50">
            <v>3.5366116054022383</v>
          </cell>
          <cell r="S50">
            <v>6.037822194323524</v>
          </cell>
          <cell r="T50">
            <v>3.6643138709855654</v>
          </cell>
          <cell r="U50">
            <v>1.568113522759399</v>
          </cell>
          <cell r="V50">
            <v>4.6360038289582794</v>
          </cell>
          <cell r="W50">
            <v>2.2633159485283256</v>
          </cell>
          <cell r="X50">
            <v>3.5673052290191194</v>
          </cell>
        </row>
        <row r="51">
          <cell r="Q51">
            <v>3.5203150398260443</v>
          </cell>
          <cell r="R51">
            <v>3.449339270464745</v>
          </cell>
          <cell r="S51">
            <v>5.659866053975175</v>
          </cell>
          <cell r="T51">
            <v>3.6036651877241677</v>
          </cell>
          <cell r="U51">
            <v>1.6531146297146522</v>
          </cell>
          <cell r="V51">
            <v>4.545097919405306</v>
          </cell>
          <cell r="W51">
            <v>2.215201730929572</v>
          </cell>
          <cell r="X51">
            <v>3.4848949267834946</v>
          </cell>
        </row>
        <row r="52">
          <cell r="Q52">
            <v>3.4513036652040174</v>
          </cell>
          <cell r="R52">
            <v>3.3347619187672874</v>
          </cell>
          <cell r="S52">
            <v>5.723704603323609</v>
          </cell>
          <cell r="T52">
            <v>3.492021219084936</v>
          </cell>
          <cell r="U52">
            <v>1.5257562270501615</v>
          </cell>
          <cell r="V52">
            <v>4.441613472169311</v>
          </cell>
          <cell r="W52">
            <v>2.145635925272503</v>
          </cell>
          <cell r="X52">
            <v>3.393228369547089</v>
          </cell>
        </row>
        <row r="53">
          <cell r="Q53">
            <v>3.4011700645346545</v>
          </cell>
          <cell r="R53">
            <v>3.19229394042378</v>
          </cell>
          <cell r="S53">
            <v>5.516985396757385</v>
          </cell>
          <cell r="T53">
            <v>3.372989204254679</v>
          </cell>
          <cell r="U53">
            <v>1.593948403661012</v>
          </cell>
          <cell r="V53">
            <v>4.348393512512341</v>
          </cell>
          <cell r="W53">
            <v>2.0668145478151514</v>
          </cell>
          <cell r="X53">
            <v>3.2969460961452635</v>
          </cell>
        </row>
        <row r="54">
          <cell r="Q54">
            <v>3.519753681194004</v>
          </cell>
          <cell r="R54">
            <v>3.282272166123618</v>
          </cell>
          <cell r="S54">
            <v>5.604040853809708</v>
          </cell>
          <cell r="T54">
            <v>3.494863028381694</v>
          </cell>
          <cell r="U54">
            <v>1.6621318226905044</v>
          </cell>
          <cell r="V54">
            <v>4.453511841558771</v>
          </cell>
          <cell r="W54">
            <v>2.1775885337267145</v>
          </cell>
          <cell r="X54">
            <v>3.401155685792614</v>
          </cell>
        </row>
        <row r="55">
          <cell r="Q55">
            <v>3.6944142108205353</v>
          </cell>
          <cell r="R55">
            <v>3.4299114202974668</v>
          </cell>
          <cell r="S55">
            <v>6.001487315149131</v>
          </cell>
          <cell r="T55">
            <v>3.679754759820234</v>
          </cell>
          <cell r="U55">
            <v>1.6709435294400152</v>
          </cell>
          <cell r="V55">
            <v>4.6842274209685675</v>
          </cell>
          <cell r="W55">
            <v>2.307204947661108</v>
          </cell>
          <cell r="X55">
            <v>3.562092008017921</v>
          </cell>
        </row>
        <row r="56">
          <cell r="Q56">
            <v>3.5926687906794434</v>
          </cell>
          <cell r="R56">
            <v>3.2367171340378342</v>
          </cell>
          <cell r="S56">
            <v>5.913821205190375</v>
          </cell>
          <cell r="T56">
            <v>3.5321036063154088</v>
          </cell>
          <cell r="U56">
            <v>1.5535324586491603</v>
          </cell>
          <cell r="V56">
            <v>4.501223342938329</v>
          </cell>
          <cell r="W56">
            <v>2.224341400691579</v>
          </cell>
          <cell r="X56">
            <v>3.414336860420445</v>
          </cell>
        </row>
        <row r="57">
          <cell r="Q57">
            <v>3.50756025425983</v>
          </cell>
          <cell r="R57">
            <v>3.3410988266324595</v>
          </cell>
          <cell r="S57">
            <v>6.029089337491027</v>
          </cell>
          <cell r="T57">
            <v>3.4767641162299094</v>
          </cell>
          <cell r="U57">
            <v>1.7046020325637405</v>
          </cell>
          <cell r="V57">
            <v>4.554391798589427</v>
          </cell>
          <cell r="W57">
            <v>2.205405587677656</v>
          </cell>
          <cell r="X57">
            <v>3.4239303596776898</v>
          </cell>
        </row>
      </sheetData>
      <sheetData sheetId="9">
        <row r="21">
          <cell r="T21">
            <v>60.028556939842176</v>
          </cell>
        </row>
        <row r="22">
          <cell r="T22">
            <v>60.40928686045248</v>
          </cell>
        </row>
        <row r="23">
          <cell r="T23">
            <v>60.510414126218556</v>
          </cell>
        </row>
        <row r="24">
          <cell r="T24">
            <v>58.49732732946398</v>
          </cell>
        </row>
        <row r="25">
          <cell r="T25">
            <v>58.48590876342099</v>
          </cell>
        </row>
        <row r="26">
          <cell r="T26">
            <v>60.9942392752612</v>
          </cell>
        </row>
        <row r="27">
          <cell r="T27">
            <v>59.49597424926213</v>
          </cell>
        </row>
        <row r="28">
          <cell r="T28">
            <v>59.67857683142736</v>
          </cell>
        </row>
        <row r="29">
          <cell r="T29">
            <v>59.53463318349027</v>
          </cell>
        </row>
        <row r="30">
          <cell r="T30">
            <v>58.043598642471174</v>
          </cell>
        </row>
        <row r="31">
          <cell r="T31">
            <v>61.137303569634575</v>
          </cell>
        </row>
        <row r="32">
          <cell r="T32">
            <v>62.81369392849498</v>
          </cell>
        </row>
        <row r="33">
          <cell r="T33">
            <v>63.90305591861616</v>
          </cell>
        </row>
        <row r="34">
          <cell r="T34">
            <v>63.2799116666077</v>
          </cell>
        </row>
        <row r="35">
          <cell r="T35">
            <v>61.605526567026025</v>
          </cell>
        </row>
        <row r="36">
          <cell r="T36">
            <v>60.653577503518534</v>
          </cell>
        </row>
        <row r="37">
          <cell r="T37">
            <v>63.29558087407876</v>
          </cell>
        </row>
        <row r="38">
          <cell r="T38">
            <v>62.669431229514224</v>
          </cell>
        </row>
        <row r="39">
          <cell r="T39">
            <v>64.18468750399053</v>
          </cell>
        </row>
        <row r="40">
          <cell r="T40">
            <v>62.355763573880765</v>
          </cell>
        </row>
        <row r="41">
          <cell r="T41">
            <v>63.645298818572535</v>
          </cell>
        </row>
        <row r="42">
          <cell r="T42">
            <v>62.447267222184514</v>
          </cell>
        </row>
        <row r="43">
          <cell r="T43">
            <v>61.04432133435615</v>
          </cell>
        </row>
        <row r="44">
          <cell r="T44">
            <v>60.56210213577646</v>
          </cell>
        </row>
        <row r="45">
          <cell r="T45">
            <v>62.75335046740964</v>
          </cell>
        </row>
        <row r="46">
          <cell r="T46">
            <v>60.96550286455065</v>
          </cell>
        </row>
        <row r="47">
          <cell r="T47">
            <v>64.06586841490075</v>
          </cell>
        </row>
        <row r="48">
          <cell r="T48">
            <v>65.62703821156812</v>
          </cell>
        </row>
        <row r="49">
          <cell r="T49">
            <v>64.47054162228825</v>
          </cell>
        </row>
        <row r="50">
          <cell r="T50">
            <v>65.61544047556389</v>
          </cell>
        </row>
        <row r="51">
          <cell r="T51">
            <v>65.67471916409274</v>
          </cell>
        </row>
        <row r="52">
          <cell r="T52">
            <v>67.07694213540381</v>
          </cell>
        </row>
        <row r="53">
          <cell r="T53">
            <v>65.06487669079782</v>
          </cell>
        </row>
        <row r="54">
          <cell r="T54">
            <v>66.06836208844493</v>
          </cell>
        </row>
        <row r="55">
          <cell r="T55">
            <v>66.35948325020914</v>
          </cell>
        </row>
        <row r="56">
          <cell r="T56">
            <v>65.21022176612547</v>
          </cell>
        </row>
        <row r="57">
          <cell r="T57">
            <v>66.67466086785772</v>
          </cell>
        </row>
      </sheetData>
      <sheetData sheetId="10">
        <row r="21">
          <cell r="F21">
            <v>83.41928051582951</v>
          </cell>
        </row>
        <row r="22">
          <cell r="F22">
            <v>83.55899739537293</v>
          </cell>
        </row>
        <row r="23">
          <cell r="F23">
            <v>84.06628596187848</v>
          </cell>
        </row>
        <row r="24">
          <cell r="F24">
            <v>82.2003325221131</v>
          </cell>
        </row>
        <row r="25">
          <cell r="F25">
            <v>81.9617616099725</v>
          </cell>
        </row>
        <row r="26">
          <cell r="F26">
            <v>82.69792400175812</v>
          </cell>
        </row>
        <row r="27">
          <cell r="F27">
            <v>81.78868280754781</v>
          </cell>
        </row>
        <row r="28">
          <cell r="F28">
            <v>81.29604888169801</v>
          </cell>
        </row>
        <row r="29">
          <cell r="F29">
            <v>81.17176497272966</v>
          </cell>
        </row>
        <row r="30">
          <cell r="F30">
            <v>80.62765456510596</v>
          </cell>
        </row>
        <row r="31">
          <cell r="F31">
            <v>81.63567101764588</v>
          </cell>
        </row>
        <row r="32">
          <cell r="F32">
            <v>81.89345992628299</v>
          </cell>
        </row>
        <row r="33">
          <cell r="F33">
            <v>82.54935063024966</v>
          </cell>
        </row>
        <row r="34">
          <cell r="F34">
            <v>82.15384199584076</v>
          </cell>
        </row>
        <row r="35">
          <cell r="F35">
            <v>82.14662166222034</v>
          </cell>
        </row>
        <row r="36">
          <cell r="F36">
            <v>82.60458503660405</v>
          </cell>
        </row>
        <row r="37">
          <cell r="F37">
            <v>81.10241360340778</v>
          </cell>
        </row>
        <row r="38">
          <cell r="F38">
            <v>82.18094009786167</v>
          </cell>
        </row>
        <row r="39">
          <cell r="F39">
            <v>82.65391469793406</v>
          </cell>
        </row>
        <row r="40">
          <cell r="F40">
            <v>82.36809798606296</v>
          </cell>
        </row>
        <row r="41">
          <cell r="F41">
            <v>81.92026068686368</v>
          </cell>
        </row>
        <row r="42">
          <cell r="F42">
            <v>81.72033350708386</v>
          </cell>
        </row>
        <row r="43">
          <cell r="F43">
            <v>81.87946209425094</v>
          </cell>
        </row>
        <row r="44">
          <cell r="F44">
            <v>82.88587327982704</v>
          </cell>
        </row>
        <row r="45">
          <cell r="F45">
            <v>82.944781725276</v>
          </cell>
        </row>
        <row r="46">
          <cell r="F46">
            <v>83.03026057619063</v>
          </cell>
        </row>
        <row r="47">
          <cell r="F47">
            <v>82.77642222266631</v>
          </cell>
        </row>
        <row r="48">
          <cell r="F48">
            <v>83.20772011746638</v>
          </cell>
        </row>
        <row r="49">
          <cell r="F49">
            <v>83.2382166952547</v>
          </cell>
        </row>
        <row r="50">
          <cell r="F50">
            <v>83.35084364775868</v>
          </cell>
        </row>
        <row r="51">
          <cell r="F51">
            <v>83.28650292290355</v>
          </cell>
        </row>
        <row r="52">
          <cell r="F52">
            <v>83.10133368004631</v>
          </cell>
        </row>
        <row r="53">
          <cell r="F53">
            <v>84.1050619039424</v>
          </cell>
        </row>
        <row r="54">
          <cell r="F54">
            <v>84.81615281869284</v>
          </cell>
        </row>
        <row r="55">
          <cell r="F55">
            <v>84.64754539387411</v>
          </cell>
        </row>
        <row r="56">
          <cell r="F56">
            <v>84.61937251653569</v>
          </cell>
        </row>
        <row r="57">
          <cell r="F57">
            <v>84.28763098599025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"/>
    </sheetView>
  </sheetViews>
  <sheetFormatPr defaultColWidth="11.421875" defaultRowHeight="11.25" customHeight="1"/>
  <cols>
    <col min="1" max="1" width="35.8515625" style="10" customWidth="1"/>
    <col min="2" max="2" width="8.7109375" style="10" customWidth="1"/>
    <col min="3" max="3" width="9.7109375" style="10" customWidth="1"/>
    <col min="4" max="4" width="10.140625" style="10" customWidth="1"/>
    <col min="5" max="6" width="9.140625" style="10" customWidth="1"/>
    <col min="7" max="7" width="9.421875" style="10" customWidth="1"/>
    <col min="8" max="9" width="11.421875" style="10" customWidth="1"/>
    <col min="10" max="10" width="6.57421875" style="10" customWidth="1"/>
    <col min="11" max="16384" width="11.421875" style="10" customWidth="1"/>
  </cols>
  <sheetData>
    <row r="1" ht="13.5" customHeight="1">
      <c r="A1" s="21" t="s">
        <v>88</v>
      </c>
    </row>
    <row r="3" spans="1:4" ht="10.5" customHeight="1" thickBot="1">
      <c r="A3" s="126" t="s">
        <v>30</v>
      </c>
      <c r="B3" s="126"/>
      <c r="C3" s="126"/>
      <c r="D3" s="126"/>
    </row>
    <row r="4" spans="1:7" ht="25.5" customHeight="1" thickBot="1">
      <c r="A4" s="52"/>
      <c r="B4" s="127" t="s">
        <v>55</v>
      </c>
      <c r="C4" s="128"/>
      <c r="D4" s="128"/>
      <c r="E4" s="127" t="s">
        <v>56</v>
      </c>
      <c r="F4" s="128"/>
      <c r="G4" s="129"/>
    </row>
    <row r="5" spans="1:7" ht="11.25" customHeight="1">
      <c r="A5" s="130"/>
      <c r="B5" s="132" t="s">
        <v>90</v>
      </c>
      <c r="C5" s="132" t="s">
        <v>85</v>
      </c>
      <c r="D5" s="132" t="s">
        <v>89</v>
      </c>
      <c r="E5" s="132" t="s">
        <v>90</v>
      </c>
      <c r="F5" s="132" t="s">
        <v>85</v>
      </c>
      <c r="G5" s="132" t="s">
        <v>89</v>
      </c>
    </row>
    <row r="6" spans="1:7" ht="39.75" customHeight="1" thickBot="1">
      <c r="A6" s="131"/>
      <c r="B6" s="133"/>
      <c r="C6" s="133"/>
      <c r="D6" s="133"/>
      <c r="E6" s="133"/>
      <c r="F6" s="133"/>
      <c r="G6" s="133"/>
    </row>
    <row r="7" spans="1:11" ht="11.25" customHeight="1">
      <c r="A7" s="53" t="s">
        <v>7</v>
      </c>
      <c r="B7" s="54">
        <v>40.7</v>
      </c>
      <c r="C7" s="54">
        <v>42</v>
      </c>
      <c r="D7" s="54">
        <v>40</v>
      </c>
      <c r="E7" s="55">
        <v>3.3</v>
      </c>
      <c r="F7" s="55">
        <v>3.4</v>
      </c>
      <c r="G7" s="55">
        <v>3.4</v>
      </c>
      <c r="I7" s="51"/>
      <c r="J7" s="51"/>
      <c r="K7" s="51"/>
    </row>
    <row r="8" spans="1:11" ht="11.25" customHeight="1">
      <c r="A8" s="56" t="s">
        <v>1</v>
      </c>
      <c r="B8" s="57">
        <v>13</v>
      </c>
      <c r="C8" s="57">
        <v>12.7</v>
      </c>
      <c r="D8" s="57">
        <v>13.6</v>
      </c>
      <c r="E8" s="58">
        <v>1.1</v>
      </c>
      <c r="F8" s="58">
        <v>1</v>
      </c>
      <c r="G8" s="58">
        <v>1.1</v>
      </c>
      <c r="I8" s="51"/>
      <c r="J8" s="51"/>
      <c r="K8" s="51"/>
    </row>
    <row r="9" spans="1:11" ht="11.25" customHeight="1">
      <c r="A9" s="56" t="s">
        <v>54</v>
      </c>
      <c r="B9" s="57">
        <v>1.7</v>
      </c>
      <c r="C9" s="57">
        <v>1.6</v>
      </c>
      <c r="D9" s="57">
        <v>1.8</v>
      </c>
      <c r="E9" s="58">
        <v>0.1</v>
      </c>
      <c r="F9" s="59">
        <v>0.1</v>
      </c>
      <c r="G9" s="59">
        <v>0.2</v>
      </c>
      <c r="I9" s="51"/>
      <c r="K9" s="51"/>
    </row>
    <row r="10" spans="1:11" ht="11.25" customHeight="1">
      <c r="A10" s="56" t="s">
        <v>2</v>
      </c>
      <c r="B10" s="57">
        <v>8</v>
      </c>
      <c r="C10" s="57">
        <v>8.3</v>
      </c>
      <c r="D10" s="57">
        <v>7.2</v>
      </c>
      <c r="E10" s="58">
        <v>0.6</v>
      </c>
      <c r="F10" s="59">
        <v>0.7</v>
      </c>
      <c r="G10" s="59">
        <v>0.6</v>
      </c>
      <c r="I10" s="51"/>
      <c r="K10" s="51"/>
    </row>
    <row r="11" spans="1:11" ht="11.25" customHeight="1">
      <c r="A11" s="56" t="s">
        <v>19</v>
      </c>
      <c r="B11" s="57">
        <v>3.4</v>
      </c>
      <c r="C11" s="57">
        <v>3</v>
      </c>
      <c r="D11" s="57">
        <v>2.9</v>
      </c>
      <c r="E11" s="58">
        <v>0.3</v>
      </c>
      <c r="F11" s="59">
        <v>0.2</v>
      </c>
      <c r="G11" s="59">
        <v>0.2</v>
      </c>
      <c r="I11" s="51"/>
      <c r="K11" s="51"/>
    </row>
    <row r="12" spans="1:11" ht="11.25" customHeight="1">
      <c r="A12" s="56" t="s">
        <v>20</v>
      </c>
      <c r="B12" s="57">
        <v>8.6</v>
      </c>
      <c r="C12" s="57">
        <v>9.4</v>
      </c>
      <c r="D12" s="57">
        <v>10.5</v>
      </c>
      <c r="E12" s="58">
        <v>0.6</v>
      </c>
      <c r="F12" s="59">
        <v>0.7</v>
      </c>
      <c r="G12" s="59">
        <v>0.7</v>
      </c>
      <c r="I12" s="51"/>
      <c r="K12" s="51"/>
    </row>
    <row r="13" spans="1:11" ht="11.25" customHeight="1">
      <c r="A13" s="56" t="s">
        <v>4</v>
      </c>
      <c r="B13" s="57">
        <v>17.9</v>
      </c>
      <c r="C13" s="57">
        <v>16.5</v>
      </c>
      <c r="D13" s="57">
        <v>17.5</v>
      </c>
      <c r="E13" s="58">
        <v>1.4</v>
      </c>
      <c r="F13" s="59">
        <v>1.3</v>
      </c>
      <c r="G13" s="59">
        <v>1.4</v>
      </c>
      <c r="I13" s="51"/>
      <c r="K13" s="51"/>
    </row>
    <row r="14" spans="1:11" ht="11.25" customHeight="1">
      <c r="A14" s="56" t="s">
        <v>5</v>
      </c>
      <c r="B14" s="57">
        <v>1.7</v>
      </c>
      <c r="C14" s="57">
        <v>2</v>
      </c>
      <c r="D14" s="57">
        <v>2.3</v>
      </c>
      <c r="E14" s="58">
        <v>0.2</v>
      </c>
      <c r="F14" s="58">
        <v>0.2</v>
      </c>
      <c r="G14" s="58">
        <v>0.2</v>
      </c>
      <c r="I14" s="51"/>
      <c r="K14" s="51"/>
    </row>
    <row r="15" spans="1:11" ht="11.25" customHeight="1" thickBot="1">
      <c r="A15" s="60" t="s">
        <v>3</v>
      </c>
      <c r="B15" s="61">
        <v>5</v>
      </c>
      <c r="C15" s="61">
        <v>4.3</v>
      </c>
      <c r="D15" s="61">
        <v>4.2</v>
      </c>
      <c r="E15" s="62">
        <v>0.4</v>
      </c>
      <c r="F15" s="63">
        <v>0.4</v>
      </c>
      <c r="G15" s="63">
        <v>0.4</v>
      </c>
      <c r="I15" s="51"/>
      <c r="K15" s="51"/>
    </row>
    <row r="16" spans="1:7" ht="11.25" customHeight="1" thickBot="1">
      <c r="A16" s="53" t="s">
        <v>10</v>
      </c>
      <c r="B16" s="54">
        <v>100</v>
      </c>
      <c r="C16" s="64">
        <v>100</v>
      </c>
      <c r="D16" s="64">
        <v>100</v>
      </c>
      <c r="E16" s="96">
        <v>7.9</v>
      </c>
      <c r="F16" s="96">
        <v>7.9</v>
      </c>
      <c r="G16" s="96">
        <v>8.2</v>
      </c>
    </row>
    <row r="17" spans="1:7" ht="11.25" customHeight="1" thickBot="1">
      <c r="A17" s="66" t="s">
        <v>48</v>
      </c>
      <c r="B17" s="67">
        <v>471.8</v>
      </c>
      <c r="C17" s="64">
        <v>478.3</v>
      </c>
      <c r="D17" s="64">
        <v>512</v>
      </c>
      <c r="E17" s="65"/>
      <c r="F17" s="65"/>
      <c r="G17" s="65"/>
    </row>
    <row r="18" ht="6" customHeight="1"/>
    <row r="19" spans="1:7" ht="107.25" customHeight="1">
      <c r="A19" s="134" t="s">
        <v>94</v>
      </c>
      <c r="B19" s="134"/>
      <c r="C19" s="134"/>
      <c r="D19" s="134"/>
      <c r="E19" s="134"/>
      <c r="F19" s="134"/>
      <c r="G19" s="134"/>
    </row>
  </sheetData>
  <sheetProtection/>
  <mergeCells count="11">
    <mergeCell ref="A19:G19"/>
    <mergeCell ref="A3:D3"/>
    <mergeCell ref="B4:D4"/>
    <mergeCell ref="E4:G4"/>
    <mergeCell ref="A5:A6"/>
    <mergeCell ref="C5:C6"/>
    <mergeCell ref="F5:F6"/>
    <mergeCell ref="D5:D6"/>
    <mergeCell ref="G5:G6"/>
    <mergeCell ref="B5:B6"/>
    <mergeCell ref="E5:E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11.421875" style="38" customWidth="1"/>
    <col min="2" max="2" width="99.7109375" style="38" customWidth="1"/>
    <col min="3" max="16384" width="11.421875" style="38" customWidth="1"/>
  </cols>
  <sheetData>
    <row r="1" ht="12.75">
      <c r="A1" s="39" t="s">
        <v>42</v>
      </c>
    </row>
    <row r="4" spans="1:2" ht="26.25" thickBot="1">
      <c r="A4" s="36" t="s">
        <v>43</v>
      </c>
      <c r="B4" s="40" t="s">
        <v>9</v>
      </c>
    </row>
    <row r="5" spans="1:2" ht="13.5" thickBot="1">
      <c r="A5" s="36" t="s">
        <v>12</v>
      </c>
      <c r="B5" s="37" t="s">
        <v>78</v>
      </c>
    </row>
    <row r="6" spans="1:2" ht="26.25" thickBot="1">
      <c r="A6" s="36" t="s">
        <v>13</v>
      </c>
      <c r="B6" s="37" t="s">
        <v>79</v>
      </c>
    </row>
    <row r="7" spans="1:2" ht="26.25" thickBot="1">
      <c r="A7" s="36" t="s">
        <v>14</v>
      </c>
      <c r="B7" s="37" t="s">
        <v>80</v>
      </c>
    </row>
    <row r="8" spans="1:2" ht="26.25" thickBot="1">
      <c r="A8" s="36" t="s">
        <v>27</v>
      </c>
      <c r="B8" s="49" t="s">
        <v>81</v>
      </c>
    </row>
    <row r="9" spans="1:2" ht="26.25" thickBot="1">
      <c r="A9" s="36" t="s">
        <v>28</v>
      </c>
      <c r="B9" s="37" t="s">
        <v>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58" sqref="A58"/>
    </sheetView>
  </sheetViews>
  <sheetFormatPr defaultColWidth="11.421875" defaultRowHeight="12.75"/>
  <cols>
    <col min="1" max="1" width="30.7109375" style="11" bestFit="1" customWidth="1"/>
    <col min="2" max="2" width="10.00390625" style="11" customWidth="1"/>
    <col min="3" max="3" width="9.28125" style="11" customWidth="1"/>
    <col min="4" max="4" width="10.8515625" style="11" customWidth="1"/>
    <col min="5" max="6" width="5.7109375" style="11" customWidth="1"/>
    <col min="7" max="16384" width="11.421875" style="11" customWidth="1"/>
  </cols>
  <sheetData>
    <row r="1" ht="15">
      <c r="A1" s="21" t="s">
        <v>83</v>
      </c>
    </row>
    <row r="3" ht="13.5" thickBot="1">
      <c r="D3" s="68" t="s">
        <v>29</v>
      </c>
    </row>
    <row r="4" spans="1:4" ht="12.75" customHeight="1">
      <c r="A4" s="135"/>
      <c r="B4" s="132" t="s">
        <v>90</v>
      </c>
      <c r="C4" s="132" t="s">
        <v>87</v>
      </c>
      <c r="D4" s="132" t="s">
        <v>91</v>
      </c>
    </row>
    <row r="5" spans="1:4" ht="13.5" customHeight="1" thickBot="1">
      <c r="A5" s="136"/>
      <c r="B5" s="133"/>
      <c r="C5" s="133"/>
      <c r="D5" s="133"/>
    </row>
    <row r="6" spans="1:4" ht="13.5" thickBot="1">
      <c r="A6" s="69" t="s">
        <v>10</v>
      </c>
      <c r="B6" s="70">
        <v>3.3</v>
      </c>
      <c r="C6" s="71">
        <v>3.4</v>
      </c>
      <c r="D6" s="71">
        <v>3.4</v>
      </c>
    </row>
    <row r="7" spans="1:4" ht="13.5">
      <c r="A7" s="72" t="s">
        <v>11</v>
      </c>
      <c r="B7" s="73"/>
      <c r="C7" s="74"/>
      <c r="D7" s="74"/>
    </row>
    <row r="8" spans="1:4" ht="12.75">
      <c r="A8" s="75" t="s">
        <v>15</v>
      </c>
      <c r="B8" s="76">
        <v>3.4</v>
      </c>
      <c r="C8" s="77">
        <v>3.6</v>
      </c>
      <c r="D8" s="77">
        <v>3.5</v>
      </c>
    </row>
    <row r="9" spans="1:4" ht="13.5" thickBot="1">
      <c r="A9" s="78" t="s">
        <v>16</v>
      </c>
      <c r="B9" s="79">
        <v>3.2</v>
      </c>
      <c r="C9" s="80">
        <v>3.2</v>
      </c>
      <c r="D9" s="80">
        <v>3.3</v>
      </c>
    </row>
    <row r="10" spans="1:4" ht="13.5">
      <c r="A10" s="72" t="s">
        <v>59</v>
      </c>
      <c r="B10" s="73"/>
      <c r="C10" s="74"/>
      <c r="D10" s="74"/>
    </row>
    <row r="11" spans="1:6" ht="12.75">
      <c r="A11" s="75" t="s">
        <v>17</v>
      </c>
      <c r="B11" s="81">
        <v>5.5</v>
      </c>
      <c r="C11" s="57">
        <v>5.9</v>
      </c>
      <c r="D11" s="57">
        <v>6</v>
      </c>
      <c r="F11" s="13"/>
    </row>
    <row r="12" spans="1:6" ht="12.75">
      <c r="A12" s="75" t="s">
        <v>49</v>
      </c>
      <c r="B12" s="76">
        <v>3.4</v>
      </c>
      <c r="C12" s="82">
        <v>3.5</v>
      </c>
      <c r="D12" s="82">
        <v>3.5</v>
      </c>
      <c r="F12" s="13"/>
    </row>
    <row r="13" spans="1:6" ht="13.5" thickBot="1">
      <c r="A13" s="78" t="s">
        <v>18</v>
      </c>
      <c r="B13" s="83">
        <v>1.6</v>
      </c>
      <c r="C13" s="84">
        <v>1.6</v>
      </c>
      <c r="D13" s="84">
        <v>1.7</v>
      </c>
      <c r="F13" s="13"/>
    </row>
    <row r="14" spans="1:4" ht="12.75">
      <c r="A14" s="72" t="s">
        <v>95</v>
      </c>
      <c r="B14" s="85"/>
      <c r="C14" s="86"/>
      <c r="D14" s="86"/>
    </row>
    <row r="15" spans="1:6" ht="12.75">
      <c r="A15" s="75" t="s">
        <v>23</v>
      </c>
      <c r="B15" s="87">
        <v>4.3</v>
      </c>
      <c r="C15" s="82">
        <v>4.5</v>
      </c>
      <c r="D15" s="82">
        <v>4.6</v>
      </c>
      <c r="F15" s="13"/>
    </row>
    <row r="16" spans="1:6" ht="13.5" thickBot="1">
      <c r="A16" s="78" t="s">
        <v>25</v>
      </c>
      <c r="B16" s="88">
        <v>2.1</v>
      </c>
      <c r="C16" s="84">
        <v>2.2</v>
      </c>
      <c r="D16" s="84">
        <v>2.2</v>
      </c>
      <c r="F16" s="13"/>
    </row>
    <row r="18" ht="12">
      <c r="A18" s="41" t="s">
        <v>96</v>
      </c>
    </row>
    <row r="19" ht="12">
      <c r="A19" s="41" t="s">
        <v>97</v>
      </c>
    </row>
    <row r="20" ht="12">
      <c r="A20" s="41" t="s">
        <v>92</v>
      </c>
    </row>
    <row r="21" ht="12">
      <c r="A21" s="41" t="s">
        <v>44</v>
      </c>
    </row>
    <row r="22" ht="12">
      <c r="A22" s="41" t="s">
        <v>67</v>
      </c>
    </row>
  </sheetData>
  <sheetProtection/>
  <mergeCells count="4">
    <mergeCell ref="A4:A5"/>
    <mergeCell ref="C4:C5"/>
    <mergeCell ref="D4:D5"/>
    <mergeCell ref="B4:B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1">
      <selection activeCell="F11" sqref="F11"/>
    </sheetView>
  </sheetViews>
  <sheetFormatPr defaultColWidth="11.421875" defaultRowHeight="12.75"/>
  <sheetData>
    <row r="2" ht="12.75">
      <c r="A2" s="3" t="s">
        <v>93</v>
      </c>
    </row>
    <row r="5" ht="12.75">
      <c r="C5" s="106" t="s">
        <v>29</v>
      </c>
    </row>
    <row r="6" spans="1:3" ht="67.5">
      <c r="A6" s="107" t="s">
        <v>6</v>
      </c>
      <c r="B6" s="50" t="s">
        <v>71</v>
      </c>
      <c r="C6" s="50" t="s">
        <v>72</v>
      </c>
    </row>
    <row r="7" spans="1:3" ht="12.75">
      <c r="A7" s="108">
        <v>37408</v>
      </c>
      <c r="B7" s="109">
        <f>'[1]Tableau1'!$K2</f>
        <v>50.12274770230986</v>
      </c>
      <c r="C7" s="110">
        <f>'[1]Tableau2_taux'!$X2</f>
        <v>5.263159896122375</v>
      </c>
    </row>
    <row r="8" spans="1:3" ht="12.75">
      <c r="A8" s="111">
        <v>37500</v>
      </c>
      <c r="B8" s="43">
        <f>'[1]Tableau1'!$K3</f>
        <v>49.54680535554235</v>
      </c>
      <c r="C8" s="7">
        <f>'[1]Tableau2_taux'!$X3</f>
        <v>5.232310734695977</v>
      </c>
    </row>
    <row r="9" spans="1:3" ht="12.75">
      <c r="A9" s="111">
        <v>37591</v>
      </c>
      <c r="B9" s="43">
        <f>'[1]Tableau1'!$K4</f>
        <v>46.99262500868553</v>
      </c>
      <c r="C9" s="7">
        <f>'[1]Tableau2_taux'!$X4</f>
        <v>4.940487210034107</v>
      </c>
    </row>
    <row r="10" spans="1:3" ht="12.75">
      <c r="A10" s="112">
        <v>37681</v>
      </c>
      <c r="B10" s="43">
        <f>'[1]Tableau1'!$K5</f>
        <v>48.6537821667641</v>
      </c>
      <c r="C10" s="7">
        <f>'[1]Tableau2_taux'!$X5</f>
        <v>5.022585235893109</v>
      </c>
    </row>
    <row r="11" spans="1:3" ht="12.75">
      <c r="A11" s="112">
        <v>37773</v>
      </c>
      <c r="B11" s="43">
        <f>'[1]Tableau1'!$K6</f>
        <v>47.98513796726202</v>
      </c>
      <c r="C11" s="7">
        <f>'[1]Tableau2_taux'!$X6</f>
        <v>4.875693084783649</v>
      </c>
    </row>
    <row r="12" spans="1:3" ht="12.75">
      <c r="A12" s="111">
        <v>37865</v>
      </c>
      <c r="B12" s="43">
        <f>'[1]Tableau1'!$K7</f>
        <v>48.735873684011345</v>
      </c>
      <c r="C12" s="7">
        <f>'[1]Tableau2_taux'!$X7</f>
        <v>5.069909236222407</v>
      </c>
    </row>
    <row r="13" spans="1:3" ht="12.75">
      <c r="A13" s="111">
        <v>37956</v>
      </c>
      <c r="B13" s="43">
        <f>'[1]Tableau1'!$K8</f>
        <v>47.58184818759744</v>
      </c>
      <c r="C13" s="7">
        <f>'[1]Tableau2_taux'!$X8</f>
        <v>4.893483052039375</v>
      </c>
    </row>
    <row r="14" spans="1:3" ht="12.75">
      <c r="A14" s="112">
        <v>38047</v>
      </c>
      <c r="B14" s="43">
        <f>'[1]Tableau1'!$K9</f>
        <v>46.23915635077067</v>
      </c>
      <c r="C14" s="7">
        <f>'[1]Tableau2_taux'!$X9</f>
        <v>4.830475688676314</v>
      </c>
    </row>
    <row r="15" spans="1:3" ht="12.75">
      <c r="A15" s="112">
        <v>38139</v>
      </c>
      <c r="B15" s="43">
        <f>'[1]Tableau1'!$K10</f>
        <v>47.153917321139886</v>
      </c>
      <c r="C15" s="7">
        <f>'[1]Tableau2_taux'!$X10</f>
        <v>4.619730693220157</v>
      </c>
    </row>
    <row r="16" spans="1:3" ht="12.75">
      <c r="A16" s="111">
        <v>38231</v>
      </c>
      <c r="B16" s="43">
        <f>'[1]Tableau1'!$K11</f>
        <v>45.62764743997056</v>
      </c>
      <c r="C16" s="7">
        <f>'[1]Tableau2_taux'!$X11</f>
        <v>4.450403144471379</v>
      </c>
    </row>
    <row r="17" spans="1:3" ht="12.75">
      <c r="A17" s="111">
        <v>38322</v>
      </c>
      <c r="B17" s="43">
        <f>'[1]Tableau1'!$K12</f>
        <v>46.818152583954245</v>
      </c>
      <c r="C17" s="7">
        <f>'[1]Tableau2_taux'!$X12</f>
        <v>4.570001317750551</v>
      </c>
    </row>
    <row r="18" spans="1:3" ht="12.75">
      <c r="A18" s="112">
        <v>38412</v>
      </c>
      <c r="B18" s="43">
        <f>'[1]Tableau1'!$K13</f>
        <v>48.36857702697717</v>
      </c>
      <c r="C18" s="7">
        <f>'[1]Tableau2_taux'!$X13</f>
        <v>4.683219074872843</v>
      </c>
    </row>
    <row r="19" spans="1:3" ht="12.75">
      <c r="A19" s="112">
        <v>38504</v>
      </c>
      <c r="B19" s="43">
        <f>'[1]Tableau1'!$K14</f>
        <v>46.51908099494922</v>
      </c>
      <c r="C19" s="7">
        <f>'[1]Tableau2_taux'!$X14</f>
        <v>4.764020315726587</v>
      </c>
    </row>
    <row r="20" spans="1:3" ht="12.75">
      <c r="A20" s="111">
        <v>38596</v>
      </c>
      <c r="B20" s="43">
        <f>'[1]Tableau1'!$K15</f>
        <v>47.48416611963099</v>
      </c>
      <c r="C20" s="7">
        <f>'[1]Tableau2_taux'!$X15</f>
        <v>5.057974677566509</v>
      </c>
    </row>
    <row r="21" spans="1:3" ht="12.75">
      <c r="A21" s="111">
        <v>38687</v>
      </c>
      <c r="B21" s="43">
        <f>'[1]Tableau1'!$K16</f>
        <v>49.838953798375606</v>
      </c>
      <c r="C21" s="7">
        <f>'[1]Tableau2_taux'!$X16</f>
        <v>5.285811781035792</v>
      </c>
    </row>
    <row r="22" spans="1:3" ht="12.75">
      <c r="A22" s="112">
        <v>38777</v>
      </c>
      <c r="B22" s="43">
        <f>'[1]Tableau1'!$K17</f>
        <v>45.51449258292285</v>
      </c>
      <c r="C22" s="7">
        <f>'[1]Tableau2_taux'!$X17</f>
        <v>4.962826376239116</v>
      </c>
    </row>
    <row r="23" spans="1:3" ht="12.75">
      <c r="A23" s="112">
        <v>38869</v>
      </c>
      <c r="B23" s="43">
        <f>'[1]Tableau1'!$K18</f>
        <v>47.60756467878177</v>
      </c>
      <c r="C23" s="7">
        <f>'[1]Tableau2_taux'!$X18</f>
        <v>5.545730320852506</v>
      </c>
    </row>
    <row r="24" spans="1:3" ht="12.75">
      <c r="A24" s="111">
        <v>38961</v>
      </c>
      <c r="B24" s="43">
        <f>'[1]Tableau1'!$K19</f>
        <v>49.49580732051622</v>
      </c>
      <c r="C24" s="7">
        <f>'[1]Tableau2_taux'!$X19</f>
        <v>5.739318647371894</v>
      </c>
    </row>
    <row r="25" spans="1:3" ht="12.75">
      <c r="A25" s="111">
        <v>39052</v>
      </c>
      <c r="B25" s="43">
        <f>'[1]Tableau1'!$K20</f>
        <v>49.60970492335098</v>
      </c>
      <c r="C25" s="7">
        <f>'[1]Tableau2_taux'!$X20</f>
        <v>6.030004920582493</v>
      </c>
    </row>
    <row r="26" spans="1:3" ht="12.75">
      <c r="A26" s="112">
        <v>39142</v>
      </c>
      <c r="B26" s="43">
        <f>'[1]Tableau1'!$K21</f>
        <v>51.279221964664444</v>
      </c>
      <c r="C26" s="7">
        <f>'[1]Tableau2_taux'!$X21</f>
        <v>6.411422266576911</v>
      </c>
    </row>
    <row r="27" spans="1:3" ht="12.75">
      <c r="A27" s="112">
        <v>39234</v>
      </c>
      <c r="B27" s="43">
        <f>'[1]Tableau1'!$K22</f>
        <v>50.67072496759081</v>
      </c>
      <c r="C27" s="7">
        <f>'[1]Tableau2_taux'!$X22</f>
        <v>6.5131980068552595</v>
      </c>
    </row>
    <row r="28" spans="1:3" ht="12.75">
      <c r="A28" s="111">
        <v>39326</v>
      </c>
      <c r="B28" s="43">
        <f>'[1]Tableau1'!$K23</f>
        <v>50.63307852747839</v>
      </c>
      <c r="C28" s="7">
        <f>'[1]Tableau2_taux'!$X23</f>
        <v>6.478766935920929</v>
      </c>
    </row>
    <row r="29" spans="1:3" ht="12.75">
      <c r="A29" s="111">
        <v>39417</v>
      </c>
      <c r="B29" s="43">
        <f>'[1]Tableau1'!$K24</f>
        <v>50.82485622818544</v>
      </c>
      <c r="C29" s="7">
        <f>'[1]Tableau2_taux'!$X24</f>
        <v>6.56952369046066</v>
      </c>
    </row>
    <row r="30" spans="1:3" ht="12.75">
      <c r="A30" s="112">
        <v>39508</v>
      </c>
      <c r="B30" s="43">
        <f>'[1]Tableau1'!$K25</f>
        <v>51.97937685924732</v>
      </c>
      <c r="C30" s="7">
        <f>'[1]Tableau2_taux'!$X25</f>
        <v>6.750068137395162</v>
      </c>
    </row>
    <row r="31" spans="1:3" ht="12.75">
      <c r="A31" s="112">
        <v>39600</v>
      </c>
      <c r="B31" s="43">
        <f>'[1]Tableau1'!$K26</f>
        <v>48.55657790374786</v>
      </c>
      <c r="C31" s="7">
        <f>'[1]Tableau2_taux'!$X26</f>
        <v>6.069128835043119</v>
      </c>
    </row>
    <row r="32" spans="1:3" ht="12.75">
      <c r="A32" s="111">
        <v>39692</v>
      </c>
      <c r="B32" s="43">
        <f>'[1]Tableau1'!$K27</f>
        <v>47.609547058984305</v>
      </c>
      <c r="C32" s="7">
        <f>'[1]Tableau2_taux'!$X27</f>
        <v>5.879416030579034</v>
      </c>
    </row>
    <row r="33" spans="1:3" ht="12.75">
      <c r="A33" s="111">
        <v>39783</v>
      </c>
      <c r="B33" s="43">
        <f>'[1]Tableau1'!$K28</f>
        <v>45.37654420412844</v>
      </c>
      <c r="C33" s="7">
        <f>'[1]Tableau2_taux'!$X28</f>
        <v>5.116633862987436</v>
      </c>
    </row>
    <row r="34" spans="1:3" ht="12.75">
      <c r="A34" s="112">
        <v>39873</v>
      </c>
      <c r="B34" s="43">
        <f>'[1]Tableau1'!$K29</f>
        <v>43.29613495039274</v>
      </c>
      <c r="C34" s="7">
        <f>'[1]Tableau2_taux'!$X29</f>
        <v>4.656318785415836</v>
      </c>
    </row>
    <row r="35" spans="1:3" ht="12.75">
      <c r="A35" s="112">
        <v>39965</v>
      </c>
      <c r="B35" s="43">
        <f>'[1]Tableau1'!$K30</f>
        <v>45.18923541611215</v>
      </c>
      <c r="C35" s="7">
        <f>'[1]Tableau2_taux'!$X30</f>
        <v>4.953089006014153</v>
      </c>
    </row>
    <row r="36" spans="1:3" ht="12.75">
      <c r="A36" s="111">
        <v>40057</v>
      </c>
      <c r="B36" s="43">
        <f>'[1]Tableau1'!$K31</f>
        <v>44.385670011361995</v>
      </c>
      <c r="C36" s="7">
        <f>'[1]Tableau2_taux'!$X31</f>
        <v>4.7461764358505745</v>
      </c>
    </row>
    <row r="37" spans="1:3" ht="12.75">
      <c r="A37" s="111">
        <v>40148</v>
      </c>
      <c r="B37" s="43">
        <f>'[1]Tableau1'!$K32</f>
        <v>44.80300591133808</v>
      </c>
      <c r="C37" s="7">
        <f>'[1]Tableau2_taux'!$X32</f>
        <v>4.904035945312795</v>
      </c>
    </row>
    <row r="38" spans="1:3" ht="12.75">
      <c r="A38" s="112">
        <v>40238</v>
      </c>
      <c r="B38" s="43">
        <f>'[1]Tableau1'!$K33</f>
        <v>45.524636323691006</v>
      </c>
      <c r="C38" s="7">
        <f>'[1]Tableau2_taux'!$X33</f>
        <v>4.7735634116435355</v>
      </c>
    </row>
    <row r="39" spans="1:3" ht="12.75">
      <c r="A39" s="112">
        <v>40330</v>
      </c>
      <c r="B39" s="43">
        <f>'[1]Tableau1'!$K34</f>
        <v>44.31764257198122</v>
      </c>
      <c r="C39" s="7">
        <f>'[1]Tableau2_taux'!$X34</f>
        <v>4.69268849570226</v>
      </c>
    </row>
    <row r="40" spans="1:3" ht="12.75">
      <c r="A40" s="111">
        <v>40422</v>
      </c>
      <c r="B40" s="43">
        <f>'[1]Tableau1'!$K35</f>
        <v>44.93803410072788</v>
      </c>
      <c r="C40" s="7">
        <f>'[1]Tableau2_taux'!$X35</f>
        <v>4.598063279658071</v>
      </c>
    </row>
    <row r="41" spans="1:3" ht="12.75">
      <c r="A41" s="111">
        <v>40513</v>
      </c>
      <c r="B41" s="43">
        <f>'[1]Tableau1'!$K36</f>
        <v>43.456603285276934</v>
      </c>
      <c r="C41" s="7">
        <f>'[1]Tableau2_taux'!$X36</f>
        <v>4.510774307235312</v>
      </c>
    </row>
    <row r="42" spans="1:3" ht="12.75">
      <c r="A42" s="111">
        <v>40603</v>
      </c>
      <c r="B42" s="43">
        <f>'[1]Tableau1'!$K37</f>
        <v>46.330635099592925</v>
      </c>
      <c r="C42" s="7">
        <f>'[1]Tableau2_taux'!$X37</f>
        <v>4.847641470235479</v>
      </c>
    </row>
    <row r="43" spans="1:3" ht="12.75">
      <c r="A43" s="111">
        <v>40695</v>
      </c>
      <c r="B43" s="43">
        <f>'[1]Tableau1'!$K38</f>
        <v>47.11235412215156</v>
      </c>
      <c r="C43" s="7">
        <f>'[1]Tableau2_taux'!$X38</f>
        <v>4.6232241054243515</v>
      </c>
    </row>
    <row r="44" spans="1:3" ht="12.75">
      <c r="A44" s="111">
        <v>40787</v>
      </c>
      <c r="B44" s="43">
        <f>'[1]Tableau1'!$K39</f>
        <v>46.76636891863017</v>
      </c>
      <c r="C44" s="7">
        <f>'[1]Tableau2_taux'!$X39</f>
        <v>4.718141616133805</v>
      </c>
    </row>
    <row r="45" spans="1:3" ht="12.75">
      <c r="A45" s="111">
        <v>40878</v>
      </c>
      <c r="B45" s="43">
        <f>'[1]Tableau1'!$K40</f>
        <v>46.413407836721845</v>
      </c>
      <c r="C45" s="7">
        <f>'[1]Tableau2_taux'!$X40</f>
        <v>4.573594727597316</v>
      </c>
    </row>
    <row r="46" spans="1:3" ht="12.75">
      <c r="A46" s="111">
        <v>40969</v>
      </c>
      <c r="B46" s="43">
        <f>'[1]Tableau1'!$K41</f>
        <v>47.01979987873559</v>
      </c>
      <c r="C46" s="7">
        <f>'[1]Tableau2_taux'!$X41</f>
        <v>4.487971109327067</v>
      </c>
    </row>
    <row r="47" spans="1:3" ht="12.75">
      <c r="A47" s="111">
        <v>41061</v>
      </c>
      <c r="B47" s="43">
        <f>'[1]Tableau1'!$K42</f>
        <v>44.717766693427585</v>
      </c>
      <c r="C47" s="7">
        <f>'[1]Tableau2_taux'!$X42</f>
        <v>4.3103495068114395</v>
      </c>
    </row>
    <row r="48" spans="1:3" ht="12.75">
      <c r="A48" s="111">
        <v>41153</v>
      </c>
      <c r="B48" s="43">
        <f>'[1]Tableau1'!$K43</f>
        <v>45.5875686127892</v>
      </c>
      <c r="C48" s="7">
        <f>'[1]Tableau2_taux'!$X43</f>
        <v>4.174465644628975</v>
      </c>
    </row>
    <row r="49" spans="1:3" ht="12.75">
      <c r="A49" s="111">
        <v>41244</v>
      </c>
      <c r="B49" s="43">
        <f>'[1]Tableau1'!$K44</f>
        <v>46.15819299250776</v>
      </c>
      <c r="C49" s="7">
        <f>'[1]Tableau2_taux'!$X44</f>
        <v>4.150281506693204</v>
      </c>
    </row>
    <row r="50" spans="1:3" ht="12.75">
      <c r="A50" s="111">
        <v>41334</v>
      </c>
      <c r="B50" s="43">
        <f>'[1]Tableau1'!$K45</f>
        <v>45.61390022009774</v>
      </c>
      <c r="C50" s="7">
        <f>'[1]Tableau2_taux'!$X45</f>
        <v>3.961444425296035</v>
      </c>
    </row>
    <row r="51" spans="1:3" ht="12.75">
      <c r="A51" s="111">
        <v>41426</v>
      </c>
      <c r="B51" s="43">
        <f>'[1]Tableau1'!$K46</f>
        <v>45.88762157323959</v>
      </c>
      <c r="C51" s="7">
        <f>'[1]Tableau2_taux'!$X46</f>
        <v>4.078609876463695</v>
      </c>
    </row>
    <row r="52" spans="1:3" ht="12.75">
      <c r="A52" s="111">
        <v>41518</v>
      </c>
      <c r="B52" s="43">
        <f>'[1]Tableau1'!$K47</f>
        <v>43.16282794275755</v>
      </c>
      <c r="C52" s="7">
        <f>'[1]Tableau2_taux'!$X47</f>
        <v>3.8391323318077366</v>
      </c>
    </row>
    <row r="53" spans="1:3" ht="12.75">
      <c r="A53" s="111">
        <v>41609</v>
      </c>
      <c r="B53" s="43">
        <f>'[1]Tableau1'!$K48</f>
        <v>44.20072719802499</v>
      </c>
      <c r="C53" s="7">
        <f>'[1]Tableau2_taux'!$X48</f>
        <v>3.8269615865511457</v>
      </c>
    </row>
    <row r="54" spans="1:3" ht="12.75">
      <c r="A54" s="111">
        <v>41699</v>
      </c>
      <c r="B54" s="43">
        <f>'[1]Tableau1'!$K49</f>
        <v>42.77666857503762</v>
      </c>
      <c r="C54" s="7">
        <f>'[1]Tableau2_taux'!$X49</f>
        <v>3.8264152473147712</v>
      </c>
    </row>
    <row r="55" spans="1:3" ht="12.75">
      <c r="A55" s="111">
        <v>41791</v>
      </c>
      <c r="B55" s="43">
        <f>'[1]Tableau1'!$K50</f>
        <v>40.869897467603906</v>
      </c>
      <c r="C55" s="7">
        <f>'[1]Tableau2_taux'!$X50</f>
        <v>3.5673052290191194</v>
      </c>
    </row>
    <row r="56" spans="1:3" ht="12.75">
      <c r="A56" s="111">
        <v>41883</v>
      </c>
      <c r="B56" s="43">
        <f>'[1]Tableau1'!$K51</f>
        <v>41.29998310668054</v>
      </c>
      <c r="C56" s="7">
        <f>'[1]Tableau2_taux'!$X51</f>
        <v>3.4848949267834946</v>
      </c>
    </row>
    <row r="57" spans="1:3" ht="12.75">
      <c r="A57" s="111" t="s">
        <v>69</v>
      </c>
      <c r="B57" s="43">
        <f>'[1]Tableau1'!$K52</f>
        <v>41.14893370291564</v>
      </c>
      <c r="C57" s="7">
        <f>'[1]Tableau2_taux'!$X52</f>
        <v>3.393228369547089</v>
      </c>
    </row>
    <row r="58" spans="1:6" ht="12.75">
      <c r="A58" s="111">
        <v>42064</v>
      </c>
      <c r="B58" s="43">
        <f>'[1]Tableau1'!$K53</f>
        <v>40.71304989936675</v>
      </c>
      <c r="C58" s="7">
        <f>'[1]Tableau2_taux'!$X53</f>
        <v>3.2969460961452635</v>
      </c>
      <c r="F58" s="23"/>
    </row>
    <row r="59" spans="1:6" ht="12.75">
      <c r="A59" s="111">
        <v>42156</v>
      </c>
      <c r="B59" s="43">
        <f>'[1]Tableau1'!$K54</f>
        <v>42.65841531967507</v>
      </c>
      <c r="C59" s="7">
        <f>'[1]Tableau2_taux'!$X54</f>
        <v>3.401155685792614</v>
      </c>
      <c r="F59" s="23"/>
    </row>
    <row r="60" spans="1:3" ht="12.75">
      <c r="A60" s="111">
        <v>42248</v>
      </c>
      <c r="B60" s="43">
        <f>'[1]Tableau1'!$K55</f>
        <v>43.35118454757041</v>
      </c>
      <c r="C60" s="7">
        <f>'[1]Tableau2_taux'!$X55</f>
        <v>3.562092008017921</v>
      </c>
    </row>
    <row r="61" spans="1:3" ht="12.75">
      <c r="A61" s="111">
        <v>42339</v>
      </c>
      <c r="B61" s="43">
        <f>'[1]Tableau1'!$K56</f>
        <v>42.03222356751856</v>
      </c>
      <c r="C61" s="7">
        <f>'[1]Tableau2_taux'!$X56</f>
        <v>3.414336860420445</v>
      </c>
    </row>
    <row r="62" spans="1:3" ht="12.75">
      <c r="A62" s="113">
        <v>42430</v>
      </c>
      <c r="B62" s="114">
        <f>'[1]Tableau1'!$K57</f>
        <v>39.96792472976891</v>
      </c>
      <c r="C62" s="115">
        <f>'[1]Tableau2_taux'!$X57</f>
        <v>3.4239303596776898</v>
      </c>
    </row>
    <row r="64" ht="12.75">
      <c r="A64" s="44" t="s">
        <v>53</v>
      </c>
    </row>
    <row r="65" ht="12.75">
      <c r="A65" s="44" t="s"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43" sqref="C43"/>
    </sheetView>
  </sheetViews>
  <sheetFormatPr defaultColWidth="11.421875" defaultRowHeight="12.75"/>
  <sheetData>
    <row r="1" ht="12.75">
      <c r="A1" s="3" t="s">
        <v>52</v>
      </c>
    </row>
    <row r="5" spans="1:4" ht="12.75">
      <c r="A5" s="4" t="s">
        <v>6</v>
      </c>
      <c r="B5" s="5" t="s">
        <v>15</v>
      </c>
      <c r="C5" s="5" t="s">
        <v>16</v>
      </c>
      <c r="D5" s="42"/>
    </row>
    <row r="6" spans="1:4" ht="12.75">
      <c r="A6" s="6">
        <v>39142</v>
      </c>
      <c r="B6" s="7">
        <f>'[1]Tableau2_taux'!Q21</f>
        <v>6.979328294887811</v>
      </c>
      <c r="C6" s="7">
        <f>'[1]Tableau2_taux'!R21</f>
        <v>5.919676139146349</v>
      </c>
      <c r="D6" s="8"/>
    </row>
    <row r="7" spans="1:4" ht="12.75">
      <c r="A7" s="6">
        <v>39234</v>
      </c>
      <c r="B7" s="7">
        <f>'[1]Tableau2_taux'!Q22</f>
        <v>7.078896305532705</v>
      </c>
      <c r="C7" s="7">
        <f>'[1]Tableau2_taux'!R22</f>
        <v>6.025447311605874</v>
      </c>
      <c r="D7" s="8"/>
    </row>
    <row r="8" spans="1:4" ht="12.75">
      <c r="A8" s="6">
        <v>39326</v>
      </c>
      <c r="B8" s="7">
        <f>'[1]Tableau2_taux'!Q23</f>
        <v>7.157608718625358</v>
      </c>
      <c r="C8" s="7">
        <f>'[1]Tableau2_taux'!R23</f>
        <v>5.890554194595856</v>
      </c>
      <c r="D8" s="8"/>
    </row>
    <row r="9" spans="1:4" ht="12.75">
      <c r="A9" s="6">
        <v>39417</v>
      </c>
      <c r="B9" s="7">
        <f>'[1]Tableau2_taux'!Q24</f>
        <v>7.097374035333022</v>
      </c>
      <c r="C9" s="7">
        <f>'[1]Tableau2_taux'!R24</f>
        <v>6.113272002396821</v>
      </c>
      <c r="D9" s="8"/>
    </row>
    <row r="10" spans="1:4" ht="12.75">
      <c r="A10" s="6">
        <v>39508</v>
      </c>
      <c r="B10" s="7">
        <f>'[1]Tableau2_taux'!Q25</f>
        <v>7.226576495617753</v>
      </c>
      <c r="C10" s="7">
        <f>'[1]Tableau2_taux'!R25</f>
        <v>6.341842311912615</v>
      </c>
      <c r="D10" s="8"/>
    </row>
    <row r="11" spans="1:4" ht="12.75">
      <c r="A11" s="6">
        <v>39600</v>
      </c>
      <c r="B11" s="7">
        <f>'[1]Tableau2_taux'!Q26</f>
        <v>6.500318284350621</v>
      </c>
      <c r="C11" s="7">
        <f>'[1]Tableau2_taux'!R26</f>
        <v>5.696352657287105</v>
      </c>
      <c r="D11" s="8"/>
    </row>
    <row r="12" spans="1:9" ht="12.75">
      <c r="A12" s="6">
        <v>39692</v>
      </c>
      <c r="B12" s="7">
        <f>'[1]Tableau2_taux'!Q27</f>
        <v>6.130086763636189</v>
      </c>
      <c r="C12" s="7">
        <f>'[1]Tableau2_taux'!R27</f>
        <v>5.658440255890138</v>
      </c>
      <c r="D12" s="8"/>
      <c r="G12" s="14"/>
      <c r="H12" s="15"/>
      <c r="I12" s="15"/>
    </row>
    <row r="13" spans="1:9" ht="12.75" customHeight="1">
      <c r="A13" s="6">
        <v>39783</v>
      </c>
      <c r="B13" s="7">
        <f>'[1]Tableau2_taux'!Q28</f>
        <v>5.117380590962815</v>
      </c>
      <c r="C13" s="7">
        <f>'[1]Tableau2_taux'!R28</f>
        <v>5.115952324485029</v>
      </c>
      <c r="D13" s="8"/>
      <c r="G13" s="12"/>
      <c r="H13" s="12"/>
      <c r="I13" s="12"/>
    </row>
    <row r="14" spans="1:4" ht="12.75">
      <c r="A14" s="6">
        <v>39873</v>
      </c>
      <c r="B14" s="7">
        <f>'[1]Tableau2_taux'!Q29</f>
        <v>4.728299930428257</v>
      </c>
      <c r="C14" s="7">
        <f>'[1]Tableau2_taux'!R29</f>
        <v>4.587647022999482</v>
      </c>
      <c r="D14" s="8"/>
    </row>
    <row r="15" spans="1:4" ht="12.75">
      <c r="A15" s="6">
        <v>39965</v>
      </c>
      <c r="B15" s="7">
        <f>'[1]Tableau2_taux'!Q30</f>
        <v>4.977980661221527</v>
      </c>
      <c r="C15" s="7">
        <f>'[1]Tableau2_taux'!R30</f>
        <v>4.928620659637769</v>
      </c>
      <c r="D15" s="8"/>
    </row>
    <row r="16" spans="1:4" ht="12.75">
      <c r="A16" s="6">
        <v>40057</v>
      </c>
      <c r="B16" s="7">
        <f>'[1]Tableau2_taux'!Q31</f>
        <v>4.8068595735638695</v>
      </c>
      <c r="C16" s="7">
        <f>'[1]Tableau2_taux'!R31</f>
        <v>4.68576376857172</v>
      </c>
      <c r="D16" s="8"/>
    </row>
    <row r="17" spans="1:4" ht="12.75">
      <c r="A17" s="6">
        <v>40148</v>
      </c>
      <c r="B17" s="7">
        <f>'[1]Tableau2_taux'!Q32</f>
        <v>4.931719413235156</v>
      </c>
      <c r="C17" s="7">
        <f>'[1]Tableau2_taux'!R32</f>
        <v>4.87622639972152</v>
      </c>
      <c r="D17" s="8"/>
    </row>
    <row r="18" spans="1:4" ht="12.75">
      <c r="A18" s="6">
        <v>40238</v>
      </c>
      <c r="B18" s="7">
        <f>'[1]Tableau2_taux'!Q33</f>
        <v>4.9350660719512875</v>
      </c>
      <c r="C18" s="7">
        <f>'[1]Tableau2_taux'!R33</f>
        <v>4.610975608383539</v>
      </c>
      <c r="D18" s="8"/>
    </row>
    <row r="19" spans="1:4" ht="12.75">
      <c r="A19" s="6">
        <v>40330</v>
      </c>
      <c r="B19" s="7">
        <f>'[1]Tableau2_taux'!Q34</f>
        <v>4.922577032683132</v>
      </c>
      <c r="C19" s="7">
        <f>'[1]Tableau2_taux'!R34</f>
        <v>4.462203968715998</v>
      </c>
      <c r="D19" s="8"/>
    </row>
    <row r="20" spans="1:4" ht="12.75">
      <c r="A20" s="6">
        <v>40422</v>
      </c>
      <c r="B20" s="7">
        <f>'[1]Tableau2_taux'!Q35</f>
        <v>4.78327473558959</v>
      </c>
      <c r="C20" s="7">
        <f>'[1]Tableau2_taux'!R35</f>
        <v>4.412777291953543</v>
      </c>
      <c r="D20" s="8"/>
    </row>
    <row r="21" spans="1:4" ht="12.75">
      <c r="A21" s="6">
        <v>40513</v>
      </c>
      <c r="B21" s="7">
        <f>'[1]Tableau2_taux'!Q36</f>
        <v>4.866950496960104</v>
      </c>
      <c r="C21" s="7">
        <f>'[1]Tableau2_taux'!R36</f>
        <v>4.158046181701373</v>
      </c>
      <c r="D21" s="8"/>
    </row>
    <row r="22" spans="1:4" ht="12.75">
      <c r="A22" s="20">
        <v>40603</v>
      </c>
      <c r="B22" s="7">
        <f>'[1]Tableau2_taux'!Q37</f>
        <v>5.134417169612506</v>
      </c>
      <c r="C22" s="7">
        <f>'[1]Tableau2_taux'!R37</f>
        <v>4.567665448367222</v>
      </c>
      <c r="D22" s="8"/>
    </row>
    <row r="23" spans="1:4" ht="12.75">
      <c r="A23" s="20">
        <v>40695</v>
      </c>
      <c r="B23" s="7">
        <f>'[1]Tableau2_taux'!Q38</f>
        <v>4.844843878772203</v>
      </c>
      <c r="C23" s="7">
        <f>'[1]Tableau2_taux'!R38</f>
        <v>4.408208682540816</v>
      </c>
      <c r="D23" s="8"/>
    </row>
    <row r="24" spans="1:4" ht="12.75">
      <c r="A24" s="20">
        <v>40787</v>
      </c>
      <c r="B24" s="7">
        <f>'[1]Tableau2_taux'!Q39</f>
        <v>4.956317987580406</v>
      </c>
      <c r="C24" s="7">
        <f>'[1]Tableau2_taux'!R39</f>
        <v>4.488739807476551</v>
      </c>
      <c r="D24" s="8"/>
    </row>
    <row r="25" spans="1:4" ht="12.75">
      <c r="A25" s="20">
        <v>40878</v>
      </c>
      <c r="B25" s="7">
        <f>'[1]Tableau2_taux'!Q40</f>
        <v>4.7538978433140135</v>
      </c>
      <c r="C25" s="7">
        <f>'[1]Tableau2_taux'!R40</f>
        <v>4.400559605551542</v>
      </c>
      <c r="D25" s="8"/>
    </row>
    <row r="26" spans="1:4" ht="12.75">
      <c r="A26" s="20">
        <v>40969</v>
      </c>
      <c r="B26" s="7">
        <f>'[1]Tableau2_taux'!Q41</f>
        <v>4.614662481719708</v>
      </c>
      <c r="C26" s="7">
        <f>'[1]Tableau2_taux'!R41</f>
        <v>4.3653869819950275</v>
      </c>
      <c r="D26" s="8"/>
    </row>
    <row r="27" spans="1:4" ht="12.75">
      <c r="A27" s="20">
        <v>41061</v>
      </c>
      <c r="B27" s="7">
        <f>'[1]Tableau2_taux'!Q42</f>
        <v>4.406480375281084</v>
      </c>
      <c r="C27" s="7">
        <f>'[1]Tableau2_taux'!R42</f>
        <v>4.217262348314569</v>
      </c>
      <c r="D27" s="8"/>
    </row>
    <row r="28" spans="1:4" ht="12.75">
      <c r="A28" s="20">
        <v>41153</v>
      </c>
      <c r="B28" s="7">
        <f>'[1]Tableau2_taux'!Q43</f>
        <v>4.286625795947663</v>
      </c>
      <c r="C28" s="7">
        <f>'[1]Tableau2_taux'!R43</f>
        <v>4.065399294646787</v>
      </c>
      <c r="D28" s="8"/>
    </row>
    <row r="29" spans="1:4" ht="12.75">
      <c r="A29" s="20">
        <v>41244</v>
      </c>
      <c r="B29" s="7">
        <f>'[1]Tableau2_taux'!Q44</f>
        <v>4.223673726848093</v>
      </c>
      <c r="C29" s="7">
        <f>'[1]Tableau2_taux'!R44</f>
        <v>4.078361228424179</v>
      </c>
      <c r="D29" s="8"/>
    </row>
    <row r="30" spans="1:4" ht="12.75">
      <c r="A30" s="20">
        <v>41334</v>
      </c>
      <c r="B30" s="7">
        <f>'[1]Tableau2_taux'!Q45</f>
        <v>3.973134892801719</v>
      </c>
      <c r="C30" s="7">
        <f>'[1]Tableau2_taux'!R45</f>
        <v>3.9499592518884614</v>
      </c>
      <c r="D30" s="8"/>
    </row>
    <row r="31" spans="1:4" ht="12.75">
      <c r="A31" s="20">
        <v>41426</v>
      </c>
      <c r="B31" s="7">
        <f>'[1]Tableau2_taux'!Q46</f>
        <v>4.1748552710751</v>
      </c>
      <c r="C31" s="7">
        <f>'[1]Tableau2_taux'!R46</f>
        <v>3.9837018333473657</v>
      </c>
      <c r="D31" s="8"/>
    </row>
    <row r="32" spans="1:4" ht="12.75">
      <c r="A32" s="20">
        <v>41518</v>
      </c>
      <c r="B32" s="7">
        <f>'[1]Tableau2_taux'!Q47</f>
        <v>3.9111913795058117</v>
      </c>
      <c r="C32" s="7">
        <f>'[1]Tableau2_taux'!R47</f>
        <v>3.767818289211672</v>
      </c>
      <c r="D32" s="8"/>
    </row>
    <row r="33" spans="1:4" ht="12.75">
      <c r="A33" s="20">
        <v>41609</v>
      </c>
      <c r="B33" s="7">
        <f>'[1]Tableau2_taux'!Q48</f>
        <v>3.8735263617252826</v>
      </c>
      <c r="C33" s="7">
        <f>'[1]Tableau2_taux'!R48</f>
        <v>3.7806891701252483</v>
      </c>
      <c r="D33" s="8"/>
    </row>
    <row r="34" spans="1:4" ht="12.75">
      <c r="A34" s="20">
        <v>41699</v>
      </c>
      <c r="B34" s="7">
        <f>'[1]Tableau2_taux'!Q49</f>
        <v>3.850942324387437</v>
      </c>
      <c r="C34" s="7">
        <f>'[1]Tableau2_taux'!R49</f>
        <v>3.8019386925140344</v>
      </c>
      <c r="D34" s="8"/>
    </row>
    <row r="35" spans="1:4" ht="12.75">
      <c r="A35" s="20">
        <v>41791</v>
      </c>
      <c r="B35" s="7">
        <f>'[1]Tableau2_taux'!Q50</f>
        <v>3.5979425834391896</v>
      </c>
      <c r="C35" s="7">
        <f>'[1]Tableau2_taux'!R50</f>
        <v>3.5366116054022383</v>
      </c>
      <c r="D35" s="8"/>
    </row>
    <row r="36" spans="1:3" ht="12.75">
      <c r="A36" s="20">
        <v>41883</v>
      </c>
      <c r="B36" s="7">
        <f>'[1]Tableau2_taux'!Q51</f>
        <v>3.5203150398260443</v>
      </c>
      <c r="C36" s="7">
        <f>'[1]Tableau2_taux'!R51</f>
        <v>3.449339270464745</v>
      </c>
    </row>
    <row r="37" spans="1:3" ht="12.75">
      <c r="A37" s="20">
        <v>41974</v>
      </c>
      <c r="B37" s="7">
        <f>'[1]Tableau2_taux'!Q52</f>
        <v>3.4513036652040174</v>
      </c>
      <c r="C37" s="7">
        <f>'[1]Tableau2_taux'!R52</f>
        <v>3.3347619187672874</v>
      </c>
    </row>
    <row r="38" spans="1:3" ht="12.75">
      <c r="A38" s="20">
        <v>42064</v>
      </c>
      <c r="B38" s="7">
        <f>'[1]Tableau2_taux'!Q53</f>
        <v>3.4011700645346545</v>
      </c>
      <c r="C38" s="7">
        <f>'[1]Tableau2_taux'!R53</f>
        <v>3.19229394042378</v>
      </c>
    </row>
    <row r="39" spans="1:3" ht="12.75">
      <c r="A39" s="20">
        <v>42156</v>
      </c>
      <c r="B39" s="7">
        <f>'[1]Tableau2_taux'!Q54</f>
        <v>3.519753681194004</v>
      </c>
      <c r="C39" s="7">
        <f>'[1]Tableau2_taux'!R54</f>
        <v>3.282272166123618</v>
      </c>
    </row>
    <row r="40" spans="1:3" ht="12.75">
      <c r="A40" s="20">
        <v>42248</v>
      </c>
      <c r="B40" s="7">
        <f>'[1]Tableau2_taux'!Q55</f>
        <v>3.6944142108205353</v>
      </c>
      <c r="C40" s="7">
        <f>'[1]Tableau2_taux'!R55</f>
        <v>3.4299114202974668</v>
      </c>
    </row>
    <row r="41" spans="1:3" ht="12.75">
      <c r="A41" s="20">
        <v>42339</v>
      </c>
      <c r="B41" s="7">
        <f>'[1]Tableau2_taux'!Q56</f>
        <v>3.5926687906794434</v>
      </c>
      <c r="C41" s="7">
        <f>'[1]Tableau2_taux'!R56</f>
        <v>3.2367171340378342</v>
      </c>
    </row>
    <row r="42" spans="1:3" ht="12.75">
      <c r="A42" s="20">
        <v>42430</v>
      </c>
      <c r="B42" s="7">
        <f>'[1]Tableau2_taux'!Q57</f>
        <v>3.50756025425983</v>
      </c>
      <c r="C42" s="7">
        <f>'[1]Tableau2_taux'!R57</f>
        <v>3.3410988266324595</v>
      </c>
    </row>
    <row r="43" ht="12.75">
      <c r="A43" s="18" t="s">
        <v>57</v>
      </c>
    </row>
    <row r="44" ht="12.75">
      <c r="A44" s="17" t="s">
        <v>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36" sqref="F35:F36"/>
    </sheetView>
  </sheetViews>
  <sheetFormatPr defaultColWidth="11.421875" defaultRowHeight="12.75"/>
  <cols>
    <col min="1" max="1" width="30.7109375" style="11" bestFit="1" customWidth="1"/>
    <col min="2" max="2" width="8.7109375" style="11" customWidth="1"/>
    <col min="3" max="4" width="9.57421875" style="11" customWidth="1"/>
    <col min="5" max="5" width="6.140625" style="11" customWidth="1"/>
    <col min="6" max="6" width="8.421875" style="11" customWidth="1"/>
    <col min="7" max="16384" width="11.421875" style="11" customWidth="1"/>
  </cols>
  <sheetData>
    <row r="1" ht="15">
      <c r="A1" s="46" t="s">
        <v>98</v>
      </c>
    </row>
    <row r="3" spans="3:6" ht="12.75" customHeight="1" thickBot="1">
      <c r="C3" s="11" t="s">
        <v>29</v>
      </c>
      <c r="F3" s="16"/>
    </row>
    <row r="4" spans="1:6" ht="12.75" customHeight="1">
      <c r="A4" s="138"/>
      <c r="B4" s="132" t="s">
        <v>90</v>
      </c>
      <c r="C4" s="132" t="s">
        <v>86</v>
      </c>
      <c r="D4" s="132" t="s">
        <v>91</v>
      </c>
      <c r="F4" s="16"/>
    </row>
    <row r="5" spans="1:5" ht="42.75" customHeight="1" thickBot="1">
      <c r="A5" s="139"/>
      <c r="B5" s="133"/>
      <c r="C5" s="133"/>
      <c r="D5" s="133"/>
      <c r="E5" s="45"/>
    </row>
    <row r="6" spans="1:8" ht="12.75">
      <c r="A6" s="98" t="s">
        <v>58</v>
      </c>
      <c r="B6" s="102">
        <v>65.1</v>
      </c>
      <c r="C6" s="89">
        <v>65.2</v>
      </c>
      <c r="D6" s="89">
        <v>66.7</v>
      </c>
      <c r="F6" s="13"/>
      <c r="G6" s="13"/>
      <c r="H6" s="13"/>
    </row>
    <row r="7" spans="1:4" ht="12.75">
      <c r="A7" s="99"/>
      <c r="B7" s="103"/>
      <c r="C7" s="89"/>
      <c r="D7" s="89"/>
    </row>
    <row r="8" spans="1:4" ht="12.75">
      <c r="A8" s="99" t="s">
        <v>62</v>
      </c>
      <c r="B8" s="103"/>
      <c r="C8" s="89"/>
      <c r="D8" s="89"/>
    </row>
    <row r="9" spans="1:4" ht="12.75">
      <c r="A9" s="100" t="s">
        <v>0</v>
      </c>
      <c r="B9" s="104">
        <v>33.3</v>
      </c>
      <c r="C9" s="90">
        <v>33.4</v>
      </c>
      <c r="D9" s="90">
        <v>35.2</v>
      </c>
    </row>
    <row r="10" spans="1:4" ht="12.75">
      <c r="A10" s="100" t="s">
        <v>45</v>
      </c>
      <c r="B10" s="104">
        <v>37.1</v>
      </c>
      <c r="C10" s="90">
        <v>34.1</v>
      </c>
      <c r="D10" s="90">
        <v>33.8</v>
      </c>
    </row>
    <row r="11" spans="1:4" ht="12.75">
      <c r="A11" s="100" t="s">
        <v>46</v>
      </c>
      <c r="B11" s="104">
        <v>13.8</v>
      </c>
      <c r="C11" s="90">
        <v>14.8</v>
      </c>
      <c r="D11" s="90">
        <v>14</v>
      </c>
    </row>
    <row r="12" spans="1:4" ht="12.75">
      <c r="A12" s="100" t="s">
        <v>61</v>
      </c>
      <c r="B12" s="104">
        <v>9</v>
      </c>
      <c r="C12" s="90">
        <v>10.5</v>
      </c>
      <c r="D12" s="90">
        <v>10.9</v>
      </c>
    </row>
    <row r="13" spans="1:4" ht="12.75">
      <c r="A13" s="100" t="s">
        <v>47</v>
      </c>
      <c r="B13" s="104">
        <v>5.7</v>
      </c>
      <c r="C13" s="90">
        <v>6.2</v>
      </c>
      <c r="D13" s="90">
        <v>5.4</v>
      </c>
    </row>
    <row r="14" spans="1:4" ht="13.5" thickBot="1">
      <c r="A14" s="101" t="s">
        <v>63</v>
      </c>
      <c r="B14" s="105">
        <v>1.1</v>
      </c>
      <c r="C14" s="91">
        <v>1</v>
      </c>
      <c r="D14" s="91">
        <v>0.7</v>
      </c>
    </row>
    <row r="15" spans="1:4" ht="12.75">
      <c r="A15" s="92" t="s">
        <v>64</v>
      </c>
      <c r="B15" s="90"/>
      <c r="C15" s="90"/>
      <c r="D15" s="90"/>
    </row>
    <row r="16" spans="1:4" ht="12.75">
      <c r="A16" s="93" t="s">
        <v>65</v>
      </c>
      <c r="B16" s="90">
        <v>73.5</v>
      </c>
      <c r="C16" s="90">
        <v>72.5</v>
      </c>
      <c r="D16" s="90">
        <v>72.6</v>
      </c>
    </row>
    <row r="17" spans="1:4" ht="13.5" thickBot="1">
      <c r="A17" s="93" t="s">
        <v>66</v>
      </c>
      <c r="B17" s="90">
        <v>26.5</v>
      </c>
      <c r="C17" s="90">
        <v>27.5</v>
      </c>
      <c r="D17" s="90">
        <v>27.4</v>
      </c>
    </row>
    <row r="18" spans="1:4" ht="13.5" thickBot="1">
      <c r="A18" s="94" t="s">
        <v>10</v>
      </c>
      <c r="B18" s="95">
        <v>100</v>
      </c>
      <c r="C18" s="95">
        <v>100</v>
      </c>
      <c r="D18" s="95">
        <v>100</v>
      </c>
    </row>
    <row r="20" spans="1:4" ht="36" customHeight="1">
      <c r="A20" s="137" t="s">
        <v>74</v>
      </c>
      <c r="B20" s="137"/>
      <c r="C20" s="137"/>
      <c r="D20" s="137"/>
    </row>
    <row r="21" ht="9">
      <c r="A21" s="11" t="s">
        <v>84</v>
      </c>
    </row>
  </sheetData>
  <sheetProtection/>
  <mergeCells count="5">
    <mergeCell ref="A20:D20"/>
    <mergeCell ref="B4:B5"/>
    <mergeCell ref="C4:C5"/>
    <mergeCell ref="D4:D5"/>
    <mergeCell ref="A4:A5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45" sqref="A45:C45"/>
    </sheetView>
  </sheetViews>
  <sheetFormatPr defaultColWidth="11.421875" defaultRowHeight="12.75"/>
  <cols>
    <col min="2" max="2" width="13.8515625" style="0" bestFit="1" customWidth="1"/>
    <col min="3" max="3" width="11.8515625" style="0" customWidth="1"/>
    <col min="4" max="4" width="12.28125" style="0" bestFit="1" customWidth="1"/>
  </cols>
  <sheetData>
    <row r="1" ht="12.75">
      <c r="A1" s="3" t="s">
        <v>51</v>
      </c>
    </row>
    <row r="5" spans="1:4" ht="12.75">
      <c r="A5" s="4" t="s">
        <v>6</v>
      </c>
      <c r="B5" s="5" t="s">
        <v>21</v>
      </c>
      <c r="C5" s="5" t="s">
        <v>49</v>
      </c>
      <c r="D5" s="5" t="s">
        <v>18</v>
      </c>
    </row>
    <row r="6" spans="1:4" ht="12.75">
      <c r="A6" s="6">
        <v>39142</v>
      </c>
      <c r="B6" s="7">
        <f>'[1]Tableau2_taux'!S21</f>
        <v>9.832570829719874</v>
      </c>
      <c r="C6" s="7">
        <f>'[1]Tableau2_taux'!T21</f>
        <v>6.249801575322638</v>
      </c>
      <c r="D6" s="7">
        <f>'[1]Tableau2_taux'!U21</f>
        <v>3.4217680910226735</v>
      </c>
    </row>
    <row r="7" spans="1:4" ht="12.75">
      <c r="A7" s="6">
        <v>39234</v>
      </c>
      <c r="B7" s="7">
        <f>'[1]Tableau2_taux'!S22</f>
        <v>10.009484706883617</v>
      </c>
      <c r="C7" s="7">
        <f>'[1]Tableau2_taux'!T22</f>
        <v>6.333741311437189</v>
      </c>
      <c r="D7" s="7">
        <f>'[1]Tableau2_taux'!U22</f>
        <v>3.5192133868752498</v>
      </c>
    </row>
    <row r="8" spans="1:4" ht="12.75">
      <c r="A8" s="6">
        <v>39326</v>
      </c>
      <c r="B8" s="7">
        <f>'[1]Tableau2_taux'!S23</f>
        <v>9.770900000768762</v>
      </c>
      <c r="C8" s="7">
        <f>'[1]Tableau2_taux'!T23</f>
        <v>6.3307846161731405</v>
      </c>
      <c r="D8" s="7">
        <f>'[1]Tableau2_taux'!U23</f>
        <v>3.529382515124391</v>
      </c>
    </row>
    <row r="9" spans="1:4" ht="12.75">
      <c r="A9" s="6">
        <v>39417</v>
      </c>
      <c r="B9" s="7">
        <f>'[1]Tableau2_taux'!S24</f>
        <v>9.927921592385406</v>
      </c>
      <c r="C9" s="7">
        <f>'[1]Tableau2_taux'!T24</f>
        <v>6.431461706770461</v>
      </c>
      <c r="D9" s="7">
        <f>'[1]Tableau2_taux'!U24</f>
        <v>3.5666918923894153</v>
      </c>
    </row>
    <row r="10" spans="1:4" ht="12.75">
      <c r="A10" s="6">
        <v>39508</v>
      </c>
      <c r="B10" s="7">
        <f>'[1]Tableau2_taux'!S25</f>
        <v>9.894445790283</v>
      </c>
      <c r="C10" s="7">
        <f>'[1]Tableau2_taux'!T25</f>
        <v>6.639138696957765</v>
      </c>
      <c r="D10" s="7">
        <f>'[1]Tableau2_taux'!U25</f>
        <v>3.847519236617485</v>
      </c>
    </row>
    <row r="11" spans="1:4" ht="12.75">
      <c r="A11" s="6">
        <v>39600</v>
      </c>
      <c r="B11" s="7">
        <f>'[1]Tableau2_taux'!S26</f>
        <v>8.895871328930093</v>
      </c>
      <c r="C11" s="7">
        <f>'[1]Tableau2_taux'!T26</f>
        <v>5.9306797301798735</v>
      </c>
      <c r="D11" s="7">
        <f>'[1]Tableau2_taux'!U26</f>
        <v>3.615353362159596</v>
      </c>
    </row>
    <row r="12" spans="1:9" ht="12.75">
      <c r="A12" s="6">
        <v>39692</v>
      </c>
      <c r="B12" s="7">
        <f>'[1]Tableau2_taux'!S27</f>
        <v>8.444083074514953</v>
      </c>
      <c r="C12" s="7">
        <f>'[1]Tableau2_taux'!T27</f>
        <v>5.791064768285811</v>
      </c>
      <c r="D12" s="7">
        <f>'[1]Tableau2_taux'!U27</f>
        <v>3.45050053155286</v>
      </c>
      <c r="G12" s="14"/>
      <c r="H12" s="15"/>
      <c r="I12" s="15"/>
    </row>
    <row r="13" spans="1:9" ht="12.75" customHeight="1">
      <c r="A13" s="6">
        <v>39783</v>
      </c>
      <c r="B13" s="7">
        <f>'[1]Tableau2_taux'!S28</f>
        <v>7.587222057901866</v>
      </c>
      <c r="C13" s="7">
        <f>'[1]Tableau2_taux'!T28</f>
        <v>4.925582121192484</v>
      </c>
      <c r="D13" s="7">
        <f>'[1]Tableau2_taux'!U28</f>
        <v>3.087975551502752</v>
      </c>
      <c r="G13" s="19"/>
      <c r="H13" s="19"/>
      <c r="I13" s="19"/>
    </row>
    <row r="14" spans="1:4" ht="12.75">
      <c r="A14" s="6">
        <v>39873</v>
      </c>
      <c r="B14" s="7">
        <f>'[1]Tableau2_taux'!S29</f>
        <v>6.611753232152004</v>
      </c>
      <c r="C14" s="7">
        <f>'[1]Tableau2_taux'!T29</f>
        <v>4.554922445752919</v>
      </c>
      <c r="D14" s="7">
        <f>'[1]Tableau2_taux'!U29</f>
        <v>2.7420037229949417</v>
      </c>
    </row>
    <row r="15" spans="1:4" ht="12.75">
      <c r="A15" s="6">
        <v>39965</v>
      </c>
      <c r="B15" s="7">
        <f>'[1]Tableau2_taux'!S30</f>
        <v>7.329330088314907</v>
      </c>
      <c r="C15" s="7">
        <f>'[1]Tableau2_taux'!T30</f>
        <v>4.7731750793943215</v>
      </c>
      <c r="D15" s="7">
        <f>'[1]Tableau2_taux'!U30</f>
        <v>2.792224993708167</v>
      </c>
    </row>
    <row r="16" spans="1:4" ht="12.75">
      <c r="A16" s="6">
        <v>40057</v>
      </c>
      <c r="B16" s="7">
        <f>'[1]Tableau2_taux'!S31</f>
        <v>6.598685166090747</v>
      </c>
      <c r="C16" s="7">
        <f>'[1]Tableau2_taux'!T31</f>
        <v>4.707592849610102</v>
      </c>
      <c r="D16" s="7">
        <f>'[1]Tableau2_taux'!U31</f>
        <v>2.6993828445163977</v>
      </c>
    </row>
    <row r="17" spans="1:4" ht="12.75">
      <c r="A17" s="6">
        <v>40148</v>
      </c>
      <c r="B17" s="7">
        <f>'[1]Tableau2_taux'!S32</f>
        <v>7.268354779102296</v>
      </c>
      <c r="C17" s="7">
        <f>'[1]Tableau2_taux'!T32</f>
        <v>4.731548177853024</v>
      </c>
      <c r="D17" s="7">
        <f>'[1]Tableau2_taux'!U32</f>
        <v>2.86429883847315</v>
      </c>
    </row>
    <row r="18" spans="1:4" ht="12.75">
      <c r="A18" s="6">
        <v>40238</v>
      </c>
      <c r="B18" s="7">
        <f>'[1]Tableau2_taux'!S33</f>
        <v>7.237019839685193</v>
      </c>
      <c r="C18" s="7">
        <f>'[1]Tableau2_taux'!T33</f>
        <v>4.607547131336214</v>
      </c>
      <c r="D18" s="7">
        <f>'[1]Tableau2_taux'!U33</f>
        <v>2.7099877419877028</v>
      </c>
    </row>
    <row r="19" spans="1:4" ht="12.75">
      <c r="A19" s="6">
        <v>40330</v>
      </c>
      <c r="B19" s="7">
        <f>'[1]Tableau2_taux'!S34</f>
        <v>7.354370534524119</v>
      </c>
      <c r="C19" s="7">
        <f>'[1]Tableau2_taux'!T34</f>
        <v>4.530855975497443</v>
      </c>
      <c r="D19" s="7">
        <f>'[1]Tableau2_taux'!U34</f>
        <v>2.4797965954598875</v>
      </c>
    </row>
    <row r="20" spans="1:4" ht="12.75">
      <c r="A20" s="6">
        <v>40422</v>
      </c>
      <c r="B20" s="7">
        <f>'[1]Tableau2_taux'!S35</f>
        <v>7.05484344413773</v>
      </c>
      <c r="C20" s="7">
        <f>'[1]Tableau2_taux'!T35</f>
        <v>4.506105481512695</v>
      </c>
      <c r="D20" s="7">
        <f>'[1]Tableau2_taux'!U35</f>
        <v>2.4352817429599636</v>
      </c>
    </row>
    <row r="21" spans="1:4" ht="12.75">
      <c r="A21" s="6">
        <v>40513</v>
      </c>
      <c r="B21" s="7">
        <f>'[1]Tableau2_taux'!S36</f>
        <v>7.12617768990426</v>
      </c>
      <c r="C21" s="7">
        <f>'[1]Tableau2_taux'!T36</f>
        <v>4.476346309160446</v>
      </c>
      <c r="D21" s="7">
        <f>'[1]Tableau2_taux'!U36</f>
        <v>2.109590397104853</v>
      </c>
    </row>
    <row r="22" spans="1:4" ht="12.75">
      <c r="A22" s="20">
        <v>40603</v>
      </c>
      <c r="B22" s="7">
        <f>'[1]Tableau2_taux'!S37</f>
        <v>7.278391275236519</v>
      </c>
      <c r="C22" s="7">
        <f>'[1]Tableau2_taux'!T37</f>
        <v>4.873213749059527</v>
      </c>
      <c r="D22" s="7">
        <f>'[1]Tableau2_taux'!U37</f>
        <v>2.4684691610881</v>
      </c>
    </row>
    <row r="23" spans="1:4" ht="12.75">
      <c r="A23" s="20">
        <v>40695</v>
      </c>
      <c r="B23" s="7">
        <f>'[1]Tableau2_taux'!S38</f>
        <v>7.333268319289718</v>
      </c>
      <c r="C23" s="7">
        <f>'[1]Tableau2_taux'!T38</f>
        <v>4.558724811951496</v>
      </c>
      <c r="D23" s="7">
        <f>'[1]Tableau2_taux'!U38</f>
        <v>2.391713581418498</v>
      </c>
    </row>
    <row r="24" spans="1:4" ht="12.75">
      <c r="A24" s="20">
        <v>40787</v>
      </c>
      <c r="B24" s="7">
        <f>'[1]Tableau2_taux'!S39</f>
        <v>7.362831283505899</v>
      </c>
      <c r="C24" s="7">
        <f>'[1]Tableau2_taux'!T39</f>
        <v>4.682245446956783</v>
      </c>
      <c r="D24" s="7">
        <f>'[1]Tableau2_taux'!U39</f>
        <v>2.512665256936315</v>
      </c>
    </row>
    <row r="25" spans="1:4" ht="12.75">
      <c r="A25" s="20">
        <v>40878</v>
      </c>
      <c r="B25" s="7">
        <f>'[1]Tableau2_taux'!S40</f>
        <v>6.994914042358586</v>
      </c>
      <c r="C25" s="7">
        <f>'[1]Tableau2_taux'!T40</f>
        <v>4.635989143992163</v>
      </c>
      <c r="D25" s="7">
        <f>'[1]Tableau2_taux'!U40</f>
        <v>2.2859288057599967</v>
      </c>
    </row>
    <row r="26" spans="1:4" ht="12.75">
      <c r="A26" s="20">
        <v>40969</v>
      </c>
      <c r="B26" s="7">
        <f>'[1]Tableau2_taux'!S41</f>
        <v>7.045848243903868</v>
      </c>
      <c r="C26" s="7">
        <f>'[1]Tableau2_taux'!T41</f>
        <v>4.4928387246432875</v>
      </c>
      <c r="D26" s="7">
        <f>'[1]Tableau2_taux'!U41</f>
        <v>2.317637175110759</v>
      </c>
    </row>
    <row r="27" spans="1:4" ht="12.75">
      <c r="A27" s="20">
        <v>41061</v>
      </c>
      <c r="B27" s="7">
        <f>'[1]Tableau2_taux'!S42</f>
        <v>6.642055431091307</v>
      </c>
      <c r="C27" s="7">
        <f>'[1]Tableau2_taux'!T42</f>
        <v>4.35780330784687</v>
      </c>
      <c r="D27" s="7">
        <f>'[1]Tableau2_taux'!U42</f>
        <v>2.2319185094273455</v>
      </c>
    </row>
    <row r="28" spans="1:4" ht="12.75">
      <c r="A28" s="20">
        <v>41153</v>
      </c>
      <c r="B28" s="7">
        <f>'[1]Tableau2_taux'!S43</f>
        <v>6.6184694847789505</v>
      </c>
      <c r="C28" s="7">
        <f>'[1]Tableau2_taux'!T43</f>
        <v>4.208671967797675</v>
      </c>
      <c r="D28" s="7">
        <f>'[1]Tableau2_taux'!U43</f>
        <v>2.0553321600920964</v>
      </c>
    </row>
    <row r="29" spans="1:4" ht="12.75">
      <c r="A29" s="20">
        <v>41244</v>
      </c>
      <c r="B29" s="7">
        <f>'[1]Tableau2_taux'!S44</f>
        <v>6.568110963688221</v>
      </c>
      <c r="C29" s="7">
        <f>'[1]Tableau2_taux'!T44</f>
        <v>4.174724173403512</v>
      </c>
      <c r="D29" s="7">
        <f>'[1]Tableau2_taux'!U44</f>
        <v>2.110649751100083</v>
      </c>
    </row>
    <row r="30" spans="1:4" ht="12.75">
      <c r="A30" s="20">
        <v>41334</v>
      </c>
      <c r="B30" s="7">
        <f>'[1]Tableau2_taux'!S45</f>
        <v>6.1311045932439105</v>
      </c>
      <c r="C30" s="7">
        <f>'[1]Tableau2_taux'!T45</f>
        <v>4.044117045651318</v>
      </c>
      <c r="D30" s="7">
        <f>'[1]Tableau2_taux'!U45</f>
        <v>1.962242770625865</v>
      </c>
    </row>
    <row r="31" spans="1:4" ht="12.75">
      <c r="A31" s="20">
        <v>41426</v>
      </c>
      <c r="B31" s="7">
        <f>'[1]Tableau2_taux'!S46</f>
        <v>6.494547684160346</v>
      </c>
      <c r="C31" s="7">
        <f>'[1]Tableau2_taux'!T46</f>
        <v>4.137399318077408</v>
      </c>
      <c r="D31" s="7">
        <f>'[1]Tableau2_taux'!U46</f>
        <v>1.993918154787497</v>
      </c>
    </row>
    <row r="32" spans="1:6" ht="12.75">
      <c r="A32" s="20">
        <v>41518</v>
      </c>
      <c r="B32" s="7">
        <f>'[1]Tableau2_taux'!S47</f>
        <v>6.276936729683328</v>
      </c>
      <c r="C32" s="7">
        <f>'[1]Tableau2_taux'!T47</f>
        <v>3.8812190559046296</v>
      </c>
      <c r="D32" s="7">
        <f>'[1]Tableau2_taux'!U47</f>
        <v>1.8628924689791708</v>
      </c>
      <c r="F32" s="23"/>
    </row>
    <row r="33" spans="1:4" ht="12.75">
      <c r="A33" s="20">
        <v>41609</v>
      </c>
      <c r="B33" s="7">
        <f>'[1]Tableau2_taux'!S48</f>
        <v>6.0281014899662635</v>
      </c>
      <c r="C33" s="7">
        <f>'[1]Tableau2_taux'!T48</f>
        <v>3.91400203233761</v>
      </c>
      <c r="D33" s="7">
        <f>'[1]Tableau2_taux'!U48</f>
        <v>1.943061689001574</v>
      </c>
    </row>
    <row r="34" spans="1:4" ht="12.75">
      <c r="A34" s="20">
        <v>41699</v>
      </c>
      <c r="B34" s="7">
        <f>'[1]Tableau2_taux'!S49</f>
        <v>6.15428907994804</v>
      </c>
      <c r="C34" s="7">
        <f>'[1]Tableau2_taux'!T49</f>
        <v>3.9791217863127906</v>
      </c>
      <c r="D34" s="7">
        <f>'[1]Tableau2_taux'!U49</f>
        <v>1.7185543516219628</v>
      </c>
    </row>
    <row r="35" spans="1:4" ht="12.75">
      <c r="A35" s="20">
        <v>41791</v>
      </c>
      <c r="B35" s="7">
        <f>'[1]Tableau2_taux'!S50</f>
        <v>6.037822194323524</v>
      </c>
      <c r="C35" s="7">
        <f>'[1]Tableau2_taux'!T50</f>
        <v>3.6643138709855654</v>
      </c>
      <c r="D35" s="7">
        <f>'[1]Tableau2_taux'!U50</f>
        <v>1.568113522759399</v>
      </c>
    </row>
    <row r="36" spans="1:4" ht="12.75">
      <c r="A36" s="20">
        <v>41883</v>
      </c>
      <c r="B36" s="7">
        <f>'[1]Tableau2_taux'!S51</f>
        <v>5.659866053975175</v>
      </c>
      <c r="C36" s="7">
        <f>'[1]Tableau2_taux'!T51</f>
        <v>3.6036651877241677</v>
      </c>
      <c r="D36" s="7">
        <f>'[1]Tableau2_taux'!U51</f>
        <v>1.6531146297146522</v>
      </c>
    </row>
    <row r="37" spans="1:4" ht="12.75">
      <c r="A37" s="20">
        <v>41974</v>
      </c>
      <c r="B37" s="7">
        <f>'[1]Tableau2_taux'!S52</f>
        <v>5.723704603323609</v>
      </c>
      <c r="C37" s="7">
        <f>'[1]Tableau2_taux'!T52</f>
        <v>3.492021219084936</v>
      </c>
      <c r="D37" s="7">
        <f>'[1]Tableau2_taux'!U52</f>
        <v>1.5257562270501615</v>
      </c>
    </row>
    <row r="38" spans="1:4" ht="12.75">
      <c r="A38" s="20">
        <v>42064</v>
      </c>
      <c r="B38" s="7">
        <f>'[1]Tableau2_taux'!S53</f>
        <v>5.516985396757385</v>
      </c>
      <c r="C38" s="7">
        <f>'[1]Tableau2_taux'!T53</f>
        <v>3.372989204254679</v>
      </c>
      <c r="D38" s="7">
        <f>'[1]Tableau2_taux'!U53</f>
        <v>1.593948403661012</v>
      </c>
    </row>
    <row r="39" spans="1:4" ht="12.75">
      <c r="A39" s="20">
        <v>42156</v>
      </c>
      <c r="B39" s="7">
        <f>'[1]Tableau2_taux'!S54</f>
        <v>5.604040853809708</v>
      </c>
      <c r="C39" s="7">
        <f>'[1]Tableau2_taux'!T54</f>
        <v>3.494863028381694</v>
      </c>
      <c r="D39" s="7">
        <f>'[1]Tableau2_taux'!U54</f>
        <v>1.6621318226905044</v>
      </c>
    </row>
    <row r="40" spans="1:4" ht="12.75">
      <c r="A40" s="20">
        <v>42248</v>
      </c>
      <c r="B40" s="7">
        <f>'[1]Tableau2_taux'!S55</f>
        <v>6.001487315149131</v>
      </c>
      <c r="C40" s="7">
        <f>'[1]Tableau2_taux'!T55</f>
        <v>3.679754759820234</v>
      </c>
      <c r="D40" s="7">
        <f>'[1]Tableau2_taux'!U55</f>
        <v>1.6709435294400152</v>
      </c>
    </row>
    <row r="41" spans="1:4" ht="12.75">
      <c r="A41" s="20">
        <v>42339</v>
      </c>
      <c r="B41" s="7">
        <f>'[1]Tableau2_taux'!S56</f>
        <v>5.913821205190375</v>
      </c>
      <c r="C41" s="7">
        <f>'[1]Tableau2_taux'!T56</f>
        <v>3.5321036063154088</v>
      </c>
      <c r="D41" s="7">
        <f>'[1]Tableau2_taux'!U56</f>
        <v>1.5535324586491603</v>
      </c>
    </row>
    <row r="42" spans="1:4" ht="12.75">
      <c r="A42" s="20">
        <v>42430</v>
      </c>
      <c r="B42" s="7">
        <f>'[1]Tableau2_taux'!S57</f>
        <v>6.029089337491027</v>
      </c>
      <c r="C42" s="7">
        <f>'[1]Tableau2_taux'!T57</f>
        <v>3.4767641162299094</v>
      </c>
      <c r="D42" s="7">
        <f>'[1]Tableau2_taux'!U57</f>
        <v>1.7046020325637405</v>
      </c>
    </row>
    <row r="43" spans="2:4" ht="12.75">
      <c r="B43" s="7"/>
      <c r="C43" s="7"/>
      <c r="D43" s="7"/>
    </row>
    <row r="44" ht="12.75">
      <c r="A44" s="19" t="s">
        <v>57</v>
      </c>
    </row>
    <row r="45" ht="12.75">
      <c r="A45" s="17" t="s">
        <v>68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46" sqref="D46"/>
    </sheetView>
  </sheetViews>
  <sheetFormatPr defaultColWidth="11.421875" defaultRowHeight="12.75"/>
  <cols>
    <col min="2" max="2" width="13.8515625" style="0" bestFit="1" customWidth="1"/>
    <col min="3" max="3" width="11.140625" style="0" bestFit="1" customWidth="1"/>
  </cols>
  <sheetData>
    <row r="1" ht="12.75">
      <c r="A1" s="3" t="s">
        <v>73</v>
      </c>
    </row>
    <row r="5" spans="1:3" ht="12.75">
      <c r="A5" s="4" t="s">
        <v>6</v>
      </c>
      <c r="B5" s="5" t="s">
        <v>24</v>
      </c>
      <c r="C5" s="5" t="s">
        <v>26</v>
      </c>
    </row>
    <row r="6" spans="1:3" ht="12.75">
      <c r="A6" s="6">
        <v>39142</v>
      </c>
      <c r="B6" s="7">
        <f>'[1]Tableau2_taux'!V21</f>
        <v>7.807112142303832</v>
      </c>
      <c r="C6" s="7">
        <f>'[1]Tableau2_taux'!W21</f>
        <v>4.139206832547139</v>
      </c>
    </row>
    <row r="7" spans="1:3" ht="12.75">
      <c r="A7" s="6">
        <v>39234</v>
      </c>
      <c r="B7" s="7">
        <f>'[1]Tableau2_taux'!V22</f>
        <v>7.9026021186809245</v>
      </c>
      <c r="C7" s="7">
        <f>'[1]Tableau2_taux'!W22</f>
        <v>4.158354274288471</v>
      </c>
    </row>
    <row r="8" spans="1:3" ht="12.75">
      <c r="A8" s="6">
        <v>39326</v>
      </c>
      <c r="B8" s="7">
        <f>'[1]Tableau2_taux'!V23</f>
        <v>7.87997298701798</v>
      </c>
      <c r="C8" s="7">
        <f>'[1]Tableau2_taux'!W23</f>
        <v>3.965797186306176</v>
      </c>
    </row>
    <row r="9" spans="1:3" ht="12.75">
      <c r="A9" s="6">
        <v>39417</v>
      </c>
      <c r="B9" s="7">
        <f>'[1]Tableau2_taux'!V24</f>
        <v>8.027418087346037</v>
      </c>
      <c r="C9" s="7">
        <f>'[1]Tableau2_taux'!W24</f>
        <v>3.911772814527463</v>
      </c>
    </row>
    <row r="10" spans="1:3" ht="12.75">
      <c r="A10" s="6">
        <v>39508</v>
      </c>
      <c r="B10" s="7">
        <f>'[1]Tableau2_taux'!V25</f>
        <v>8.186846300068968</v>
      </c>
      <c r="C10" s="7">
        <f>'[1]Tableau2_taux'!W25</f>
        <v>4.095166450362275</v>
      </c>
    </row>
    <row r="11" spans="1:3" ht="12.75">
      <c r="A11" s="6">
        <v>39600</v>
      </c>
      <c r="B11" s="7">
        <f>'[1]Tableau2_taux'!V26</f>
        <v>7.297429160837913</v>
      </c>
      <c r="C11" s="7">
        <f>'[1]Tableau2_taux'!W26</f>
        <v>3.7503867771296333</v>
      </c>
    </row>
    <row r="12" spans="1:8" ht="12.75">
      <c r="A12" s="6">
        <v>39692</v>
      </c>
      <c r="B12" s="7">
        <f>'[1]Tableau2_taux'!V27</f>
        <v>7.164487952696628</v>
      </c>
      <c r="C12" s="7">
        <f>'[1]Tableau2_taux'!W27</f>
        <v>3.3737040768030946</v>
      </c>
      <c r="F12" s="14"/>
      <c r="G12" s="15"/>
      <c r="H12" s="15"/>
    </row>
    <row r="13" spans="1:8" ht="12.75" customHeight="1">
      <c r="A13" s="6">
        <v>39783</v>
      </c>
      <c r="B13" s="7">
        <f>'[1]Tableau2_taux'!V28</f>
        <v>6.179085785922667</v>
      </c>
      <c r="C13" s="7">
        <f>'[1]Tableau2_taux'!W28</f>
        <v>2.973667933047428</v>
      </c>
      <c r="E13" s="19"/>
      <c r="F13" s="19"/>
      <c r="G13" s="19"/>
      <c r="H13" s="19"/>
    </row>
    <row r="14" spans="1:3" ht="12.75">
      <c r="A14" s="6">
        <v>39873</v>
      </c>
      <c r="B14" s="7">
        <f>'[1]Tableau2_taux'!V29</f>
        <v>5.566085681765068</v>
      </c>
      <c r="C14" s="7">
        <f>'[1]Tableau2_taux'!W29</f>
        <v>2.763573960004805</v>
      </c>
    </row>
    <row r="15" spans="1:3" ht="12.75">
      <c r="A15" s="6">
        <v>39965</v>
      </c>
      <c r="B15" s="7">
        <f>'[1]Tableau2_taux'!V30</f>
        <v>5.9585414051604895</v>
      </c>
      <c r="C15" s="7">
        <f>'[1]Tableau2_taux'!W30</f>
        <v>2.865350200102289</v>
      </c>
    </row>
    <row r="16" spans="1:3" ht="12.75">
      <c r="A16" s="6">
        <v>40057</v>
      </c>
      <c r="B16" s="7">
        <f>'[1]Tableau2_taux'!V31</f>
        <v>5.667479516419723</v>
      </c>
      <c r="C16" s="7">
        <f>'[1]Tableau2_taux'!W31</f>
        <v>2.940554484398206</v>
      </c>
    </row>
    <row r="17" spans="1:3" ht="12.75">
      <c r="A17" s="6">
        <v>40148</v>
      </c>
      <c r="B17" s="7">
        <f>'[1]Tableau2_taux'!V32</f>
        <v>5.944022816215806</v>
      </c>
      <c r="C17" s="7">
        <f>'[1]Tableau2_taux'!W32</f>
        <v>3.005399937859176</v>
      </c>
    </row>
    <row r="18" spans="1:3" ht="12.75">
      <c r="A18" s="6">
        <v>40238</v>
      </c>
      <c r="B18" s="7">
        <f>'[1]Tableau2_taux'!V33</f>
        <v>5.8307515496077365</v>
      </c>
      <c r="C18" s="7">
        <f>'[1]Tableau2_taux'!W33</f>
        <v>2.9995757567674746</v>
      </c>
    </row>
    <row r="19" spans="1:3" ht="12.75">
      <c r="A19" s="6">
        <v>40330</v>
      </c>
      <c r="B19" s="7">
        <f>'[1]Tableau2_taux'!V34</f>
        <v>5.741820657170548</v>
      </c>
      <c r="C19" s="7">
        <f>'[1]Tableau2_taux'!W34</f>
        <v>3.0050598638290573</v>
      </c>
    </row>
    <row r="20" spans="1:3" ht="12.75">
      <c r="A20" s="6">
        <v>40422</v>
      </c>
      <c r="B20" s="7">
        <f>'[1]Tableau2_taux'!V35</f>
        <v>5.749923268499237</v>
      </c>
      <c r="C20" s="7">
        <f>'[1]Tableau2_taux'!W35</f>
        <v>2.838018873595197</v>
      </c>
    </row>
    <row r="21" spans="1:3" ht="12.75">
      <c r="A21" s="6">
        <v>40513</v>
      </c>
      <c r="B21" s="7">
        <f>'[1]Tableau2_taux'!V36</f>
        <v>5.649236562741489</v>
      </c>
      <c r="C21" s="7">
        <f>'[1]Tableau2_taux'!W36</f>
        <v>2.825374019556552</v>
      </c>
    </row>
    <row r="22" spans="1:3" ht="12.75">
      <c r="A22" s="20">
        <v>40603</v>
      </c>
      <c r="B22" s="7">
        <f>'[1]Tableau2_taux'!V37</f>
        <v>6.003591913543595</v>
      </c>
      <c r="C22" s="7">
        <f>'[1]Tableau2_taux'!W37</f>
        <v>3.1466522822119836</v>
      </c>
    </row>
    <row r="23" spans="1:3" ht="12.75">
      <c r="A23" s="20">
        <v>40695</v>
      </c>
      <c r="B23" s="7">
        <f>'[1]Tableau2_taux'!V38</f>
        <v>5.720648682404195</v>
      </c>
      <c r="C23" s="7">
        <f>'[1]Tableau2_taux'!W38</f>
        <v>3.02424039770623</v>
      </c>
    </row>
    <row r="24" spans="1:3" ht="12.75">
      <c r="A24" s="20">
        <v>40787</v>
      </c>
      <c r="B24" s="7">
        <f>'[1]Tableau2_taux'!V39</f>
        <v>5.895717297777177</v>
      </c>
      <c r="C24" s="7">
        <f>'[1]Tableau2_taux'!W39</f>
        <v>3.0064510014185957</v>
      </c>
    </row>
    <row r="25" spans="1:3" ht="12.75">
      <c r="A25" s="20">
        <v>40878</v>
      </c>
      <c r="B25" s="7">
        <f>'[1]Tableau2_taux'!V40</f>
        <v>5.6342902639726375</v>
      </c>
      <c r="C25" s="7">
        <f>'[1]Tableau2_taux'!W40</f>
        <v>3.0224581065297147</v>
      </c>
    </row>
    <row r="26" spans="1:3" ht="12.75">
      <c r="A26" s="20">
        <v>40969</v>
      </c>
      <c r="B26" s="7">
        <f>'[1]Tableau2_taux'!V41</f>
        <v>5.604378409334073</v>
      </c>
      <c r="C26" s="7">
        <f>'[1]Tableau2_taux'!W41</f>
        <v>2.86622917606739</v>
      </c>
    </row>
    <row r="27" spans="1:3" ht="12.75">
      <c r="A27" s="20">
        <v>41061</v>
      </c>
      <c r="B27" s="7">
        <f>'[1]Tableau2_taux'!V42</f>
        <v>5.363644984016455</v>
      </c>
      <c r="C27" s="7">
        <f>'[1]Tableau2_taux'!W42</f>
        <v>2.802888297761651</v>
      </c>
    </row>
    <row r="28" spans="1:3" ht="12.75">
      <c r="A28" s="20">
        <v>41153</v>
      </c>
      <c r="B28" s="7">
        <f>'[1]Tableau2_taux'!V43</f>
        <v>5.2107425040662365</v>
      </c>
      <c r="C28" s="7">
        <f>'[1]Tableau2_taux'!W43</f>
        <v>2.6912488034766495</v>
      </c>
    </row>
    <row r="29" spans="1:3" ht="12.75">
      <c r="A29" s="20">
        <v>41244</v>
      </c>
      <c r="B29" s="7">
        <f>'[1]Tableau2_taux'!V44</f>
        <v>5.295855711526888</v>
      </c>
      <c r="C29" s="7">
        <f>'[1]Tableau2_taux'!W44</f>
        <v>2.548539462804077</v>
      </c>
    </row>
    <row r="30" spans="1:3" ht="12.75">
      <c r="A30" s="20">
        <v>41334</v>
      </c>
      <c r="B30" s="7">
        <f>'[1]Tableau2_taux'!V45</f>
        <v>5.01308357511293</v>
      </c>
      <c r="C30" s="7">
        <f>'[1]Tableau2_taux'!W45</f>
        <v>2.528491966363133</v>
      </c>
    </row>
    <row r="31" spans="1:3" ht="12.75">
      <c r="A31" s="20">
        <v>41426</v>
      </c>
      <c r="B31" s="7">
        <f>'[1]Tableau2_taux'!V46</f>
        <v>5.138026647159319</v>
      </c>
      <c r="C31" s="7">
        <f>'[1]Tableau2_taux'!W46</f>
        <v>2.6791999673464857</v>
      </c>
    </row>
    <row r="32" spans="1:3" ht="12.75">
      <c r="A32" s="20">
        <v>41518</v>
      </c>
      <c r="B32" s="7">
        <f>'[1]Tableau2_taux'!V47</f>
        <v>4.893521517753593</v>
      </c>
      <c r="C32" s="7">
        <f>'[1]Tableau2_taux'!W47</f>
        <v>2.4981640341647497</v>
      </c>
    </row>
    <row r="33" spans="1:3" ht="12.75">
      <c r="A33" s="20">
        <v>41609</v>
      </c>
      <c r="B33" s="7">
        <f>'[1]Tableau2_taux'!V48</f>
        <v>4.844791096279571</v>
      </c>
      <c r="C33" s="7">
        <f>'[1]Tableau2_taux'!W48</f>
        <v>2.548311503922855</v>
      </c>
    </row>
    <row r="34" spans="1:3" ht="12.75">
      <c r="A34" s="20">
        <v>41699</v>
      </c>
      <c r="B34" s="7">
        <f>'[1]Tableau2_taux'!V49</f>
        <v>4.84989831515548</v>
      </c>
      <c r="C34" s="7">
        <f>'[1]Tableau2_taux'!W49</f>
        <v>2.5655217904577223</v>
      </c>
    </row>
    <row r="35" spans="1:3" ht="12.75">
      <c r="A35" s="20">
        <v>41791</v>
      </c>
      <c r="B35" s="7">
        <f>'[1]Tableau2_taux'!V50</f>
        <v>4.6360038289582794</v>
      </c>
      <c r="C35" s="7">
        <f>'[1]Tableau2_taux'!W50</f>
        <v>2.2633159485283256</v>
      </c>
    </row>
    <row r="36" spans="1:3" ht="12.75">
      <c r="A36" s="20">
        <v>41883</v>
      </c>
      <c r="B36" s="7">
        <f>'[1]Tableau2_taux'!V51</f>
        <v>4.545097919405306</v>
      </c>
      <c r="C36" s="7">
        <f>'[1]Tableau2_taux'!W51</f>
        <v>2.215201730929572</v>
      </c>
    </row>
    <row r="37" spans="1:3" ht="12.75">
      <c r="A37" s="20">
        <v>41974</v>
      </c>
      <c r="B37" s="7">
        <f>'[1]Tableau2_taux'!V52</f>
        <v>4.441613472169311</v>
      </c>
      <c r="C37" s="7">
        <f>'[1]Tableau2_taux'!W52</f>
        <v>2.145635925272503</v>
      </c>
    </row>
    <row r="38" spans="1:3" ht="12.75">
      <c r="A38" s="20">
        <v>42064</v>
      </c>
      <c r="B38" s="7">
        <f>'[1]Tableau2_taux'!V53</f>
        <v>4.348393512512341</v>
      </c>
      <c r="C38" s="7">
        <f>'[1]Tableau2_taux'!W53</f>
        <v>2.0668145478151514</v>
      </c>
    </row>
    <row r="39" spans="1:3" ht="12.75">
      <c r="A39" s="20">
        <v>42156</v>
      </c>
      <c r="B39" s="7">
        <f>'[1]Tableau2_taux'!V54</f>
        <v>4.453511841558771</v>
      </c>
      <c r="C39" s="7">
        <f>'[1]Tableau2_taux'!W54</f>
        <v>2.1775885337267145</v>
      </c>
    </row>
    <row r="40" spans="1:3" ht="12.75">
      <c r="A40" s="20">
        <v>42248</v>
      </c>
      <c r="B40" s="7">
        <f>'[1]Tableau2_taux'!V55</f>
        <v>4.6842274209685675</v>
      </c>
      <c r="C40" s="7">
        <f>'[1]Tableau2_taux'!W55</f>
        <v>2.307204947661108</v>
      </c>
    </row>
    <row r="41" spans="1:3" ht="12.75">
      <c r="A41" s="20">
        <v>42339</v>
      </c>
      <c r="B41" s="7">
        <f>'[1]Tableau2_taux'!V56</f>
        <v>4.501223342938329</v>
      </c>
      <c r="C41" s="7">
        <f>'[1]Tableau2_taux'!W56</f>
        <v>2.224341400691579</v>
      </c>
    </row>
    <row r="42" spans="1:3" ht="12.75">
      <c r="A42" s="20">
        <v>42430</v>
      </c>
      <c r="B42" s="7">
        <f>'[1]Tableau2_taux'!V57</f>
        <v>4.554391798589427</v>
      </c>
      <c r="C42" s="7">
        <f>'[1]Tableau2_taux'!W57</f>
        <v>2.205405587677656</v>
      </c>
    </row>
    <row r="43" ht="12.75">
      <c r="A43" s="19" t="s">
        <v>57</v>
      </c>
    </row>
    <row r="44" ht="12.75">
      <c r="A44" s="17" t="s">
        <v>68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G8" sqref="G8"/>
    </sheetView>
  </sheetViews>
  <sheetFormatPr defaultColWidth="11.421875" defaultRowHeight="12.75" customHeight="1"/>
  <cols>
    <col min="1" max="2" width="8.28125" style="1" customWidth="1"/>
    <col min="3" max="9" width="8.57421875" style="1" customWidth="1"/>
    <col min="10" max="16384" width="11.421875" style="1" customWidth="1"/>
  </cols>
  <sheetData>
    <row r="1" spans="1:2" ht="12.75" customHeight="1">
      <c r="A1" s="22" t="s">
        <v>60</v>
      </c>
      <c r="B1" s="22"/>
    </row>
    <row r="3" spans="1:9" ht="53.25" customHeight="1">
      <c r="A3" s="123" t="s">
        <v>22</v>
      </c>
      <c r="B3" s="124" t="s">
        <v>58</v>
      </c>
      <c r="C3" s="125" t="s">
        <v>50</v>
      </c>
      <c r="H3" s="9"/>
      <c r="I3" s="9"/>
    </row>
    <row r="4" spans="1:9" ht="12.75" customHeight="1">
      <c r="A4" s="116">
        <v>39142</v>
      </c>
      <c r="B4" s="121">
        <f>'[1]Tableau3'!$T21</f>
        <v>60.028556939842176</v>
      </c>
      <c r="C4" s="117">
        <f>'[1]Situ_3mapr'!$F21</f>
        <v>83.41928051582951</v>
      </c>
      <c r="D4" s="2"/>
      <c r="E4" s="2"/>
      <c r="F4" s="2"/>
      <c r="G4" s="2"/>
      <c r="I4" s="2"/>
    </row>
    <row r="5" spans="1:9" ht="12.75" customHeight="1">
      <c r="A5" s="116">
        <v>39234</v>
      </c>
      <c r="B5" s="121">
        <f>'[1]Tableau3'!$T22</f>
        <v>60.40928686045248</v>
      </c>
      <c r="C5" s="117">
        <f>'[1]Situ_3mapr'!$F22</f>
        <v>83.55899739537293</v>
      </c>
      <c r="D5" s="2"/>
      <c r="E5" s="2"/>
      <c r="F5" s="2"/>
      <c r="G5" s="2"/>
      <c r="I5" s="2"/>
    </row>
    <row r="6" spans="1:9" ht="12.75" customHeight="1">
      <c r="A6" s="116">
        <v>39326</v>
      </c>
      <c r="B6" s="121">
        <f>'[1]Tableau3'!$T23</f>
        <v>60.510414126218556</v>
      </c>
      <c r="C6" s="117">
        <f>'[1]Situ_3mapr'!$F23</f>
        <v>84.06628596187848</v>
      </c>
      <c r="D6" s="2"/>
      <c r="E6" s="2"/>
      <c r="F6" s="2"/>
      <c r="G6" s="2"/>
      <c r="H6" s="2"/>
      <c r="I6" s="2"/>
    </row>
    <row r="7" spans="1:8" ht="12.75" customHeight="1">
      <c r="A7" s="116">
        <v>39417</v>
      </c>
      <c r="B7" s="121">
        <f>'[1]Tableau3'!$T24</f>
        <v>58.49732732946398</v>
      </c>
      <c r="C7" s="117">
        <f>'[1]Situ_3mapr'!$F24</f>
        <v>82.2003325221131</v>
      </c>
      <c r="D7" s="2"/>
      <c r="E7" s="2"/>
      <c r="F7" s="2"/>
      <c r="G7" s="2"/>
      <c r="H7" s="2"/>
    </row>
    <row r="8" spans="1:9" ht="12.75" customHeight="1">
      <c r="A8" s="116">
        <v>39508</v>
      </c>
      <c r="B8" s="121">
        <f>'[1]Tableau3'!$T25</f>
        <v>58.48590876342099</v>
      </c>
      <c r="C8" s="117">
        <f>'[1]Situ_3mapr'!$F25</f>
        <v>81.9617616099725</v>
      </c>
      <c r="D8" s="2"/>
      <c r="E8" s="2"/>
      <c r="F8" s="2"/>
      <c r="G8" s="2"/>
      <c r="H8" s="2"/>
      <c r="I8" s="2"/>
    </row>
    <row r="9" spans="1:9" ht="12.75" customHeight="1">
      <c r="A9" s="116">
        <v>39600</v>
      </c>
      <c r="B9" s="121">
        <f>'[1]Tableau3'!$T26</f>
        <v>60.9942392752612</v>
      </c>
      <c r="C9" s="117">
        <f>'[1]Situ_3mapr'!$F26</f>
        <v>82.69792400175812</v>
      </c>
      <c r="D9" s="2"/>
      <c r="E9" s="2"/>
      <c r="F9" s="2"/>
      <c r="G9" s="2"/>
      <c r="H9" s="2"/>
      <c r="I9" s="2"/>
    </row>
    <row r="10" spans="1:9" ht="12.75" customHeight="1">
      <c r="A10" s="116">
        <v>39692</v>
      </c>
      <c r="B10" s="121">
        <f>'[1]Tableau3'!$T27</f>
        <v>59.49597424926213</v>
      </c>
      <c r="C10" s="117">
        <f>'[1]Situ_3mapr'!$F27</f>
        <v>81.78868280754781</v>
      </c>
      <c r="D10" s="2"/>
      <c r="E10" s="2"/>
      <c r="F10" s="2"/>
      <c r="G10" s="2"/>
      <c r="H10" s="2"/>
      <c r="I10" s="2"/>
    </row>
    <row r="11" spans="1:9" ht="12.75" customHeight="1">
      <c r="A11" s="116">
        <v>39783</v>
      </c>
      <c r="B11" s="121">
        <f>'[1]Tableau3'!$T28</f>
        <v>59.67857683142736</v>
      </c>
      <c r="C11" s="117">
        <f>'[1]Situ_3mapr'!$F28</f>
        <v>81.29604888169801</v>
      </c>
      <c r="D11" s="2"/>
      <c r="E11" s="2"/>
      <c r="F11" s="2"/>
      <c r="G11" s="2"/>
      <c r="H11" s="2"/>
      <c r="I11" s="2"/>
    </row>
    <row r="12" spans="1:6" ht="12.75" customHeight="1">
      <c r="A12" s="116">
        <v>39873</v>
      </c>
      <c r="B12" s="121">
        <f>'[1]Tableau3'!$T29</f>
        <v>59.53463318349027</v>
      </c>
      <c r="C12" s="117">
        <f>'[1]Situ_3mapr'!$F29</f>
        <v>81.17176497272966</v>
      </c>
      <c r="D12" s="2"/>
      <c r="E12" s="2"/>
      <c r="F12" s="2"/>
    </row>
    <row r="13" spans="1:6" ht="12.75" customHeight="1">
      <c r="A13" s="116">
        <v>39965</v>
      </c>
      <c r="B13" s="121">
        <f>'[1]Tableau3'!$T30</f>
        <v>58.043598642471174</v>
      </c>
      <c r="C13" s="117">
        <f>'[1]Situ_3mapr'!$F30</f>
        <v>80.62765456510596</v>
      </c>
      <c r="D13" s="2"/>
      <c r="E13" s="2"/>
      <c r="F13" s="2"/>
    </row>
    <row r="14" spans="1:6" ht="12.75" customHeight="1">
      <c r="A14" s="116">
        <v>40057</v>
      </c>
      <c r="B14" s="121">
        <f>'[1]Tableau3'!$T31</f>
        <v>61.137303569634575</v>
      </c>
      <c r="C14" s="117">
        <f>'[1]Situ_3mapr'!$F31</f>
        <v>81.63567101764588</v>
      </c>
      <c r="D14" s="2"/>
      <c r="E14" s="2"/>
      <c r="F14" s="2"/>
    </row>
    <row r="15" spans="1:6" ht="12.75" customHeight="1">
      <c r="A15" s="116">
        <v>40148</v>
      </c>
      <c r="B15" s="121">
        <f>'[1]Tableau3'!$T32</f>
        <v>62.81369392849498</v>
      </c>
      <c r="C15" s="117">
        <f>'[1]Situ_3mapr'!$F32</f>
        <v>81.89345992628299</v>
      </c>
      <c r="D15" s="2"/>
      <c r="E15" s="2"/>
      <c r="F15" s="2"/>
    </row>
    <row r="16" spans="1:6" ht="12.75" customHeight="1">
      <c r="A16" s="116">
        <v>40238</v>
      </c>
      <c r="B16" s="121">
        <f>'[1]Tableau3'!$T33</f>
        <v>63.90305591861616</v>
      </c>
      <c r="C16" s="117">
        <f>'[1]Situ_3mapr'!$F33</f>
        <v>82.54935063024966</v>
      </c>
      <c r="D16" s="2"/>
      <c r="E16" s="2"/>
      <c r="F16" s="2"/>
    </row>
    <row r="17" spans="1:6" ht="12.75" customHeight="1">
      <c r="A17" s="116">
        <v>40330</v>
      </c>
      <c r="B17" s="121">
        <f>'[1]Tableau3'!$T34</f>
        <v>63.2799116666077</v>
      </c>
      <c r="C17" s="117">
        <f>'[1]Situ_3mapr'!$F34</f>
        <v>82.15384199584076</v>
      </c>
      <c r="D17" s="2"/>
      <c r="E17" s="2"/>
      <c r="F17" s="2"/>
    </row>
    <row r="18" spans="1:6" ht="12.75" customHeight="1">
      <c r="A18" s="116">
        <v>40422</v>
      </c>
      <c r="B18" s="121">
        <f>'[1]Tableau3'!$T35</f>
        <v>61.605526567026025</v>
      </c>
      <c r="C18" s="117">
        <f>'[1]Situ_3mapr'!$F35</f>
        <v>82.14662166222034</v>
      </c>
      <c r="D18" s="2"/>
      <c r="E18" s="2"/>
      <c r="F18" s="2"/>
    </row>
    <row r="19" spans="1:6" ht="12.75" customHeight="1">
      <c r="A19" s="118">
        <v>40513</v>
      </c>
      <c r="B19" s="121">
        <f>'[1]Tableau3'!$T36</f>
        <v>60.653577503518534</v>
      </c>
      <c r="C19" s="117">
        <f>'[1]Situ_3mapr'!$F36</f>
        <v>82.60458503660405</v>
      </c>
      <c r="D19" s="2"/>
      <c r="E19" s="2"/>
      <c r="F19" s="2"/>
    </row>
    <row r="20" spans="1:6" ht="12.75" customHeight="1">
      <c r="A20" s="118">
        <v>40603</v>
      </c>
      <c r="B20" s="121">
        <f>'[1]Tableau3'!$T37</f>
        <v>63.29558087407876</v>
      </c>
      <c r="C20" s="117">
        <f>'[1]Situ_3mapr'!$F37</f>
        <v>81.10241360340778</v>
      </c>
      <c r="D20" s="2"/>
      <c r="E20" s="2"/>
      <c r="F20" s="2"/>
    </row>
    <row r="21" spans="1:9" ht="12.75" customHeight="1">
      <c r="A21" s="118">
        <v>40695</v>
      </c>
      <c r="B21" s="121">
        <f>'[1]Tableau3'!$T38</f>
        <v>62.669431229514224</v>
      </c>
      <c r="C21" s="117">
        <f>'[1]Situ_3mapr'!$F38</f>
        <v>82.18094009786167</v>
      </c>
      <c r="D21" s="2"/>
      <c r="E21" s="2"/>
      <c r="F21" s="2"/>
      <c r="H21" s="2"/>
      <c r="I21" s="2"/>
    </row>
    <row r="22" spans="1:6" ht="12.75" customHeight="1">
      <c r="A22" s="118">
        <v>40787</v>
      </c>
      <c r="B22" s="121">
        <f>'[1]Tableau3'!$T39</f>
        <v>64.18468750399053</v>
      </c>
      <c r="C22" s="117">
        <f>'[1]Situ_3mapr'!$F39</f>
        <v>82.65391469793406</v>
      </c>
      <c r="D22" s="2"/>
      <c r="E22" s="2"/>
      <c r="F22" s="2"/>
    </row>
    <row r="23" spans="1:6" ht="12.75" customHeight="1">
      <c r="A23" s="118">
        <v>40878</v>
      </c>
      <c r="B23" s="121">
        <f>'[1]Tableau3'!$T40</f>
        <v>62.355763573880765</v>
      </c>
      <c r="C23" s="117">
        <f>'[1]Situ_3mapr'!$F40</f>
        <v>82.36809798606296</v>
      </c>
      <c r="D23" s="2"/>
      <c r="E23" s="2"/>
      <c r="F23" s="2"/>
    </row>
    <row r="24" spans="1:6" ht="12.75" customHeight="1">
      <c r="A24" s="118">
        <v>40969</v>
      </c>
      <c r="B24" s="121">
        <f>'[1]Tableau3'!$T41</f>
        <v>63.645298818572535</v>
      </c>
      <c r="C24" s="117">
        <f>'[1]Situ_3mapr'!$F41</f>
        <v>81.92026068686368</v>
      </c>
      <c r="D24" s="2"/>
      <c r="E24" s="2"/>
      <c r="F24" s="2"/>
    </row>
    <row r="25" spans="1:6" ht="12.75" customHeight="1">
      <c r="A25" s="118">
        <v>41061</v>
      </c>
      <c r="B25" s="121">
        <f>'[1]Tableau3'!$T42</f>
        <v>62.447267222184514</v>
      </c>
      <c r="C25" s="117">
        <f>'[1]Situ_3mapr'!$F42</f>
        <v>81.72033350708386</v>
      </c>
      <c r="D25" s="2"/>
      <c r="E25" s="2"/>
      <c r="F25" s="2"/>
    </row>
    <row r="26" spans="1:8" ht="12.75" customHeight="1">
      <c r="A26" s="118">
        <v>41153</v>
      </c>
      <c r="B26" s="121">
        <f>'[1]Tableau3'!$T43</f>
        <v>61.04432133435615</v>
      </c>
      <c r="C26" s="117">
        <f>'[1]Situ_3mapr'!$F43</f>
        <v>81.87946209425094</v>
      </c>
      <c r="D26" s="2"/>
      <c r="E26" s="2"/>
      <c r="F26" s="2"/>
      <c r="H26" s="2"/>
    </row>
    <row r="27" spans="1:9" ht="12.75" customHeight="1">
      <c r="A27" s="118">
        <v>41244</v>
      </c>
      <c r="B27" s="121">
        <f>'[1]Tableau3'!$T44</f>
        <v>60.56210213577646</v>
      </c>
      <c r="C27" s="117">
        <f>'[1]Situ_3mapr'!$F44</f>
        <v>82.88587327982704</v>
      </c>
      <c r="D27" s="2"/>
      <c r="E27" s="2"/>
      <c r="F27" s="2"/>
      <c r="I27" s="2"/>
    </row>
    <row r="28" spans="1:9" ht="12.75" customHeight="1">
      <c r="A28" s="118">
        <v>41334</v>
      </c>
      <c r="B28" s="121">
        <f>'[1]Tableau3'!$T45</f>
        <v>62.75335046740964</v>
      </c>
      <c r="C28" s="117">
        <f>'[1]Situ_3mapr'!$F45</f>
        <v>82.944781725276</v>
      </c>
      <c r="D28" s="2"/>
      <c r="E28" s="2"/>
      <c r="F28" s="2"/>
      <c r="I28" s="2"/>
    </row>
    <row r="29" spans="1:6" ht="12.75" customHeight="1">
      <c r="A29" s="118">
        <v>41426</v>
      </c>
      <c r="B29" s="121">
        <f>'[1]Tableau3'!$T46</f>
        <v>60.96550286455065</v>
      </c>
      <c r="C29" s="117">
        <f>'[1]Situ_3mapr'!$F46</f>
        <v>83.03026057619063</v>
      </c>
      <c r="D29" s="2"/>
      <c r="E29" s="2"/>
      <c r="F29" s="2"/>
    </row>
    <row r="30" spans="1:6" ht="12.75" customHeight="1">
      <c r="A30" s="118">
        <v>41518</v>
      </c>
      <c r="B30" s="121">
        <f>'[1]Tableau3'!$T47</f>
        <v>64.06586841490075</v>
      </c>
      <c r="C30" s="117">
        <f>'[1]Situ_3mapr'!$F47</f>
        <v>82.77642222266631</v>
      </c>
      <c r="D30" s="2"/>
      <c r="E30" s="2"/>
      <c r="F30" s="2"/>
    </row>
    <row r="31" spans="1:9" ht="12.75" customHeight="1">
      <c r="A31" s="118">
        <v>41609</v>
      </c>
      <c r="B31" s="121">
        <f>'[1]Tableau3'!$T48</f>
        <v>65.62703821156812</v>
      </c>
      <c r="C31" s="117">
        <f>'[1]Situ_3mapr'!$F48</f>
        <v>83.20772011746638</v>
      </c>
      <c r="D31" s="2"/>
      <c r="E31" s="2"/>
      <c r="F31" s="2"/>
      <c r="H31" s="2"/>
      <c r="I31" s="2"/>
    </row>
    <row r="32" spans="1:10" ht="12.75" customHeight="1">
      <c r="A32" s="118">
        <v>41699</v>
      </c>
      <c r="B32" s="121">
        <f>'[1]Tableau3'!$T49</f>
        <v>64.47054162228825</v>
      </c>
      <c r="C32" s="117">
        <f>'[1]Situ_3mapr'!$F49</f>
        <v>83.2382166952547</v>
      </c>
      <c r="D32" s="2"/>
      <c r="E32" s="2"/>
      <c r="F32" s="2"/>
      <c r="I32" s="2"/>
      <c r="J32" s="2"/>
    </row>
    <row r="33" spans="1:9" ht="12.75" customHeight="1">
      <c r="A33" s="118">
        <v>41791</v>
      </c>
      <c r="B33" s="121">
        <f>'[1]Tableau3'!$T50</f>
        <v>65.61544047556389</v>
      </c>
      <c r="C33" s="117">
        <f>'[1]Situ_3mapr'!$F50</f>
        <v>83.35084364775868</v>
      </c>
      <c r="D33" s="2"/>
      <c r="E33" s="2"/>
      <c r="F33" s="2"/>
      <c r="H33" s="2"/>
      <c r="I33" s="2"/>
    </row>
    <row r="34" spans="1:3" ht="12.75" customHeight="1">
      <c r="A34" s="118">
        <v>41883</v>
      </c>
      <c r="B34" s="121">
        <f>'[1]Tableau3'!$T51</f>
        <v>65.67471916409274</v>
      </c>
      <c r="C34" s="117">
        <f>'[1]Situ_3mapr'!$F51</f>
        <v>83.28650292290355</v>
      </c>
    </row>
    <row r="35" spans="1:3" ht="12.75" customHeight="1">
      <c r="A35" s="118">
        <v>41974</v>
      </c>
      <c r="B35" s="121">
        <f>'[1]Tableau3'!$T52</f>
        <v>67.07694213540381</v>
      </c>
      <c r="C35" s="117">
        <f>'[1]Situ_3mapr'!$F52</f>
        <v>83.10133368004631</v>
      </c>
    </row>
    <row r="36" spans="1:3" ht="12.75" customHeight="1">
      <c r="A36" s="118">
        <v>42064</v>
      </c>
      <c r="B36" s="121">
        <f>'[1]Tableau3'!$T53</f>
        <v>65.06487669079782</v>
      </c>
      <c r="C36" s="117">
        <f>'[1]Situ_3mapr'!$F53</f>
        <v>84.1050619039424</v>
      </c>
    </row>
    <row r="37" spans="1:3" ht="12.75" customHeight="1">
      <c r="A37" s="118">
        <v>42156</v>
      </c>
      <c r="B37" s="121">
        <f>'[1]Tableau3'!$T54</f>
        <v>66.06836208844493</v>
      </c>
      <c r="C37" s="117">
        <f>'[1]Situ_3mapr'!$F54</f>
        <v>84.81615281869284</v>
      </c>
    </row>
    <row r="38" spans="1:3" ht="12.75" customHeight="1">
      <c r="A38" s="118">
        <v>42248</v>
      </c>
      <c r="B38" s="121">
        <f>'[1]Tableau3'!$T55</f>
        <v>66.35948325020914</v>
      </c>
      <c r="C38" s="117">
        <f>'[1]Situ_3mapr'!$F55</f>
        <v>84.64754539387411</v>
      </c>
    </row>
    <row r="39" spans="1:5" ht="12.75" customHeight="1">
      <c r="A39" s="118">
        <v>42339</v>
      </c>
      <c r="B39" s="121">
        <f>'[1]Tableau3'!$T56</f>
        <v>65.21022176612547</v>
      </c>
      <c r="C39" s="117">
        <f>'[1]Situ_3mapr'!$F56</f>
        <v>84.61937251653569</v>
      </c>
      <c r="E39" s="97"/>
    </row>
    <row r="40" spans="1:3" ht="12.75" customHeight="1">
      <c r="A40" s="119">
        <v>42430</v>
      </c>
      <c r="B40" s="122">
        <f>'[1]Tableau3'!$T57</f>
        <v>66.67466086785772</v>
      </c>
      <c r="C40" s="120">
        <f>'[1]Situ_3mapr'!$F57</f>
        <v>84.28763098599025</v>
      </c>
    </row>
    <row r="42" ht="12.75" customHeight="1">
      <c r="A42" s="1" t="s">
        <v>99</v>
      </c>
    </row>
    <row r="43" ht="12.75" customHeight="1">
      <c r="A43" s="1" t="s">
        <v>100</v>
      </c>
    </row>
    <row r="44" ht="12.75" customHeight="1">
      <c r="A44" s="1" t="s">
        <v>101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34" sqref="G34"/>
    </sheetView>
  </sheetViews>
  <sheetFormatPr defaultColWidth="11.421875" defaultRowHeight="12.75" customHeight="1"/>
  <cols>
    <col min="1" max="1" width="40.28125" style="33" bestFit="1" customWidth="1"/>
    <col min="2" max="2" width="79.8515625" style="33" bestFit="1" customWidth="1"/>
    <col min="3" max="16384" width="11.421875" style="33" customWidth="1"/>
  </cols>
  <sheetData>
    <row r="1" ht="12.75" customHeight="1">
      <c r="A1" s="22" t="s">
        <v>40</v>
      </c>
    </row>
    <row r="3" spans="1:2" ht="12.75" customHeight="1" thickBot="1">
      <c r="A3" s="24" t="s">
        <v>8</v>
      </c>
      <c r="B3" s="25" t="s">
        <v>9</v>
      </c>
    </row>
    <row r="4" spans="1:2" ht="12.75" customHeight="1" thickBot="1">
      <c r="A4" s="26" t="s">
        <v>31</v>
      </c>
      <c r="B4" s="27" t="s">
        <v>31</v>
      </c>
    </row>
    <row r="5" spans="1:2" ht="12.75" customHeight="1" thickBot="1">
      <c r="A5" s="26" t="s">
        <v>1</v>
      </c>
      <c r="B5" s="28" t="s">
        <v>32</v>
      </c>
    </row>
    <row r="6" spans="1:2" ht="12.75" customHeight="1" thickBot="1">
      <c r="A6" s="47" t="s">
        <v>54</v>
      </c>
      <c r="B6" s="48" t="s">
        <v>76</v>
      </c>
    </row>
    <row r="7" spans="1:2" ht="26.25" customHeight="1" thickBot="1">
      <c r="A7" s="26" t="s">
        <v>33</v>
      </c>
      <c r="B7" s="28" t="s">
        <v>77</v>
      </c>
    </row>
    <row r="8" spans="1:11" ht="12.75" customHeight="1" thickBot="1">
      <c r="A8" s="26" t="s">
        <v>34</v>
      </c>
      <c r="B8" s="28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1" ht="26.25" thickBot="1">
      <c r="A9" s="26" t="s">
        <v>36</v>
      </c>
      <c r="B9" s="28" t="s">
        <v>70</v>
      </c>
      <c r="C9" s="34"/>
      <c r="D9" s="34"/>
      <c r="E9" s="34"/>
      <c r="F9" s="34"/>
      <c r="G9" s="34"/>
      <c r="H9" s="34"/>
      <c r="I9" s="34"/>
      <c r="J9" s="34"/>
      <c r="K9" s="34"/>
    </row>
    <row r="10" spans="1:2" ht="27.75" customHeight="1" thickBot="1">
      <c r="A10" s="29" t="s">
        <v>37</v>
      </c>
      <c r="B10" s="30" t="s">
        <v>38</v>
      </c>
    </row>
    <row r="11" spans="1:11" ht="12.75" customHeight="1" thickBot="1">
      <c r="A11" s="31" t="s">
        <v>5</v>
      </c>
      <c r="B11" s="27" t="s">
        <v>39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.75" customHeight="1">
      <c r="A12" s="32" t="s">
        <v>3</v>
      </c>
      <c r="B12" s="30" t="s">
        <v>75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3:11" ht="12.75" customHeight="1">
      <c r="C13" s="34"/>
      <c r="D13" s="34"/>
      <c r="E13" s="34"/>
      <c r="F13" s="34"/>
      <c r="G13" s="34"/>
      <c r="H13" s="34"/>
      <c r="I13" s="34"/>
      <c r="J13" s="34"/>
      <c r="K13" s="34"/>
    </row>
    <row r="14" ht="12.75" customHeight="1">
      <c r="A14" s="35" t="s"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vbernardi</dc:creator>
  <cp:keywords/>
  <dc:description/>
  <cp:lastModifiedBy>*</cp:lastModifiedBy>
  <cp:lastPrinted>2009-07-17T12:54:55Z</cp:lastPrinted>
  <dcterms:created xsi:type="dcterms:W3CDTF">2008-11-03T11:26:04Z</dcterms:created>
  <dcterms:modified xsi:type="dcterms:W3CDTF">2016-10-03T12:25:56Z</dcterms:modified>
  <cp:category/>
  <cp:version/>
  <cp:contentType/>
  <cp:contentStatus/>
</cp:coreProperties>
</file>