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320" windowHeight="12075" firstSheet="2" activeTab="0"/>
  </bookViews>
  <sheets>
    <sheet name="Tableau 1" sheetId="1" r:id="rId1"/>
    <sheet name="données graphique 1" sheetId="2" r:id="rId2"/>
    <sheet name="tableau 2" sheetId="3" r:id="rId3"/>
    <sheet name="tableau 3" sheetId="4" r:id="rId4"/>
    <sheet name="Données Encadré 2 GraphA" sheetId="5" r:id="rId5"/>
    <sheet name="données encadré 4 graphique A" sheetId="6" r:id="rId6"/>
    <sheet name="Tableau 4" sheetId="7" r:id="rId7"/>
  </sheets>
  <definedNames>
    <definedName name="_IDX218" localSheetId="2">'tableau 2'!#REF!</definedName>
    <definedName name="_IDX219" localSheetId="2">'tableau 2'!#REF!</definedName>
    <definedName name="_IDX220" localSheetId="2">'tableau 2'!#REF!</definedName>
    <definedName name="_IDX221" localSheetId="2">'tableau 2'!#REF!</definedName>
    <definedName name="_IDX222" localSheetId="2">'tableau 2'!#REF!</definedName>
    <definedName name="_IDX223" localSheetId="2">'tableau 2'!#REF!</definedName>
    <definedName name="_IDX224" localSheetId="2">'tableau 2'!#REF!</definedName>
    <definedName name="_IDX2243" localSheetId="2">'tableau 2'!$A$53</definedName>
    <definedName name="_IDX2244" localSheetId="2">'tableau 2'!$A$85</definedName>
    <definedName name="_IDX2245" localSheetId="2">'tableau 2'!$A$112</definedName>
    <definedName name="_IDX2246" localSheetId="2">'tableau 2'!$A$117</definedName>
    <definedName name="_IDX2247" localSheetId="2">'tableau 2'!$A$123</definedName>
    <definedName name="_IDX225" localSheetId="2">'tableau 2'!#REF!</definedName>
    <definedName name="_IDX226" localSheetId="2">'tableau 2'!#REF!</definedName>
    <definedName name="_IDX227" localSheetId="2">'tableau 2'!#REF!</definedName>
    <definedName name="_IDX228" localSheetId="2">'tableau 2'!#REF!</definedName>
    <definedName name="_IDX229" localSheetId="2">'tableau 2'!#REF!</definedName>
    <definedName name="_IDX230" localSheetId="2">'tableau 2'!#REF!</definedName>
    <definedName name="_IDX231" localSheetId="2">'tableau 2'!#REF!</definedName>
    <definedName name="_IDX232" localSheetId="2">'tableau 2'!#REF!</definedName>
    <definedName name="_IDX233" localSheetId="2">'tableau 2'!#REF!</definedName>
    <definedName name="_IDX234" localSheetId="2">'tableau 2'!#REF!</definedName>
    <definedName name="_IDX235" localSheetId="2">'tableau 2'!#REF!</definedName>
    <definedName name="_IDX236" localSheetId="2">'tableau 2'!#REF!</definedName>
    <definedName name="_IDX237" localSheetId="2">'tableau 2'!#REF!</definedName>
    <definedName name="_IDX238" localSheetId="2">'tableau 2'!#REF!</definedName>
    <definedName name="_IDX239" localSheetId="2">'tableau 2'!#REF!</definedName>
    <definedName name="_IDX240" localSheetId="2">'tableau 2'!#REF!</definedName>
    <definedName name="_IDX241" localSheetId="2">'tableau 2'!#REF!</definedName>
    <definedName name="_IDX242" localSheetId="2">'tableau 2'!#REF!</definedName>
    <definedName name="_IDX243" localSheetId="2">'tableau 2'!#REF!</definedName>
    <definedName name="_IDX244" localSheetId="2">'tableau 2'!#REF!</definedName>
    <definedName name="_IDX245" localSheetId="2">'tableau 2'!#REF!</definedName>
    <definedName name="_IDX246" localSheetId="2">'tableau 2'!#REF!</definedName>
    <definedName name="_IDX247" localSheetId="2">'tableau 2'!#REF!</definedName>
    <definedName name="_IDX248" localSheetId="2">'tableau 2'!#REF!</definedName>
    <definedName name="_IDX249" localSheetId="2">'tableau 2'!#REF!</definedName>
    <definedName name="_IDX250" localSheetId="2">'tableau 2'!#REF!</definedName>
    <definedName name="_IDX251" localSheetId="2">'tableau 2'!#REF!</definedName>
    <definedName name="_IDX252" localSheetId="2">'tableau 2'!#REF!</definedName>
    <definedName name="_IDX253" localSheetId="2">'tableau 2'!#REF!</definedName>
    <definedName name="_IDX254" localSheetId="2">'tableau 2'!#REF!</definedName>
    <definedName name="_IDX255" localSheetId="2">'tableau 2'!#REF!</definedName>
    <definedName name="_IDX256" localSheetId="2">'tableau 2'!#REF!</definedName>
    <definedName name="_IDX257" localSheetId="2">'tableau 2'!#REF!</definedName>
    <definedName name="_IDX258" localSheetId="2">'tableau 2'!#REF!</definedName>
    <definedName name="_IDX259" localSheetId="2">'tableau 2'!#REF!</definedName>
    <definedName name="_IDX260" localSheetId="2">'tableau 2'!#REF!</definedName>
    <definedName name="_IDX261" localSheetId="2">'tableau 2'!#REF!</definedName>
    <definedName name="_IDX262" localSheetId="2">'tableau 2'!#REF!</definedName>
    <definedName name="_IDX263" localSheetId="2">'tableau 2'!#REF!</definedName>
    <definedName name="_IDX264" localSheetId="2">'tableau 2'!#REF!</definedName>
    <definedName name="_IDX265" localSheetId="2">'tableau 2'!#REF!</definedName>
    <definedName name="_IDX266" localSheetId="2">'tableau 2'!#REF!</definedName>
    <definedName name="_IDX267" localSheetId="2">'tableau 2'!#REF!</definedName>
    <definedName name="_IDX268" localSheetId="2">'tableau 2'!#REF!</definedName>
    <definedName name="_IDX269" localSheetId="2">'tableau 2'!#REF!</definedName>
    <definedName name="_IDX270" localSheetId="2">'tableau 2'!#REF!</definedName>
    <definedName name="_IDX271" localSheetId="2">'tableau 2'!#REF!</definedName>
    <definedName name="_IDX272" localSheetId="2">'tableau 2'!#REF!</definedName>
    <definedName name="_IDX273" localSheetId="2">'tableau 2'!#REF!</definedName>
    <definedName name="_IDX274" localSheetId="2">'tableau 2'!#REF!</definedName>
    <definedName name="_IDX275" localSheetId="2">'tableau 2'!#REF!</definedName>
    <definedName name="_IDX276" localSheetId="2">'tableau 2'!#REF!</definedName>
    <definedName name="_IDX277" localSheetId="2">'tableau 2'!#REF!</definedName>
  </definedNames>
  <calcPr fullCalcOnLoad="1"/>
</workbook>
</file>

<file path=xl/sharedStrings.xml><?xml version="1.0" encoding="utf-8"?>
<sst xmlns="http://schemas.openxmlformats.org/spreadsheetml/2006/main" count="269" uniqueCount="177">
  <si>
    <t>classe</t>
  </si>
  <si>
    <t>Hommes</t>
  </si>
  <si>
    <t>Femmes</t>
  </si>
  <si>
    <t>Oui</t>
  </si>
  <si>
    <t>Non</t>
  </si>
  <si>
    <t>Fonctions d'encadrement </t>
  </si>
  <si>
    <t>Sur des chantiers, en déplacement ou autres situations</t>
  </si>
  <si>
    <t>Chez des particuliers ou à domicile</t>
  </si>
  <si>
    <t>Plusieurs établissements</t>
  </si>
  <si>
    <t>Un seul établissement</t>
  </si>
  <si>
    <t>Lieu de travail</t>
  </si>
  <si>
    <t>Temps partiel</t>
  </si>
  <si>
    <t>Temps plein</t>
  </si>
  <si>
    <t>Quotité</t>
  </si>
  <si>
    <t>Services</t>
  </si>
  <si>
    <t>Construction</t>
  </si>
  <si>
    <t>Industrie</t>
  </si>
  <si>
    <t>Agriculture</t>
  </si>
  <si>
    <t>Secteur d'activité </t>
  </si>
  <si>
    <t>Salariés du secteur privé</t>
  </si>
  <si>
    <t>Non salariés</t>
  </si>
  <si>
    <t>Agents de la fonction publique</t>
  </si>
  <si>
    <t>Type d’emploi</t>
  </si>
  <si>
    <t>Ouvriers</t>
  </si>
  <si>
    <t>Employés</t>
  </si>
  <si>
    <t>Professions intermédiaires</t>
  </si>
  <si>
    <t>Cadres et prof. intellectuelles sup.</t>
  </si>
  <si>
    <t>Agriculteurs, artis., comm., chefs d’ent.</t>
  </si>
  <si>
    <t>Catégorie socio-professionnelle </t>
  </si>
  <si>
    <t>Bac+3 ou plus</t>
  </si>
  <si>
    <t>Bac+2</t>
  </si>
  <si>
    <t>Bac</t>
  </si>
  <si>
    <t>CAP, BEP ou équivalent</t>
  </si>
  <si>
    <t>Aucun diplôme, CEP, brevet</t>
  </si>
  <si>
    <t>Diplôme</t>
  </si>
  <si>
    <t>Enfant de moins de 3 ans </t>
  </si>
  <si>
    <t>55 ans et plus</t>
  </si>
  <si>
    <t>45-54 ans</t>
  </si>
  <si>
    <t>35-44 ans</t>
  </si>
  <si>
    <t>25-34 ans</t>
  </si>
  <si>
    <t>15-24 ans</t>
  </si>
  <si>
    <t>Age</t>
  </si>
  <si>
    <t>Ensemble</t>
  </si>
  <si>
    <t>CT2013</t>
  </si>
  <si>
    <t>Sumer (actuellement)</t>
  </si>
  <si>
    <t>Sumer (actuellement ou par le passé)</t>
  </si>
  <si>
    <t>(non salariés compris)</t>
  </si>
  <si>
    <t>F</t>
  </si>
  <si>
    <t>H</t>
  </si>
  <si>
    <t>Vous ignore, fait comme si vous n'étiez pas là</t>
  </si>
  <si>
    <t>Vous empêche de vous exprimer</t>
  </si>
  <si>
    <t>Vous ridiculise en public</t>
  </si>
  <si>
    <t>Critique injustement votre travail</t>
  </si>
  <si>
    <t>Vous charge de tâches inutiles ou dégradantes</t>
  </si>
  <si>
    <t>Sabote votre travail, vous empêche de travailler correctement</t>
  </si>
  <si>
    <t>Laisse entendre que vous êtes mentalement dérangé</t>
  </si>
  <si>
    <t>Vous dit des choses obscènes ou dégradantes</t>
  </si>
  <si>
    <t>Vous fait des propositions à caractère sexuel de façon insistante</t>
  </si>
  <si>
    <t>Vous fait des blagues blessantes ou de mauvais goût, se moque de vous</t>
  </si>
  <si>
    <t>-</t>
  </si>
  <si>
    <t>Au moins un comportement hostile</t>
  </si>
  <si>
    <t>Conditions de travail 2013 (12 derniers mois)</t>
  </si>
  <si>
    <t>Sumer 2010 (actuellement)</t>
  </si>
  <si>
    <t>Sumer 2010 (actuellement ou par le passé)</t>
  </si>
  <si>
    <t>…très typiquement masculin</t>
  </si>
  <si>
    <t>…plutôt masculin</t>
  </si>
  <si>
    <t>… ni masculin ni féminin</t>
  </si>
  <si>
    <t>… plutôt féminin</t>
  </si>
  <si>
    <t>… très typiquement féminin</t>
  </si>
  <si>
    <t>Indicateur de segmentation sexuée: le poste de travail est…</t>
  </si>
  <si>
    <t>Devoir se dépêcher, toujours ou souvent</t>
  </si>
  <si>
    <t>Devoir souvent s'interrompre pour effectuer une tâche non prévue</t>
  </si>
  <si>
    <t>Devoir atteindre des objectifs chiffrés précis</t>
  </si>
  <si>
    <t>Recevoir des ordres contradictoires</t>
  </si>
  <si>
    <t>Travailler habituellement la nuit</t>
  </si>
  <si>
    <t>Etre en contact avec des personnes en situation de détresse</t>
  </si>
  <si>
    <t>Devoir calmer des gens</t>
  </si>
  <si>
    <t>Le travail consiste à répéter une série de gestes ou opérations</t>
  </si>
  <si>
    <t>Penser manquer de compétences pour faire correctement son travail</t>
  </si>
  <si>
    <t>Rythme de travail contraint par la dépendance immédiate du travail de collègue(s)</t>
  </si>
  <si>
    <t>Ne pas avoir l'occasion d'aborder collectivement les questions d'organisation du travail</t>
  </si>
  <si>
    <t>Avoir un entretien individuel annuel portant sur des critères précis et mesurables</t>
  </si>
  <si>
    <t>Ne pas avoir assez d'information pour effectuer correctement son travail</t>
  </si>
  <si>
    <t>Ne pas avoir la possibilité de coopérer pour effectuer correctement son travail</t>
  </si>
  <si>
    <t>Toujours ou souvent faire trop vite une opération qui demanderait plus de soin</t>
  </si>
  <si>
    <t>N'éprouver que parfois ou jamais la fierté du travail bien fait</t>
  </si>
  <si>
    <t>Être exposé à des fumées ou des poussières</t>
  </si>
  <si>
    <t> Au cours des douze derniers mois, vous est-il arrivé de vivre au travail les situations difficiles suivantes ? Une personne (ou plusieurs) se comporte systématiquement avec vous de la façon suivante :</t>
  </si>
  <si>
    <t>(plusieurs réponses possibles)</t>
  </si>
  <si>
    <t>Comportements méprisants</t>
  </si>
  <si>
    <t>Déni de reconnaissance du travail</t>
  </si>
  <si>
    <t>Atteintes dégradantes</t>
  </si>
  <si>
    <t>Selon les personnes enquêtées, le ou les comportements hostiles subis sont liés  à…</t>
  </si>
  <si>
    <t>Parmi les victimes d’au moins une forme de comportement hostile</t>
  </si>
  <si>
    <t>Dans l’ensemble des enquêtés</t>
  </si>
  <si>
    <t>Leur sexe (le fait d’être un homme ou une femme)</t>
  </si>
  <si>
    <t>Leur état de santé ou leur handicap</t>
  </si>
  <si>
    <t>Leur couleur de peau</t>
  </si>
  <si>
    <t>Leurs origines ou leur nationalité</t>
  </si>
  <si>
    <t>Leur façon de s’habiller</t>
  </si>
  <si>
    <t>Leur âge</t>
  </si>
  <si>
    <t>Leur orientation sexuelle</t>
  </si>
  <si>
    <t>Leur profession</t>
  </si>
  <si>
    <t>Au moins une de ces caractéristiques</t>
  </si>
  <si>
    <t>CH</t>
  </si>
  <si>
    <t>CHS</t>
  </si>
  <si>
    <t>CHS parmi victimes de CH</t>
  </si>
  <si>
    <t>CHS parmi  victimes de CH</t>
  </si>
  <si>
    <t xml:space="preserve">Oui </t>
  </si>
  <si>
    <t>Avoir des horaires peu compatibles avec engagements sociaux ou familiaux</t>
  </si>
  <si>
    <t>La position professionnelle ne correspond pas à la formation</t>
  </si>
  <si>
    <t>Avoir des compétences inutilisées</t>
  </si>
  <si>
    <t>Avoir des horaires contrôlés</t>
  </si>
  <si>
    <t>Ne pas pouvoir organiser son travail de la manière qui convient le mieux</t>
  </si>
  <si>
    <t>Ne pas être fier de travailler dans son organisation</t>
  </si>
  <si>
    <t>Tableau 1 : Les comportements hostiles subis au travail</t>
  </si>
  <si>
    <t xml:space="preserve">Lecture : 15 % des femmes qui travaillent sur des postes de travail très « typiquement masculins » déclarent avoir subi un comportement hostile à dimension sexiste au cours des 12 derniers mois. Les emplois sont considérés comme « très typiquement masculins » s’ils font partie des  20 % des emplois ayant  la  probabilité la plus faible d’être occupés par une femme (premier quintile de l’indicateur de segmentation sexuée). </t>
  </si>
  <si>
    <r>
      <t>* Les chiffres sont suivis d’un astérisque si, dans une analyse toutes choses égales par ailleurs (modèle probit) en deux étapes (encadré 3), les variables socio-démographiques ou du poste de travail expliquant l’existence</t>
    </r>
    <r>
      <rPr>
        <sz val="10"/>
        <color indexed="8"/>
        <rFont val="Times New Roman"/>
        <family val="1"/>
      </rPr>
      <t xml:space="preserve"> d’un comportement hostile (1ère étape, colonnes 1 et 4) ou le fait que ce comportement ait une dimension sexiste (colonnes 3 et 6) sont significatives au seuil de 1 %.  </t>
    </r>
    <r>
      <rPr>
        <vertAlign val="superscript"/>
        <sz val="10"/>
        <rFont val="Times New Roman"/>
        <family val="1"/>
      </rPr>
      <t xml:space="preserve"> </t>
    </r>
    <r>
      <rPr>
        <sz val="10"/>
        <rFont val="Times New Roman"/>
        <family val="1"/>
      </rPr>
      <t xml:space="preserve"> </t>
    </r>
  </si>
  <si>
    <t>Graphique A : Comportements hostiles déclarés par les femmes aux enquêtes Conditions de travail 2013 et Sumer 2010</t>
  </si>
  <si>
    <t>Répartition cumulée des hommes et des femmes en emploi selon la probabilité que leur emploi soit occupé par une femme</t>
  </si>
  <si>
    <t xml:space="preserve">Lecture : 52 % des hommes (et 4,3 % des femmes) ont une probabilité inférieure à 20 % que leur emploi (caractérisé par ses conditions de travail) soit occupé par une femme. </t>
  </si>
  <si>
    <r>
      <t>* Les chiffres sont suivis d’un astérisque si, dans une analyse toutes choses égales par ailleurs (modèle probit) en deux étapes (encadré 3), les variables de conditions de travail expliquant l’existence d’un comportement hostile (1ère étape, colonnes 1 et 4) ou le fait que ce comportement ait une dimension sexiste (2</t>
    </r>
    <r>
      <rPr>
        <vertAlign val="superscript"/>
        <sz val="10"/>
        <color indexed="8"/>
        <rFont val="Times New Roman"/>
        <family val="1"/>
      </rPr>
      <t>ème</t>
    </r>
    <r>
      <rPr>
        <sz val="10"/>
        <color indexed="8"/>
        <rFont val="Times New Roman"/>
        <family val="1"/>
      </rPr>
      <t xml:space="preserve"> étape, colonnes 3 et 6) sont significatives au seuil de 1 %. </t>
    </r>
    <r>
      <rPr>
        <vertAlign val="superscript"/>
        <sz val="10"/>
        <rFont val="Times New Roman"/>
        <family val="1"/>
      </rPr>
      <t xml:space="preserve"> </t>
    </r>
    <r>
      <rPr>
        <sz val="10"/>
        <rFont val="Times New Roman"/>
        <family val="1"/>
      </rPr>
      <t xml:space="preserve"> </t>
    </r>
  </si>
  <si>
    <t>** 5 nuisances parmi les suivantes : saleté, humidité, courants d’air, mauvaises odeurs, température élevée, température basse, absence ou mauvais état des locaux sanitaires, absence de vue sur l’extérieur, absence d’intimité</t>
  </si>
  <si>
    <t>Lecture : parmi les femmes qui disent devoir se dépêcher toujours ou souvent pour faire leur travail, 45 % signalent avoir subi un comportement hostile au cours des 12 derniers mois (contre 36 % pour l’ensemble). Parmi elles, 24 %  pensent qu’il est lié à leur sexe.  Parmi les femmes qui déclarent devoir se dépêcher, toujours ou souvent,  11%  se disent victimes de comportements hostiles liés à leur sexe.</t>
  </si>
  <si>
    <r>
      <t>Ê</t>
    </r>
    <r>
      <rPr>
        <sz val="10"/>
        <rFont val="Times New Roman"/>
        <family val="1"/>
      </rPr>
      <t>tre exposé à 5 nuisances au moins (parmi 9)**</t>
    </r>
  </si>
  <si>
    <t xml:space="preserve">% de CHS </t>
  </si>
  <si>
    <t>parmi CH</t>
  </si>
  <si>
    <t>% de CHS parmi  CH</t>
  </si>
  <si>
    <t>(1)</t>
  </si>
  <si>
    <t>(2)</t>
  </si>
  <si>
    <t>(3)</t>
  </si>
  <si>
    <t>(4)</t>
  </si>
  <si>
    <t>(5)</t>
  </si>
  <si>
    <t>(6)</t>
  </si>
  <si>
    <t>42*</t>
  </si>
  <si>
    <t>45*</t>
  </si>
  <si>
    <t>55*</t>
  </si>
  <si>
    <t>43*</t>
  </si>
  <si>
    <t>53*</t>
  </si>
  <si>
    <t>44*</t>
  </si>
  <si>
    <t>54*</t>
  </si>
  <si>
    <t>41*</t>
  </si>
  <si>
    <t>50*</t>
  </si>
  <si>
    <t>30*</t>
  </si>
  <si>
    <t>52*</t>
  </si>
  <si>
    <t>57*</t>
  </si>
  <si>
    <t>47*</t>
  </si>
  <si>
    <r>
      <t>22</t>
    </r>
    <r>
      <rPr>
        <sz val="8"/>
        <rFont val="Times New Roman"/>
        <family val="1"/>
      </rPr>
      <t> </t>
    </r>
  </si>
  <si>
    <t>21*</t>
  </si>
  <si>
    <t>38*</t>
  </si>
  <si>
    <t>37*</t>
  </si>
  <si>
    <t>40*</t>
  </si>
  <si>
    <t>46*</t>
  </si>
  <si>
    <t>CH = Comportement hostile ; CHS = Comportement hostile à dimension sexiste</t>
  </si>
  <si>
    <t>39*</t>
  </si>
  <si>
    <t>36*</t>
  </si>
  <si>
    <t>18*</t>
  </si>
  <si>
    <t>25*</t>
  </si>
  <si>
    <t>4*</t>
  </si>
  <si>
    <t>15*</t>
  </si>
  <si>
    <t>6*</t>
  </si>
  <si>
    <t>27*</t>
  </si>
  <si>
    <t>2*</t>
  </si>
  <si>
    <t>32*</t>
  </si>
  <si>
    <t>Lecture : 21 % des femmes en emploi disent avoir subi de façon répétée au cours de l’année écoulée des critiques injustes concernant leur travail et 21 % qu’une ou plusieurs personnes les ignorent, font comme si elles n’étaient pas là. Au total, 36 % des femmes en emploi déclarent subir au moins une de ces formes de comportements hostiles.</t>
  </si>
  <si>
    <t>Lecture : 22 % des femmes victimes d’au moins une forme de comportement hostile pensent qu’il l est lié à leur sexe,  25 % à leur profession. Rapporté à l’ensemble des femmes en emploi, ce sont 8 % qui se disent victimes de comportements hostiles liés à leur sexe.</t>
  </si>
  <si>
    <t xml:space="preserve">Tableau 2 : Les comportements hostiles selon quelques caractéristiques de l’individu et du poste de travail </t>
  </si>
  <si>
    <t xml:space="preserve">Tableau 4 : Comportements hostiles et facteurs de discrimination </t>
  </si>
  <si>
    <t>Lecture : 36,2 % des femmes ont subi un comportement hostile dans les 12 mois précédant l’enquête Conditions de travail 2013. Parmi elles,  22 % pensent qu’il est lié à leur sexe.  Rapporté à l’ensemble des femmes en emploi, 8 % des femmes  se disent victimes de comportements hostiles liés à leur sexe.</t>
  </si>
  <si>
    <t>Source : enquête Conditions de travail 2013, Dares-Drees-DGAFP-Insee.</t>
  </si>
  <si>
    <t>Champ : personnes en emploi ; France entière.</t>
  </si>
  <si>
    <t>Champ : personnes en emploi ; France.</t>
  </si>
  <si>
    <t xml:space="preserve">Tableau 3: Comportements hostiles et conditions de travail </t>
  </si>
  <si>
    <t>CH : comportement hostile ; CHS : comportement hostile à composante sexiste.</t>
  </si>
  <si>
    <t>Champ : salariés ; France métropolitaine et  La Réunion.</t>
  </si>
  <si>
    <t>Sources : enquêtes Sumer 2010 et Conditions de travail 2013.</t>
  </si>
  <si>
    <t>Graphique 1: Les comportements hostiles à dimension sexiste selon le sexe et l'indicateur de segmentation sexuée de l'emploi</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</si>
</sst>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s>
  <fonts count="51">
    <font>
      <sz val="10"/>
      <name val="Arial"/>
      <family val="0"/>
    </font>
    <font>
      <sz val="11"/>
      <color indexed="8"/>
      <name val="Calibri"/>
      <family val="2"/>
    </font>
    <font>
      <b/>
      <sz val="10"/>
      <name val="Arial"/>
      <family val="0"/>
    </font>
    <font>
      <sz val="10"/>
      <name val="Times New Roman"/>
      <family val="1"/>
    </font>
    <font>
      <b/>
      <sz val="10"/>
      <name val="Times New Roman"/>
      <family val="1"/>
    </font>
    <font>
      <b/>
      <sz val="10"/>
      <color indexed="8"/>
      <name val="Times New Roman"/>
      <family val="1"/>
    </font>
    <font>
      <sz val="8"/>
      <name val="Times New Roman"/>
      <family val="1"/>
    </font>
    <font>
      <i/>
      <sz val="12"/>
      <color indexed="8"/>
      <name val="Times New Roman"/>
      <family val="1"/>
    </font>
    <font>
      <i/>
      <sz val="10"/>
      <color indexed="8"/>
      <name val="Times New Roman"/>
      <family val="1"/>
    </font>
    <font>
      <sz val="10"/>
      <color indexed="8"/>
      <name val="Times New Roman"/>
      <family val="1"/>
    </font>
    <font>
      <b/>
      <i/>
      <sz val="10"/>
      <color indexed="8"/>
      <name val="Times New Roman"/>
      <family val="1"/>
    </font>
    <font>
      <sz val="12"/>
      <color indexed="8"/>
      <name val="Times New Roman"/>
      <family val="1"/>
    </font>
    <font>
      <sz val="8"/>
      <name val="Arial"/>
      <family val="0"/>
    </font>
    <font>
      <vertAlign val="superscript"/>
      <sz val="10"/>
      <name val="Times New Roman"/>
      <family val="1"/>
    </font>
    <font>
      <u val="single"/>
      <sz val="10"/>
      <color indexed="12"/>
      <name val="Arial"/>
      <family val="0"/>
    </font>
    <font>
      <u val="single"/>
      <sz val="10"/>
      <color indexed="36"/>
      <name val="Arial"/>
      <family val="0"/>
    </font>
    <font>
      <vertAlign val="superscript"/>
      <sz val="10"/>
      <color indexed="8"/>
      <name val="Times New Roman"/>
      <family val="1"/>
    </font>
    <font>
      <b/>
      <sz val="12"/>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right/>
      <top/>
      <bottom style="medium"/>
    </border>
    <border>
      <left style="medium"/>
      <right/>
      <top/>
      <bottom style="medium"/>
    </border>
    <border>
      <left style="medium"/>
      <right/>
      <top/>
      <bottom/>
    </border>
    <border>
      <left/>
      <right/>
      <top style="medium"/>
      <bottom style="medium"/>
    </border>
    <border>
      <left style="medium"/>
      <right/>
      <top style="medium"/>
      <bottom style="medium"/>
    </border>
    <border>
      <left/>
      <right style="medium"/>
      <top/>
      <bottom/>
    </border>
    <border>
      <left/>
      <right style="medium"/>
      <top style="medium"/>
      <bottom/>
    </border>
    <border>
      <left/>
      <right/>
      <top style="medium"/>
      <bottom/>
    </border>
    <border>
      <left/>
      <right style="medium">
        <color indexed="8"/>
      </right>
      <top style="thick">
        <color indexed="8"/>
      </top>
      <bottom/>
    </border>
    <border>
      <left/>
      <right style="medium">
        <color indexed="8"/>
      </right>
      <top/>
      <bottom style="medium">
        <color indexed="8"/>
      </bottom>
    </border>
    <border>
      <left/>
      <right style="medium">
        <color indexed="8"/>
      </right>
      <top/>
      <bottom/>
    </border>
    <border>
      <left/>
      <right style="medium">
        <color indexed="8"/>
      </right>
      <top/>
      <bottom style="medium"/>
    </border>
    <border>
      <left/>
      <right style="medium">
        <color indexed="8"/>
      </right>
      <top/>
      <bottom style="thick">
        <color indexed="8"/>
      </bottom>
    </border>
    <border>
      <left style="medium"/>
      <right style="medium"/>
      <top/>
      <bottom style="medium"/>
    </border>
    <border>
      <left/>
      <right style="medium"/>
      <top/>
      <bottom style="medium"/>
    </border>
    <border>
      <left style="medium"/>
      <right style="medium"/>
      <top/>
      <bottom/>
    </border>
    <border>
      <left/>
      <right style="medium"/>
      <top style="medium"/>
      <bottom style="medium"/>
    </border>
    <border>
      <left/>
      <right/>
      <top/>
      <bottom style="thick">
        <color indexed="8"/>
      </bottom>
    </border>
    <border>
      <left style="medium"/>
      <right/>
      <top style="medium"/>
      <bottom/>
    </border>
    <border>
      <left style="medium">
        <color indexed="8"/>
      </left>
      <right/>
      <top style="thick">
        <color indexed="8"/>
      </top>
      <bottom/>
    </border>
    <border>
      <left style="medium">
        <color indexed="8"/>
      </left>
      <right/>
      <top/>
      <bottom style="medium">
        <color indexed="8"/>
      </bottom>
    </border>
    <border>
      <left/>
      <right/>
      <top style="thick">
        <color indexed="8"/>
      </top>
      <bottom/>
    </border>
    <border>
      <left/>
      <right/>
      <top/>
      <bottom style="medium">
        <color indexed="8"/>
      </bottom>
    </border>
    <border>
      <left/>
      <right style="medium">
        <color indexed="8"/>
      </right>
      <top style="medium"/>
      <bottom style="medium"/>
    </border>
    <border>
      <left style="medium">
        <color indexed="8"/>
      </left>
      <right/>
      <top style="medium"/>
      <bottom style="medium"/>
    </border>
    <border>
      <left style="medium"/>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50">
    <xf numFmtId="0" fontId="0" fillId="0" borderId="0" xfId="0"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0" fillId="0" borderId="13" xfId="0" applyBorder="1" applyAlignment="1">
      <alignment vertical="top" wrapText="1"/>
    </xf>
    <xf numFmtId="0" fontId="2" fillId="33" borderId="12" xfId="0" applyFont="1" applyFill="1" applyBorder="1" applyAlignment="1">
      <alignment horizontal="center" vertical="top" wrapText="1"/>
    </xf>
    <xf numFmtId="0" fontId="0" fillId="33" borderId="13" xfId="0" applyFill="1" applyBorder="1" applyAlignment="1">
      <alignment vertical="top" wrapText="1"/>
    </xf>
    <xf numFmtId="0" fontId="0" fillId="33" borderId="0" xfId="0" applyFill="1" applyAlignment="1">
      <alignment/>
    </xf>
    <xf numFmtId="0" fontId="0" fillId="0" borderId="14" xfId="0" applyBorder="1" applyAlignment="1">
      <alignment vertical="top" wrapText="1"/>
    </xf>
    <xf numFmtId="0" fontId="2" fillId="0" borderId="15" xfId="0" applyFont="1" applyBorder="1" applyAlignment="1">
      <alignment horizontal="center" vertical="top" wrapText="1"/>
    </xf>
    <xf numFmtId="0" fontId="3" fillId="34" borderId="16" xfId="0" applyFont="1" applyFill="1" applyBorder="1" applyAlignment="1">
      <alignment/>
    </xf>
    <xf numFmtId="0" fontId="3" fillId="34" borderId="0" xfId="0" applyFont="1" applyFill="1" applyAlignment="1">
      <alignment/>
    </xf>
    <xf numFmtId="0" fontId="4" fillId="34" borderId="17" xfId="0" applyFont="1" applyFill="1" applyBorder="1" applyAlignment="1">
      <alignment vertical="top"/>
    </xf>
    <xf numFmtId="0" fontId="4" fillId="34" borderId="18" xfId="0" applyFont="1" applyFill="1" applyBorder="1" applyAlignment="1">
      <alignment vertical="top"/>
    </xf>
    <xf numFmtId="0" fontId="3" fillId="34" borderId="19" xfId="0" applyFont="1" applyFill="1" applyBorder="1" applyAlignment="1">
      <alignment/>
    </xf>
    <xf numFmtId="0" fontId="4" fillId="34" borderId="20" xfId="0" applyFont="1" applyFill="1" applyBorder="1" applyAlignment="1">
      <alignment vertical="top"/>
    </xf>
    <xf numFmtId="0" fontId="3" fillId="34" borderId="21" xfId="0" applyFon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0" fontId="3" fillId="34" borderId="18" xfId="0" applyFont="1" applyFill="1" applyBorder="1" applyAlignment="1">
      <alignment/>
    </xf>
    <xf numFmtId="0" fontId="5" fillId="0" borderId="0" xfId="0" applyFont="1" applyAlignment="1">
      <alignment/>
    </xf>
    <xf numFmtId="0" fontId="3" fillId="0" borderId="0" xfId="0" applyFont="1" applyAlignment="1">
      <alignment/>
    </xf>
    <xf numFmtId="0" fontId="3" fillId="0" borderId="0" xfId="0" applyFont="1" applyAlignment="1">
      <alignment horizontal="center"/>
    </xf>
    <xf numFmtId="0" fontId="3" fillId="34" borderId="0" xfId="0" applyFont="1" applyFill="1" applyAlignment="1">
      <alignment vertical="center"/>
    </xf>
    <xf numFmtId="0" fontId="3" fillId="34" borderId="16" xfId="0" applyFont="1" applyFill="1" applyBorder="1" applyAlignment="1">
      <alignment vertical="center"/>
    </xf>
    <xf numFmtId="0" fontId="3" fillId="34" borderId="18" xfId="0" applyFont="1" applyFill="1" applyBorder="1" applyAlignment="1">
      <alignment vertical="center"/>
    </xf>
    <xf numFmtId="0" fontId="3" fillId="34" borderId="21" xfId="0" applyFont="1" applyFill="1" applyBorder="1" applyAlignment="1">
      <alignment vertical="center"/>
    </xf>
    <xf numFmtId="0" fontId="4" fillId="34" borderId="20" xfId="0" applyFont="1" applyFill="1" applyBorder="1" applyAlignment="1">
      <alignment vertical="center"/>
    </xf>
    <xf numFmtId="0" fontId="3" fillId="34" borderId="19" xfId="0" applyFont="1" applyFill="1" applyBorder="1" applyAlignment="1">
      <alignment vertical="center"/>
    </xf>
    <xf numFmtId="0" fontId="3" fillId="34" borderId="0" xfId="0" applyFont="1" applyFill="1" applyAlignment="1">
      <alignment horizontal="center" vertical="center"/>
    </xf>
    <xf numFmtId="0" fontId="3" fillId="34" borderId="21" xfId="0" applyFont="1" applyFill="1" applyBorder="1" applyAlignment="1">
      <alignment horizontal="center" vertical="center"/>
    </xf>
    <xf numFmtId="0" fontId="7" fillId="0" borderId="0" xfId="0" applyFont="1" applyAlignment="1">
      <alignment horizontal="justify" vertical="center"/>
    </xf>
    <xf numFmtId="0" fontId="9" fillId="0" borderId="0" xfId="0" applyFont="1" applyAlignment="1">
      <alignment vertical="center"/>
    </xf>
    <xf numFmtId="0" fontId="8" fillId="0" borderId="24" xfId="0" applyFont="1" applyBorder="1" applyAlignment="1">
      <alignment horizontal="justify" vertical="center" wrapText="1"/>
    </xf>
    <xf numFmtId="0" fontId="8" fillId="0" borderId="25" xfId="0" applyFont="1" applyBorder="1" applyAlignment="1">
      <alignment horizontal="justify" vertical="center" wrapText="1"/>
    </xf>
    <xf numFmtId="0" fontId="9" fillId="0" borderId="26" xfId="0" applyFont="1" applyBorder="1" applyAlignment="1">
      <alignment horizontal="justify" vertical="center" wrapText="1"/>
    </xf>
    <xf numFmtId="0" fontId="10" fillId="0" borderId="27" xfId="0" applyFont="1" applyBorder="1" applyAlignment="1">
      <alignment horizontal="left" vertical="center" wrapText="1" indent="2"/>
    </xf>
    <xf numFmtId="0" fontId="10" fillId="0" borderId="27" xfId="0" applyFont="1" applyBorder="1" applyAlignment="1">
      <alignment vertical="center" wrapText="1"/>
    </xf>
    <xf numFmtId="0" fontId="5" fillId="0" borderId="28" xfId="0" applyFont="1" applyBorder="1" applyAlignment="1">
      <alignment horizontal="justify" vertical="center" wrapText="1"/>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vertical="center"/>
    </xf>
    <xf numFmtId="0" fontId="4" fillId="0" borderId="29" xfId="0" applyFont="1" applyBorder="1" applyAlignment="1">
      <alignment vertical="center"/>
    </xf>
    <xf numFmtId="0" fontId="11" fillId="0" borderId="0" xfId="0" applyFont="1" applyAlignment="1">
      <alignment horizontal="justify" vertical="center"/>
    </xf>
    <xf numFmtId="0" fontId="0" fillId="0" borderId="0" xfId="0" applyAlignment="1">
      <alignment/>
    </xf>
    <xf numFmtId="1" fontId="3" fillId="34" borderId="20" xfId="0" applyNumberFormat="1" applyFont="1" applyFill="1" applyBorder="1" applyAlignment="1">
      <alignment horizontal="center"/>
    </xf>
    <xf numFmtId="1" fontId="3" fillId="34" borderId="19" xfId="0" applyNumberFormat="1" applyFont="1" applyFill="1" applyBorder="1" applyAlignment="1">
      <alignment horizontal="center"/>
    </xf>
    <xf numFmtId="1" fontId="3" fillId="34" borderId="32" xfId="0" applyNumberFormat="1" applyFont="1" applyFill="1" applyBorder="1" applyAlignment="1">
      <alignment horizontal="center"/>
    </xf>
    <xf numFmtId="1" fontId="3" fillId="34" borderId="18" xfId="0" applyNumberFormat="1" applyFont="1" applyFill="1" applyBorder="1" applyAlignment="1">
      <alignment horizontal="center"/>
    </xf>
    <xf numFmtId="1" fontId="3" fillId="34" borderId="0" xfId="0" applyNumberFormat="1" applyFont="1" applyFill="1" applyAlignment="1">
      <alignment horizontal="center"/>
    </xf>
    <xf numFmtId="1" fontId="3" fillId="34" borderId="21" xfId="0" applyNumberFormat="1" applyFont="1" applyFill="1" applyBorder="1" applyAlignment="1">
      <alignment horizontal="center"/>
    </xf>
    <xf numFmtId="1" fontId="3" fillId="34" borderId="17" xfId="0" applyNumberFormat="1" applyFont="1" applyFill="1" applyBorder="1" applyAlignment="1">
      <alignment horizontal="center"/>
    </xf>
    <xf numFmtId="1" fontId="3" fillId="34" borderId="16" xfId="0" applyNumberFormat="1" applyFont="1" applyFill="1" applyBorder="1" applyAlignment="1">
      <alignment horizontal="center"/>
    </xf>
    <xf numFmtId="1" fontId="3" fillId="34" borderId="30" xfId="0" applyNumberFormat="1" applyFont="1" applyFill="1" applyBorder="1" applyAlignment="1">
      <alignment horizontal="center"/>
    </xf>
    <xf numFmtId="1" fontId="3" fillId="0" borderId="0" xfId="0" applyNumberFormat="1" applyFont="1" applyAlignment="1">
      <alignment horizontal="center" vertical="center"/>
    </xf>
    <xf numFmtId="1" fontId="3" fillId="0" borderId="0" xfId="0" applyNumberFormat="1" applyFont="1" applyAlignment="1">
      <alignment horizontal="center" vertical="center" wrapText="1"/>
    </xf>
    <xf numFmtId="1" fontId="3" fillId="0" borderId="21" xfId="0" applyNumberFormat="1" applyFont="1" applyBorder="1" applyAlignment="1">
      <alignment horizontal="center" vertical="center"/>
    </xf>
    <xf numFmtId="1"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wrapText="1"/>
    </xf>
    <xf numFmtId="1" fontId="3" fillId="0" borderId="30"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16" xfId="0" applyNumberFormat="1" applyFont="1" applyBorder="1" applyAlignment="1">
      <alignment horizontal="center" vertical="center" wrapText="1"/>
    </xf>
    <xf numFmtId="1" fontId="4" fillId="0" borderId="30" xfId="0" applyNumberFormat="1" applyFont="1" applyBorder="1" applyAlignment="1">
      <alignment horizontal="center" vertical="center"/>
    </xf>
    <xf numFmtId="1" fontId="9" fillId="0" borderId="0" xfId="0" applyNumberFormat="1" applyFont="1" applyAlignment="1">
      <alignment horizontal="center" vertical="center" wrapText="1"/>
    </xf>
    <xf numFmtId="1" fontId="10" fillId="0" borderId="16" xfId="0" applyNumberFormat="1" applyFont="1" applyBorder="1" applyAlignment="1">
      <alignment horizontal="center" vertical="center" wrapText="1"/>
    </xf>
    <xf numFmtId="1" fontId="5" fillId="0" borderId="33" xfId="0" applyNumberFormat="1" applyFont="1" applyBorder="1" applyAlignment="1">
      <alignment horizontal="center" vertical="center" wrapText="1"/>
    </xf>
    <xf numFmtId="1" fontId="3" fillId="34" borderId="19" xfId="0" applyNumberFormat="1" applyFont="1" applyFill="1" applyBorder="1" applyAlignment="1">
      <alignment horizontal="center" vertical="center"/>
    </xf>
    <xf numFmtId="1" fontId="3" fillId="34" borderId="32" xfId="0" applyNumberFormat="1" applyFont="1" applyFill="1" applyBorder="1" applyAlignment="1">
      <alignment horizontal="center" vertical="center"/>
    </xf>
    <xf numFmtId="1" fontId="3" fillId="34" borderId="0" xfId="0" applyNumberFormat="1" applyFont="1" applyFill="1" applyAlignment="1">
      <alignment horizontal="center" vertical="center"/>
    </xf>
    <xf numFmtId="1" fontId="3" fillId="34" borderId="34" xfId="0" applyNumberFormat="1" applyFont="1" applyFill="1" applyBorder="1" applyAlignment="1">
      <alignment horizontal="center" vertical="center"/>
    </xf>
    <xf numFmtId="1" fontId="3" fillId="34" borderId="23" xfId="0" applyNumberFormat="1" applyFont="1" applyFill="1" applyBorder="1" applyAlignment="1">
      <alignment horizontal="center" vertical="center"/>
    </xf>
    <xf numFmtId="1" fontId="3" fillId="34" borderId="22" xfId="0" applyNumberFormat="1" applyFont="1" applyFill="1" applyBorder="1" applyAlignment="1">
      <alignment horizontal="center" vertical="center"/>
    </xf>
    <xf numFmtId="0" fontId="9" fillId="0" borderId="0" xfId="0" applyFont="1" applyAlignment="1">
      <alignment/>
    </xf>
    <xf numFmtId="0" fontId="2" fillId="0" borderId="0" xfId="0" applyFont="1" applyAlignment="1">
      <alignment/>
    </xf>
    <xf numFmtId="0" fontId="3" fillId="34" borderId="18" xfId="0" applyFont="1" applyFill="1" applyBorder="1" applyAlignment="1">
      <alignment horizontal="center"/>
    </xf>
    <xf numFmtId="0" fontId="3" fillId="34" borderId="0" xfId="0" applyFont="1" applyFill="1" applyAlignment="1">
      <alignment horizontal="center"/>
    </xf>
    <xf numFmtId="0" fontId="3" fillId="34" borderId="21" xfId="0" applyFont="1" applyFill="1" applyBorder="1" applyAlignment="1">
      <alignment horizontal="center"/>
    </xf>
    <xf numFmtId="0" fontId="3" fillId="34" borderId="34" xfId="0" applyFont="1" applyFill="1" applyBorder="1" applyAlignment="1">
      <alignment horizontal="center"/>
    </xf>
    <xf numFmtId="0" fontId="3" fillId="34" borderId="17" xfId="0" applyFont="1" applyFill="1" applyBorder="1" applyAlignment="1">
      <alignment horizontal="center"/>
    </xf>
    <xf numFmtId="0" fontId="3" fillId="34" borderId="16" xfId="0" applyFont="1" applyFill="1" applyBorder="1" applyAlignment="1">
      <alignment horizontal="center"/>
    </xf>
    <xf numFmtId="0" fontId="3" fillId="34" borderId="22" xfId="0" applyFont="1" applyFill="1" applyBorder="1" applyAlignment="1">
      <alignment horizontal="center"/>
    </xf>
    <xf numFmtId="0" fontId="3" fillId="34" borderId="30" xfId="0" applyFont="1" applyFill="1" applyBorder="1" applyAlignment="1">
      <alignment horizontal="center"/>
    </xf>
    <xf numFmtId="49" fontId="3" fillId="0" borderId="0" xfId="0" applyNumberFormat="1" applyFont="1" applyAlignment="1">
      <alignment/>
    </xf>
    <xf numFmtId="49" fontId="3" fillId="34" borderId="0" xfId="0" applyNumberFormat="1" applyFont="1" applyFill="1" applyAlignment="1">
      <alignment/>
    </xf>
    <xf numFmtId="49" fontId="3" fillId="34" borderId="18" xfId="0" applyNumberFormat="1" applyFont="1" applyFill="1" applyBorder="1" applyAlignment="1">
      <alignment horizontal="center"/>
    </xf>
    <xf numFmtId="49" fontId="3" fillId="34" borderId="0" xfId="0" applyNumberFormat="1" applyFont="1" applyFill="1" applyBorder="1" applyAlignment="1">
      <alignment horizontal="center"/>
    </xf>
    <xf numFmtId="49" fontId="3" fillId="34" borderId="21" xfId="0" applyNumberFormat="1" applyFont="1" applyFill="1" applyBorder="1" applyAlignment="1">
      <alignment horizontal="center"/>
    </xf>
    <xf numFmtId="49" fontId="3" fillId="34" borderId="16" xfId="0" applyNumberFormat="1" applyFont="1" applyFill="1" applyBorder="1" applyAlignment="1">
      <alignment horizontal="center"/>
    </xf>
    <xf numFmtId="49" fontId="3" fillId="34" borderId="30" xfId="0" applyNumberFormat="1" applyFont="1" applyFill="1" applyBorder="1" applyAlignment="1">
      <alignment horizontal="center"/>
    </xf>
    <xf numFmtId="49" fontId="0" fillId="0" borderId="0" xfId="0" applyNumberFormat="1" applyAlignment="1">
      <alignment/>
    </xf>
    <xf numFmtId="0" fontId="17" fillId="0" borderId="0" xfId="0" applyFont="1" applyAlignment="1">
      <alignment horizontal="justify"/>
    </xf>
    <xf numFmtId="0" fontId="3" fillId="34" borderId="0" xfId="0" applyFont="1" applyFill="1" applyBorder="1" applyAlignment="1">
      <alignment/>
    </xf>
    <xf numFmtId="1" fontId="3" fillId="34" borderId="0" xfId="0" applyNumberFormat="1" applyFont="1" applyFill="1" applyBorder="1" applyAlignment="1">
      <alignment horizontal="center"/>
    </xf>
    <xf numFmtId="49" fontId="3" fillId="34" borderId="18" xfId="0" applyNumberFormat="1" applyFont="1" applyFill="1" applyBorder="1" applyAlignment="1">
      <alignment/>
    </xf>
    <xf numFmtId="49" fontId="3" fillId="34" borderId="23" xfId="0" applyNumberFormat="1" applyFont="1" applyFill="1" applyBorder="1" applyAlignment="1">
      <alignment/>
    </xf>
    <xf numFmtId="49" fontId="3" fillId="34" borderId="22" xfId="0" applyNumberFormat="1" applyFont="1" applyFill="1" applyBorder="1" applyAlignment="1">
      <alignment/>
    </xf>
    <xf numFmtId="49" fontId="3" fillId="34" borderId="21" xfId="0" applyNumberFormat="1" applyFont="1" applyFill="1" applyBorder="1" applyAlignment="1">
      <alignment/>
    </xf>
    <xf numFmtId="0" fontId="0" fillId="0" borderId="0" xfId="0" applyFont="1" applyAlignment="1">
      <alignment/>
    </xf>
    <xf numFmtId="0" fontId="5" fillId="0" borderId="0" xfId="0" applyFont="1" applyAlignment="1">
      <alignment horizontal="justify"/>
    </xf>
    <xf numFmtId="0" fontId="9" fillId="0" borderId="0" xfId="0" applyFont="1" applyAlignment="1">
      <alignment horizontal="justify" vertical="center"/>
    </xf>
    <xf numFmtId="0" fontId="4" fillId="0" borderId="0" xfId="0" applyFont="1" applyBorder="1" applyAlignment="1">
      <alignment vertical="center"/>
    </xf>
    <xf numFmtId="1" fontId="4" fillId="0" borderId="0" xfId="0" applyNumberFormat="1" applyFont="1" applyBorder="1" applyAlignment="1">
      <alignment horizontal="center" vertical="center"/>
    </xf>
    <xf numFmtId="1" fontId="4" fillId="0" borderId="0" xfId="0" applyNumberFormat="1" applyFont="1" applyBorder="1" applyAlignment="1">
      <alignment horizontal="center" vertical="center" wrapText="1"/>
    </xf>
    <xf numFmtId="0" fontId="0" fillId="0" borderId="0" xfId="0" applyFont="1" applyAlignment="1">
      <alignment/>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4" fillId="34" borderId="34" xfId="0" applyFont="1" applyFill="1" applyBorder="1" applyAlignment="1">
      <alignment vertical="top" wrapText="1"/>
    </xf>
    <xf numFmtId="0" fontId="4" fillId="34" borderId="18" xfId="0" applyFont="1" applyFill="1" applyBorder="1" applyAlignment="1">
      <alignment vertical="top" wrapText="1"/>
    </xf>
    <xf numFmtId="0" fontId="4" fillId="34" borderId="17" xfId="0" applyFont="1" applyFill="1" applyBorder="1" applyAlignment="1">
      <alignment vertical="top" wrapText="1"/>
    </xf>
    <xf numFmtId="0" fontId="9" fillId="0" borderId="0" xfId="0" applyFont="1" applyAlignment="1">
      <alignment wrapText="1"/>
    </xf>
    <xf numFmtId="0" fontId="0" fillId="0" borderId="0" xfId="0" applyAlignment="1">
      <alignment wrapText="1"/>
    </xf>
    <xf numFmtId="0" fontId="4" fillId="34" borderId="34" xfId="0" applyFont="1" applyFill="1" applyBorder="1" applyAlignment="1">
      <alignment vertical="top"/>
    </xf>
    <xf numFmtId="0" fontId="4" fillId="34" borderId="18" xfId="0" applyFont="1" applyFill="1" applyBorder="1" applyAlignment="1">
      <alignment vertical="top"/>
    </xf>
    <xf numFmtId="0" fontId="4" fillId="34" borderId="17" xfId="0" applyFont="1" applyFill="1" applyBorder="1" applyAlignment="1">
      <alignment vertical="top"/>
    </xf>
    <xf numFmtId="0" fontId="3" fillId="0" borderId="0" xfId="0" applyFont="1" applyAlignment="1">
      <alignment wrapText="1"/>
    </xf>
    <xf numFmtId="0" fontId="4" fillId="34" borderId="20" xfId="0" applyFont="1" applyFill="1" applyBorder="1" applyAlignment="1">
      <alignment horizontal="center"/>
    </xf>
    <xf numFmtId="0" fontId="4" fillId="34" borderId="19" xfId="0" applyFont="1" applyFill="1" applyBorder="1" applyAlignment="1">
      <alignment horizontal="center"/>
    </xf>
    <xf numFmtId="0" fontId="4" fillId="34" borderId="39" xfId="0" applyFont="1" applyFill="1" applyBorder="1" applyAlignment="1">
      <alignment horizontal="center"/>
    </xf>
    <xf numFmtId="0" fontId="4" fillId="34" borderId="40" xfId="0" applyFont="1" applyFill="1" applyBorder="1" applyAlignment="1">
      <alignment horizontal="center"/>
    </xf>
    <xf numFmtId="0" fontId="4" fillId="34" borderId="32" xfId="0" applyFont="1" applyFill="1" applyBorder="1" applyAlignment="1">
      <alignment horizontal="center"/>
    </xf>
    <xf numFmtId="0" fontId="0" fillId="0" borderId="0" xfId="0" applyBorder="1" applyAlignment="1">
      <alignment wrapText="1"/>
    </xf>
    <xf numFmtId="0" fontId="3" fillId="34" borderId="34" xfId="0" applyFont="1" applyFill="1" applyBorder="1" applyAlignment="1">
      <alignment horizontal="center"/>
    </xf>
    <xf numFmtId="0" fontId="3" fillId="34" borderId="17" xfId="0" applyFont="1" applyFill="1" applyBorder="1" applyAlignment="1">
      <alignment horizontal="center"/>
    </xf>
    <xf numFmtId="0" fontId="3" fillId="34" borderId="23" xfId="0" applyFont="1" applyFill="1" applyBorder="1" applyAlignment="1">
      <alignment horizontal="center"/>
    </xf>
    <xf numFmtId="0" fontId="3" fillId="34" borderId="16" xfId="0" applyFont="1" applyFill="1" applyBorder="1" applyAlignment="1">
      <alignment horizontal="center"/>
    </xf>
    <xf numFmtId="0" fontId="3" fillId="34" borderId="18" xfId="0" applyFont="1" applyFill="1" applyBorder="1" applyAlignment="1">
      <alignment vertical="center"/>
    </xf>
    <xf numFmtId="0" fontId="3" fillId="34" borderId="21" xfId="0" applyFont="1" applyFill="1" applyBorder="1" applyAlignment="1">
      <alignment vertical="center"/>
    </xf>
    <xf numFmtId="0" fontId="4" fillId="34" borderId="20"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40" xfId="0" applyFont="1" applyFill="1" applyBorder="1" applyAlignment="1">
      <alignment horizontal="center" vertical="center"/>
    </xf>
    <xf numFmtId="0" fontId="3" fillId="34" borderId="34" xfId="0" applyFont="1" applyFill="1" applyBorder="1" applyAlignment="1">
      <alignment vertical="center"/>
    </xf>
    <xf numFmtId="0" fontId="3" fillId="34" borderId="22" xfId="0" applyFont="1" applyFill="1" applyBorder="1" applyAlignment="1">
      <alignment vertical="center"/>
    </xf>
    <xf numFmtId="0" fontId="3" fillId="34" borderId="22" xfId="0" applyFont="1" applyFill="1" applyBorder="1" applyAlignment="1">
      <alignment horizontal="center"/>
    </xf>
    <xf numFmtId="0" fontId="3" fillId="34" borderId="30" xfId="0" applyFont="1" applyFill="1" applyBorder="1" applyAlignment="1">
      <alignment horizontal="center"/>
    </xf>
    <xf numFmtId="0" fontId="0" fillId="34" borderId="18" xfId="0" applyFont="1" applyFill="1" applyBorder="1" applyAlignment="1">
      <alignment vertical="center"/>
    </xf>
    <xf numFmtId="0" fontId="3" fillId="0" borderId="0" xfId="0" applyFont="1" applyAlignment="1">
      <alignment/>
    </xf>
    <xf numFmtId="0" fontId="3" fillId="0" borderId="0" xfId="0" applyFont="1" applyAlignment="1">
      <alignment horizontal="center"/>
    </xf>
    <xf numFmtId="0" fontId="5" fillId="0" borderId="41" xfId="0" applyFont="1" applyBorder="1" applyAlignment="1">
      <alignment vertical="center" wrapText="1"/>
    </xf>
    <xf numFmtId="0" fontId="5" fillId="0" borderId="29" xfId="0" applyFont="1" applyBorder="1" applyAlignment="1">
      <alignment vertical="center" wrapText="1"/>
    </xf>
    <xf numFmtId="0" fontId="4" fillId="0" borderId="3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0"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190500</xdr:colOff>
      <xdr:row>5</xdr:row>
      <xdr:rowOff>142875</xdr:rowOff>
    </xdr:to>
    <xdr:pic>
      <xdr:nvPicPr>
        <xdr:cNvPr id="1" name="Picture 1" hidden="1"/>
        <xdr:cNvPicPr preferRelativeResize="1">
          <a:picLocks noChangeAspect="1"/>
        </xdr:cNvPicPr>
      </xdr:nvPicPr>
      <xdr:blipFill>
        <a:blip r:embed="rId1"/>
        <a:stretch>
          <a:fillRect/>
        </a:stretch>
      </xdr:blipFill>
      <xdr:spPr>
        <a:xfrm>
          <a:off x="0" y="847725"/>
          <a:ext cx="190500" cy="142875"/>
        </a:xfrm>
        <a:prstGeom prst="rect">
          <a:avLst/>
        </a:prstGeom>
        <a:noFill/>
        <a:ln w="9525" cmpd="sng">
          <a:noFill/>
        </a:ln>
      </xdr:spPr>
    </xdr:pic>
    <xdr:clientData/>
  </xdr:twoCellAnchor>
  <xdr:twoCellAnchor editAs="oneCell">
    <xdr:from>
      <xdr:col>0</xdr:col>
      <xdr:colOff>0</xdr:colOff>
      <xdr:row>52</xdr:row>
      <xdr:rowOff>0</xdr:rowOff>
    </xdr:from>
    <xdr:to>
      <xdr:col>0</xdr:col>
      <xdr:colOff>190500</xdr:colOff>
      <xdr:row>52</xdr:row>
      <xdr:rowOff>142875</xdr:rowOff>
    </xdr:to>
    <xdr:pic>
      <xdr:nvPicPr>
        <xdr:cNvPr id="2" name="Picture 2" hidden="1"/>
        <xdr:cNvPicPr preferRelativeResize="1">
          <a:picLocks noChangeAspect="1"/>
        </xdr:cNvPicPr>
      </xdr:nvPicPr>
      <xdr:blipFill>
        <a:blip r:embed="rId1"/>
        <a:stretch>
          <a:fillRect/>
        </a:stretch>
      </xdr:blipFill>
      <xdr:spPr>
        <a:xfrm>
          <a:off x="0" y="99726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11.421875" defaultRowHeight="12.75"/>
  <cols>
    <col min="1" max="1" width="53.8515625" style="0" customWidth="1"/>
    <col min="2" max="2" width="25.00390625" style="0" customWidth="1"/>
  </cols>
  <sheetData>
    <row r="1" ht="12.75">
      <c r="A1" s="100" t="s">
        <v>115</v>
      </c>
    </row>
    <row r="2" ht="13.5" thickBot="1"/>
    <row r="3" spans="1:4" ht="51.75" thickTop="1">
      <c r="A3" s="33" t="s">
        <v>87</v>
      </c>
      <c r="B3" s="106" t="s">
        <v>2</v>
      </c>
      <c r="C3" s="108" t="s">
        <v>1</v>
      </c>
      <c r="D3" s="108" t="s">
        <v>42</v>
      </c>
    </row>
    <row r="4" spans="1:4" ht="13.5" thickBot="1">
      <c r="A4" s="34" t="s">
        <v>88</v>
      </c>
      <c r="B4" s="107"/>
      <c r="C4" s="109"/>
      <c r="D4" s="109"/>
    </row>
    <row r="5" spans="1:4" ht="12.75">
      <c r="A5" s="35" t="s">
        <v>49</v>
      </c>
      <c r="B5" s="65">
        <v>20.6</v>
      </c>
      <c r="C5" s="65">
        <v>18.3</v>
      </c>
      <c r="D5" s="65">
        <v>19.4</v>
      </c>
    </row>
    <row r="6" spans="1:4" ht="12.75">
      <c r="A6" s="35" t="s">
        <v>50</v>
      </c>
      <c r="B6" s="65">
        <v>12.9</v>
      </c>
      <c r="C6" s="65">
        <v>9.8</v>
      </c>
      <c r="D6" s="65">
        <v>11.3</v>
      </c>
    </row>
    <row r="7" spans="1:4" ht="12.75">
      <c r="A7" s="35" t="s">
        <v>51</v>
      </c>
      <c r="B7" s="65">
        <v>7.5</v>
      </c>
      <c r="C7" s="65">
        <v>6.3</v>
      </c>
      <c r="D7" s="65">
        <v>6.9</v>
      </c>
    </row>
    <row r="8" spans="1:4" ht="25.5">
      <c r="A8" s="35" t="s">
        <v>58</v>
      </c>
      <c r="B8" s="65">
        <v>6.9</v>
      </c>
      <c r="C8" s="65">
        <v>6.1</v>
      </c>
      <c r="D8" s="65">
        <v>6.5</v>
      </c>
    </row>
    <row r="9" spans="1:4" ht="14.25" thickBot="1">
      <c r="A9" s="36" t="s">
        <v>89</v>
      </c>
      <c r="B9" s="66">
        <v>27.7</v>
      </c>
      <c r="C9" s="66">
        <v>23.9</v>
      </c>
      <c r="D9" s="66">
        <v>25.7</v>
      </c>
    </row>
    <row r="10" spans="1:4" ht="12.75">
      <c r="A10" s="35" t="s">
        <v>52</v>
      </c>
      <c r="B10" s="65">
        <v>20.5</v>
      </c>
      <c r="C10" s="65">
        <v>19.6</v>
      </c>
      <c r="D10" s="65">
        <v>20</v>
      </c>
    </row>
    <row r="11" spans="1:4" ht="12.75">
      <c r="A11" s="35" t="s">
        <v>53</v>
      </c>
      <c r="B11" s="65">
        <v>7.6</v>
      </c>
      <c r="C11" s="65">
        <v>9.1</v>
      </c>
      <c r="D11" s="65">
        <v>8.4</v>
      </c>
    </row>
    <row r="12" spans="1:4" ht="12.75">
      <c r="A12" s="35" t="s">
        <v>54</v>
      </c>
      <c r="B12" s="65">
        <v>7.7</v>
      </c>
      <c r="C12" s="65">
        <v>7.7</v>
      </c>
      <c r="D12" s="65">
        <v>7.7</v>
      </c>
    </row>
    <row r="13" spans="1:4" ht="14.25" thickBot="1">
      <c r="A13" s="37" t="s">
        <v>90</v>
      </c>
      <c r="B13" s="66">
        <v>24.8</v>
      </c>
      <c r="C13" s="66">
        <v>24</v>
      </c>
      <c r="D13" s="66">
        <v>24.4</v>
      </c>
    </row>
    <row r="14" spans="1:4" ht="12.75">
      <c r="A14" s="35" t="s">
        <v>55</v>
      </c>
      <c r="B14" s="65">
        <v>3</v>
      </c>
      <c r="C14" s="65">
        <v>2.8</v>
      </c>
      <c r="D14" s="65">
        <v>2.9</v>
      </c>
    </row>
    <row r="15" spans="1:4" ht="12.75">
      <c r="A15" s="35" t="s">
        <v>56</v>
      </c>
      <c r="B15" s="65">
        <v>4.7</v>
      </c>
      <c r="C15" s="65">
        <v>4</v>
      </c>
      <c r="D15" s="65">
        <v>4.3</v>
      </c>
    </row>
    <row r="16" spans="1:4" ht="12.75">
      <c r="A16" s="35" t="s">
        <v>57</v>
      </c>
      <c r="B16" s="65">
        <v>1.5</v>
      </c>
      <c r="C16" s="65">
        <v>0.6</v>
      </c>
      <c r="D16" s="65">
        <v>1</v>
      </c>
    </row>
    <row r="17" spans="1:4" ht="14.25" thickBot="1">
      <c r="A17" s="37" t="s">
        <v>91</v>
      </c>
      <c r="B17" s="66">
        <v>7</v>
      </c>
      <c r="C17" s="66">
        <v>5.7</v>
      </c>
      <c r="D17" s="66">
        <v>6.3</v>
      </c>
    </row>
    <row r="18" spans="1:4" ht="13.5" thickBot="1">
      <c r="A18" s="38" t="s">
        <v>60</v>
      </c>
      <c r="B18" s="67">
        <v>36.2</v>
      </c>
      <c r="C18" s="67">
        <v>33.1</v>
      </c>
      <c r="D18" s="67">
        <v>34.6</v>
      </c>
    </row>
    <row r="19" ht="13.5" thickTop="1"/>
    <row r="20" ht="76.5">
      <c r="A20" s="101" t="s">
        <v>164</v>
      </c>
    </row>
    <row r="21" ht="12.75">
      <c r="A21" s="101" t="s">
        <v>170</v>
      </c>
    </row>
    <row r="22" ht="25.5">
      <c r="A22" s="101" t="s">
        <v>169</v>
      </c>
    </row>
  </sheetData>
  <sheetProtection/>
  <mergeCells count="3">
    <mergeCell ref="B3:B4"/>
    <mergeCell ref="C3:C4"/>
    <mergeCell ref="D3:D4"/>
  </mergeCells>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3">
      <selection activeCell="D43" sqref="D43"/>
    </sheetView>
  </sheetViews>
  <sheetFormatPr defaultColWidth="11.421875" defaultRowHeight="12.75"/>
  <cols>
    <col min="2" max="2" width="27.7109375" style="0" customWidth="1"/>
  </cols>
  <sheetData>
    <row r="1" ht="12.75">
      <c r="A1" s="105" t="s">
        <v>176</v>
      </c>
    </row>
    <row r="2" spans="1:2" ht="12.75">
      <c r="A2" s="75"/>
      <c r="B2" s="75"/>
    </row>
    <row r="3" ht="13.5" thickBot="1"/>
    <row r="4" spans="1:8" ht="12.75">
      <c r="A4" s="110" t="s">
        <v>69</v>
      </c>
      <c r="B4" s="23" t="s">
        <v>64</v>
      </c>
      <c r="C4" s="50">
        <v>35.6</v>
      </c>
      <c r="D4" s="51">
        <v>14.9</v>
      </c>
      <c r="E4" s="52">
        <v>42</v>
      </c>
      <c r="F4" s="51">
        <v>31.8</v>
      </c>
      <c r="G4" s="51">
        <v>0.9</v>
      </c>
      <c r="H4" s="52">
        <v>2.7</v>
      </c>
    </row>
    <row r="5" spans="1:8" ht="12.75">
      <c r="A5" s="111"/>
      <c r="B5" s="23" t="s">
        <v>65</v>
      </c>
      <c r="C5" s="50">
        <v>31.6</v>
      </c>
      <c r="D5" s="51">
        <v>10</v>
      </c>
      <c r="E5" s="52">
        <v>31.6</v>
      </c>
      <c r="F5" s="51">
        <v>32.3</v>
      </c>
      <c r="G5" s="51">
        <v>1.4</v>
      </c>
      <c r="H5" s="52">
        <v>4.4</v>
      </c>
    </row>
    <row r="6" spans="1:8" ht="12.75">
      <c r="A6" s="111"/>
      <c r="B6" s="23" t="s">
        <v>66</v>
      </c>
      <c r="C6" s="50">
        <v>35.6</v>
      </c>
      <c r="D6" s="51">
        <v>9.2</v>
      </c>
      <c r="E6" s="52">
        <v>25.8</v>
      </c>
      <c r="F6" s="51">
        <v>33.4</v>
      </c>
      <c r="G6" s="51">
        <v>1.5</v>
      </c>
      <c r="H6" s="52">
        <v>4.6</v>
      </c>
    </row>
    <row r="7" spans="1:8" ht="12.75">
      <c r="A7" s="111"/>
      <c r="B7" s="23" t="s">
        <v>67</v>
      </c>
      <c r="C7" s="50">
        <v>38</v>
      </c>
      <c r="D7" s="51">
        <v>9.1</v>
      </c>
      <c r="E7" s="52">
        <v>23.9</v>
      </c>
      <c r="F7" s="51">
        <v>40.6</v>
      </c>
      <c r="G7" s="51">
        <v>2.4</v>
      </c>
      <c r="H7" s="52">
        <v>6</v>
      </c>
    </row>
    <row r="8" spans="1:8" ht="13.5" thickBot="1">
      <c r="A8" s="112"/>
      <c r="B8" s="24" t="s">
        <v>68</v>
      </c>
      <c r="C8" s="53">
        <v>36.6</v>
      </c>
      <c r="D8" s="54">
        <v>6.2</v>
      </c>
      <c r="E8" s="55">
        <v>16.9</v>
      </c>
      <c r="F8" s="54">
        <v>39.6</v>
      </c>
      <c r="G8" s="54">
        <v>3.3</v>
      </c>
      <c r="H8" s="55">
        <v>8.3</v>
      </c>
    </row>
    <row r="10" spans="1:6" ht="39" customHeight="1">
      <c r="A10" s="113" t="s">
        <v>116</v>
      </c>
      <c r="B10" s="114"/>
      <c r="C10" s="114"/>
      <c r="D10" s="114"/>
      <c r="E10" s="114"/>
      <c r="F10" s="114"/>
    </row>
    <row r="11" spans="1:4" ht="18.75" customHeight="1">
      <c r="A11" s="113" t="s">
        <v>171</v>
      </c>
      <c r="B11" s="114"/>
      <c r="C11" s="114"/>
      <c r="D11" s="114"/>
    </row>
    <row r="12" spans="1:4" ht="18" customHeight="1">
      <c r="A12" s="113" t="s">
        <v>169</v>
      </c>
      <c r="B12" s="114"/>
      <c r="C12" s="114"/>
      <c r="D12" s="114"/>
    </row>
  </sheetData>
  <sheetProtection/>
  <mergeCells count="4">
    <mergeCell ref="A4:A8"/>
    <mergeCell ref="A11:D11"/>
    <mergeCell ref="A12:D12"/>
    <mergeCell ref="A10: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44"/>
  <sheetViews>
    <sheetView zoomScalePageLayoutView="0" workbookViewId="0" topLeftCell="A11">
      <selection activeCell="A44" sqref="A44:C44"/>
    </sheetView>
  </sheetViews>
  <sheetFormatPr defaultColWidth="11.421875" defaultRowHeight="12.75"/>
  <cols>
    <col min="1" max="1" width="24.8515625" style="0" customWidth="1"/>
    <col min="2" max="2" width="28.57421875" style="0" customWidth="1"/>
    <col min="5" max="5" width="21.421875" style="0" customWidth="1"/>
  </cols>
  <sheetData>
    <row r="1" spans="1:5" ht="12.75">
      <c r="A1" s="20" t="s">
        <v>166</v>
      </c>
      <c r="B1" s="99"/>
      <c r="C1" s="99"/>
      <c r="D1" s="99"/>
      <c r="E1" s="99"/>
    </row>
    <row r="2" ht="13.5" thickBot="1"/>
    <row r="3" spans="3:8" ht="13.5" thickBot="1">
      <c r="C3" s="119" t="s">
        <v>2</v>
      </c>
      <c r="D3" s="120"/>
      <c r="E3" s="121"/>
      <c r="F3" s="122" t="s">
        <v>1</v>
      </c>
      <c r="G3" s="120"/>
      <c r="H3" s="123"/>
    </row>
    <row r="4" spans="3:8" ht="13.5" thickBot="1">
      <c r="C4" s="19" t="s">
        <v>104</v>
      </c>
      <c r="D4" s="18" t="s">
        <v>105</v>
      </c>
      <c r="E4" s="17" t="s">
        <v>106</v>
      </c>
      <c r="F4" s="11" t="s">
        <v>104</v>
      </c>
      <c r="G4" s="11" t="s">
        <v>105</v>
      </c>
      <c r="H4" s="16" t="s">
        <v>107</v>
      </c>
    </row>
    <row r="5" spans="3:8" ht="13.5" thickBot="1">
      <c r="C5" s="95" t="s">
        <v>128</v>
      </c>
      <c r="D5" s="96" t="s">
        <v>129</v>
      </c>
      <c r="E5" s="97" t="s">
        <v>130</v>
      </c>
      <c r="F5" s="85" t="s">
        <v>131</v>
      </c>
      <c r="G5" s="85" t="s">
        <v>132</v>
      </c>
      <c r="H5" s="98" t="s">
        <v>133</v>
      </c>
    </row>
    <row r="6" spans="1:8" ht="13.5" thickBot="1">
      <c r="A6" s="15" t="s">
        <v>42</v>
      </c>
      <c r="B6" s="14"/>
      <c r="C6" s="47">
        <v>36.2</v>
      </c>
      <c r="D6" s="48">
        <v>8</v>
      </c>
      <c r="E6" s="49">
        <v>22.1</v>
      </c>
      <c r="F6" s="48">
        <v>33.1</v>
      </c>
      <c r="G6" s="48">
        <v>1.3</v>
      </c>
      <c r="H6" s="49">
        <v>3.9</v>
      </c>
    </row>
    <row r="7" spans="1:8" ht="12.75">
      <c r="A7" s="13" t="s">
        <v>41</v>
      </c>
      <c r="B7" s="11" t="s">
        <v>40</v>
      </c>
      <c r="C7" s="76">
        <v>37</v>
      </c>
      <c r="D7" s="77">
        <v>6</v>
      </c>
      <c r="E7" s="78">
        <v>17</v>
      </c>
      <c r="F7" s="77">
        <v>38</v>
      </c>
      <c r="G7" s="77">
        <v>1</v>
      </c>
      <c r="H7" s="78">
        <v>3</v>
      </c>
    </row>
    <row r="8" spans="1:8" ht="12.75">
      <c r="A8" s="13"/>
      <c r="B8" s="11" t="s">
        <v>39</v>
      </c>
      <c r="C8" s="76">
        <v>41</v>
      </c>
      <c r="D8" s="77">
        <v>12</v>
      </c>
      <c r="E8" s="78">
        <v>28</v>
      </c>
      <c r="F8" s="77">
        <v>35</v>
      </c>
      <c r="G8" s="77">
        <v>1</v>
      </c>
      <c r="H8" s="78">
        <v>4</v>
      </c>
    </row>
    <row r="9" spans="1:8" ht="12.75">
      <c r="A9" s="13"/>
      <c r="B9" s="11" t="s">
        <v>38</v>
      </c>
      <c r="C9" s="76">
        <v>37</v>
      </c>
      <c r="D9" s="77">
        <v>8</v>
      </c>
      <c r="E9" s="78">
        <v>22</v>
      </c>
      <c r="F9" s="77" t="s">
        <v>149</v>
      </c>
      <c r="G9" s="77">
        <v>2</v>
      </c>
      <c r="H9" s="78">
        <v>4</v>
      </c>
    </row>
    <row r="10" spans="1:8" ht="12.75">
      <c r="A10" s="13"/>
      <c r="B10" s="11" t="s">
        <v>37</v>
      </c>
      <c r="C10" s="76">
        <v>35</v>
      </c>
      <c r="D10" s="77">
        <v>7</v>
      </c>
      <c r="E10" s="78">
        <v>20</v>
      </c>
      <c r="F10" s="77">
        <v>30</v>
      </c>
      <c r="G10" s="77">
        <v>1</v>
      </c>
      <c r="H10" s="78">
        <v>4</v>
      </c>
    </row>
    <row r="11" spans="1:8" ht="15.75" customHeight="1" thickBot="1">
      <c r="A11" s="12"/>
      <c r="B11" s="10" t="s">
        <v>36</v>
      </c>
      <c r="C11" s="80">
        <v>32</v>
      </c>
      <c r="D11" s="81">
        <v>5</v>
      </c>
      <c r="E11" s="83">
        <v>17</v>
      </c>
      <c r="F11" s="81">
        <v>25</v>
      </c>
      <c r="G11" s="81">
        <v>1</v>
      </c>
      <c r="H11" s="83">
        <v>5</v>
      </c>
    </row>
    <row r="12" spans="1:8" ht="12.75">
      <c r="A12" s="110" t="s">
        <v>35</v>
      </c>
      <c r="B12" s="11" t="s">
        <v>4</v>
      </c>
      <c r="C12" s="76">
        <v>36</v>
      </c>
      <c r="D12" s="77">
        <v>8</v>
      </c>
      <c r="E12" s="78">
        <v>21</v>
      </c>
      <c r="F12" s="77">
        <v>33</v>
      </c>
      <c r="G12" s="77">
        <v>1</v>
      </c>
      <c r="H12" s="78">
        <v>4</v>
      </c>
    </row>
    <row r="13" spans="1:8" ht="14.25" customHeight="1" thickBot="1">
      <c r="A13" s="112"/>
      <c r="B13" s="10" t="s">
        <v>108</v>
      </c>
      <c r="C13" s="80" t="s">
        <v>154</v>
      </c>
      <c r="D13" s="81">
        <v>12</v>
      </c>
      <c r="E13" s="83">
        <v>30</v>
      </c>
      <c r="F13" s="81">
        <v>36</v>
      </c>
      <c r="G13" s="81">
        <v>1</v>
      </c>
      <c r="H13" s="83" t="s">
        <v>158</v>
      </c>
    </row>
    <row r="14" spans="1:8" ht="15" customHeight="1">
      <c r="A14" s="13" t="s">
        <v>34</v>
      </c>
      <c r="B14" s="11" t="s">
        <v>33</v>
      </c>
      <c r="C14" s="76">
        <v>34</v>
      </c>
      <c r="D14" s="77">
        <v>6</v>
      </c>
      <c r="E14" s="78">
        <v>17</v>
      </c>
      <c r="F14" s="77">
        <v>35</v>
      </c>
      <c r="G14" s="77">
        <v>2</v>
      </c>
      <c r="H14" s="78">
        <v>6</v>
      </c>
    </row>
    <row r="15" spans="1:8" ht="12.75">
      <c r="A15" s="13"/>
      <c r="B15" s="11" t="s">
        <v>32</v>
      </c>
      <c r="C15" s="76">
        <v>35</v>
      </c>
      <c r="D15" s="77">
        <v>7</v>
      </c>
      <c r="E15" s="78">
        <v>20</v>
      </c>
      <c r="F15" s="77">
        <v>35</v>
      </c>
      <c r="G15" s="77">
        <v>1</v>
      </c>
      <c r="H15" s="78">
        <v>3</v>
      </c>
    </row>
    <row r="16" spans="1:8" ht="12.75">
      <c r="A16" s="13"/>
      <c r="B16" s="11" t="s">
        <v>31</v>
      </c>
      <c r="C16" s="76">
        <v>37</v>
      </c>
      <c r="D16" s="77">
        <v>7</v>
      </c>
      <c r="E16" s="78">
        <v>19</v>
      </c>
      <c r="F16" s="77">
        <v>36</v>
      </c>
      <c r="G16" s="77">
        <v>1</v>
      </c>
      <c r="H16" s="78">
        <v>3</v>
      </c>
    </row>
    <row r="17" spans="1:8" ht="12.75">
      <c r="A17" s="13"/>
      <c r="B17" s="11" t="s">
        <v>30</v>
      </c>
      <c r="C17" s="76">
        <v>38</v>
      </c>
      <c r="D17" s="77">
        <v>8</v>
      </c>
      <c r="E17" s="78">
        <v>22</v>
      </c>
      <c r="F17" s="77">
        <v>30</v>
      </c>
      <c r="G17" s="77">
        <v>2</v>
      </c>
      <c r="H17" s="78">
        <v>5</v>
      </c>
    </row>
    <row r="18" spans="1:8" ht="13.5" thickBot="1">
      <c r="A18" s="12"/>
      <c r="B18" s="10" t="s">
        <v>29</v>
      </c>
      <c r="C18" s="80">
        <v>37</v>
      </c>
      <c r="D18" s="81">
        <v>10</v>
      </c>
      <c r="E18" s="83">
        <v>28</v>
      </c>
      <c r="F18" s="81">
        <v>29</v>
      </c>
      <c r="G18" s="81">
        <v>1</v>
      </c>
      <c r="H18" s="83">
        <v>4</v>
      </c>
    </row>
    <row r="19" spans="1:8" ht="12.75">
      <c r="A19" s="115" t="s">
        <v>28</v>
      </c>
      <c r="B19" s="11" t="s">
        <v>27</v>
      </c>
      <c r="C19" s="76">
        <v>17</v>
      </c>
      <c r="D19" s="77">
        <v>6</v>
      </c>
      <c r="E19" s="78">
        <v>35</v>
      </c>
      <c r="F19" s="77">
        <v>15</v>
      </c>
      <c r="G19" s="77">
        <v>1</v>
      </c>
      <c r="H19" s="78">
        <v>5</v>
      </c>
    </row>
    <row r="20" spans="1:8" ht="12.75">
      <c r="A20" s="116"/>
      <c r="B20" s="11" t="s">
        <v>26</v>
      </c>
      <c r="C20" s="76" t="s">
        <v>155</v>
      </c>
      <c r="D20" s="77">
        <v>9</v>
      </c>
      <c r="E20" s="78">
        <v>26</v>
      </c>
      <c r="F20" s="77">
        <v>28</v>
      </c>
      <c r="G20" s="77">
        <v>1</v>
      </c>
      <c r="H20" s="78">
        <v>3</v>
      </c>
    </row>
    <row r="21" spans="1:8" ht="12.75">
      <c r="A21" s="116"/>
      <c r="B21" s="11" t="s">
        <v>25</v>
      </c>
      <c r="C21" s="76">
        <v>40</v>
      </c>
      <c r="D21" s="77">
        <v>11</v>
      </c>
      <c r="E21" s="78">
        <v>27</v>
      </c>
      <c r="F21" s="77">
        <v>33</v>
      </c>
      <c r="G21" s="77">
        <v>1</v>
      </c>
      <c r="H21" s="78">
        <v>4</v>
      </c>
    </row>
    <row r="22" spans="1:8" ht="12.75">
      <c r="A22" s="116"/>
      <c r="B22" s="11" t="s">
        <v>24</v>
      </c>
      <c r="C22" s="76">
        <v>36</v>
      </c>
      <c r="D22" s="77">
        <v>6</v>
      </c>
      <c r="E22" s="78">
        <v>17</v>
      </c>
      <c r="F22" s="77">
        <v>42</v>
      </c>
      <c r="G22" s="77">
        <v>2</v>
      </c>
      <c r="H22" s="78">
        <v>6</v>
      </c>
    </row>
    <row r="23" spans="1:8" ht="13.5" thickBot="1">
      <c r="A23" s="117"/>
      <c r="B23" s="10" t="s">
        <v>23</v>
      </c>
      <c r="C23" s="80">
        <v>39</v>
      </c>
      <c r="D23" s="81">
        <v>9</v>
      </c>
      <c r="E23" s="83">
        <v>23</v>
      </c>
      <c r="F23" s="81">
        <v>40</v>
      </c>
      <c r="G23" s="81">
        <v>1</v>
      </c>
      <c r="H23" s="83">
        <v>4</v>
      </c>
    </row>
    <row r="24" spans="1:8" ht="13.5" customHeight="1">
      <c r="A24" s="13" t="s">
        <v>22</v>
      </c>
      <c r="B24" s="11" t="s">
        <v>21</v>
      </c>
      <c r="C24" s="76">
        <v>41</v>
      </c>
      <c r="D24" s="77">
        <v>7</v>
      </c>
      <c r="E24" s="78">
        <v>17</v>
      </c>
      <c r="F24" s="77" t="s">
        <v>149</v>
      </c>
      <c r="G24" s="77">
        <v>2</v>
      </c>
      <c r="H24" s="78">
        <v>4</v>
      </c>
    </row>
    <row r="25" spans="1:8" ht="12.75">
      <c r="A25" s="13"/>
      <c r="B25" s="11" t="s">
        <v>20</v>
      </c>
      <c r="C25" s="76" t="s">
        <v>156</v>
      </c>
      <c r="D25" s="77">
        <v>5</v>
      </c>
      <c r="E25" s="78" t="s">
        <v>143</v>
      </c>
      <c r="F25" s="77" t="s">
        <v>159</v>
      </c>
      <c r="G25" s="77">
        <v>1</v>
      </c>
      <c r="H25" s="78" t="s">
        <v>160</v>
      </c>
    </row>
    <row r="26" spans="1:8" ht="12.75" customHeight="1" thickBot="1">
      <c r="A26" s="12"/>
      <c r="B26" s="10" t="s">
        <v>19</v>
      </c>
      <c r="C26" s="80">
        <v>37</v>
      </c>
      <c r="D26" s="81">
        <v>9</v>
      </c>
      <c r="E26" s="83">
        <v>24</v>
      </c>
      <c r="F26" s="81">
        <v>36</v>
      </c>
      <c r="G26" s="81">
        <v>1</v>
      </c>
      <c r="H26" s="83">
        <v>4</v>
      </c>
    </row>
    <row r="27" spans="1:8" ht="12.75">
      <c r="A27" s="115" t="s">
        <v>18</v>
      </c>
      <c r="B27" s="11" t="s">
        <v>17</v>
      </c>
      <c r="C27" s="76">
        <v>18</v>
      </c>
      <c r="D27" s="77">
        <v>4</v>
      </c>
      <c r="E27" s="78">
        <v>23</v>
      </c>
      <c r="F27" s="77">
        <v>22</v>
      </c>
      <c r="G27" s="77">
        <v>1</v>
      </c>
      <c r="H27" s="78">
        <v>6</v>
      </c>
    </row>
    <row r="28" spans="1:8" ht="12.75">
      <c r="A28" s="116"/>
      <c r="B28" s="11" t="s">
        <v>16</v>
      </c>
      <c r="C28" s="76">
        <v>38</v>
      </c>
      <c r="D28" s="77">
        <v>10</v>
      </c>
      <c r="E28" s="78" t="s">
        <v>161</v>
      </c>
      <c r="F28" s="77">
        <v>36</v>
      </c>
      <c r="G28" s="77">
        <v>1</v>
      </c>
      <c r="H28" s="78" t="s">
        <v>162</v>
      </c>
    </row>
    <row r="29" spans="1:8" ht="12.75">
      <c r="A29" s="116"/>
      <c r="B29" s="11" t="s">
        <v>15</v>
      </c>
      <c r="C29" s="76">
        <v>33</v>
      </c>
      <c r="D29" s="77">
        <v>8</v>
      </c>
      <c r="E29" s="78">
        <v>25</v>
      </c>
      <c r="F29" s="77">
        <v>29</v>
      </c>
      <c r="G29" s="77">
        <v>1</v>
      </c>
      <c r="H29" s="78">
        <v>3</v>
      </c>
    </row>
    <row r="30" spans="1:8" ht="13.5" thickBot="1">
      <c r="A30" s="117"/>
      <c r="B30" s="10" t="s">
        <v>14</v>
      </c>
      <c r="C30" s="80">
        <v>36</v>
      </c>
      <c r="D30" s="81">
        <v>8</v>
      </c>
      <c r="E30" s="83">
        <v>22</v>
      </c>
      <c r="F30" s="81">
        <v>34</v>
      </c>
      <c r="G30" s="81">
        <v>2</v>
      </c>
      <c r="H30" s="83">
        <v>5</v>
      </c>
    </row>
    <row r="31" spans="1:8" ht="12.75">
      <c r="A31" s="13" t="s">
        <v>13</v>
      </c>
      <c r="B31" s="11" t="s">
        <v>12</v>
      </c>
      <c r="C31" s="76">
        <v>38</v>
      </c>
      <c r="D31" s="77">
        <v>9</v>
      </c>
      <c r="E31" s="78">
        <v>24</v>
      </c>
      <c r="F31" s="77">
        <v>33</v>
      </c>
      <c r="G31" s="77">
        <v>1</v>
      </c>
      <c r="H31" s="78">
        <v>4</v>
      </c>
    </row>
    <row r="32" spans="1:8" ht="13.5" thickBot="1">
      <c r="A32" s="12"/>
      <c r="B32" s="10" t="s">
        <v>11</v>
      </c>
      <c r="C32" s="80">
        <v>33</v>
      </c>
      <c r="D32" s="81">
        <v>6</v>
      </c>
      <c r="E32" s="83">
        <v>17</v>
      </c>
      <c r="F32" s="81">
        <v>31</v>
      </c>
      <c r="G32" s="81">
        <v>1</v>
      </c>
      <c r="H32" s="83">
        <v>4</v>
      </c>
    </row>
    <row r="33" spans="1:8" ht="12.75">
      <c r="A33" s="115" t="s">
        <v>10</v>
      </c>
      <c r="B33" s="11" t="s">
        <v>9</v>
      </c>
      <c r="C33" s="76">
        <v>38</v>
      </c>
      <c r="D33" s="77">
        <v>8</v>
      </c>
      <c r="E33" s="78">
        <v>22</v>
      </c>
      <c r="F33" s="77">
        <v>32</v>
      </c>
      <c r="G33" s="77">
        <v>1</v>
      </c>
      <c r="H33" s="78">
        <v>4</v>
      </c>
    </row>
    <row r="34" spans="1:8" ht="12.75">
      <c r="A34" s="116"/>
      <c r="B34" s="11" t="s">
        <v>8</v>
      </c>
      <c r="C34" s="76">
        <v>35</v>
      </c>
      <c r="D34" s="77">
        <v>7</v>
      </c>
      <c r="E34" s="78">
        <v>21</v>
      </c>
      <c r="F34" s="77">
        <v>37</v>
      </c>
      <c r="G34" s="77">
        <v>2</v>
      </c>
      <c r="H34" s="78">
        <v>5</v>
      </c>
    </row>
    <row r="35" spans="1:8" ht="12.75">
      <c r="A35" s="116"/>
      <c r="B35" s="11" t="s">
        <v>7</v>
      </c>
      <c r="C35" s="76" t="s">
        <v>157</v>
      </c>
      <c r="D35" s="77">
        <v>5</v>
      </c>
      <c r="E35" s="78">
        <v>18</v>
      </c>
      <c r="F35" s="77" t="s">
        <v>155</v>
      </c>
      <c r="G35" s="77">
        <v>1</v>
      </c>
      <c r="H35" s="78">
        <v>2</v>
      </c>
    </row>
    <row r="36" spans="1:8" ht="13.5" thickBot="1">
      <c r="A36" s="117"/>
      <c r="B36" s="10" t="s">
        <v>6</v>
      </c>
      <c r="C36" s="80">
        <v>39</v>
      </c>
      <c r="D36" s="81">
        <v>14</v>
      </c>
      <c r="E36" s="83">
        <v>37</v>
      </c>
      <c r="F36" s="81">
        <v>25</v>
      </c>
      <c r="G36" s="81">
        <v>2</v>
      </c>
      <c r="H36" s="83">
        <v>6</v>
      </c>
    </row>
    <row r="37" spans="1:8" ht="12.75">
      <c r="A37" s="115" t="s">
        <v>5</v>
      </c>
      <c r="B37" s="11" t="s">
        <v>4</v>
      </c>
      <c r="C37" s="76">
        <v>35</v>
      </c>
      <c r="D37" s="77">
        <v>7</v>
      </c>
      <c r="E37" s="78">
        <v>21</v>
      </c>
      <c r="F37" s="77">
        <v>34</v>
      </c>
      <c r="G37" s="77">
        <v>1</v>
      </c>
      <c r="H37" s="78">
        <v>4</v>
      </c>
    </row>
    <row r="38" spans="1:8" ht="13.5" thickBot="1">
      <c r="A38" s="117"/>
      <c r="B38" s="10" t="s">
        <v>3</v>
      </c>
      <c r="C38" s="80">
        <v>40</v>
      </c>
      <c r="D38" s="81">
        <v>10</v>
      </c>
      <c r="E38" s="83">
        <v>25</v>
      </c>
      <c r="F38" s="81" t="s">
        <v>163</v>
      </c>
      <c r="G38" s="81">
        <v>1</v>
      </c>
      <c r="H38" s="83">
        <v>4</v>
      </c>
    </row>
    <row r="40" spans="1:8" ht="12.75">
      <c r="A40" s="21" t="s">
        <v>153</v>
      </c>
      <c r="B40" s="93"/>
      <c r="C40" s="94"/>
      <c r="D40" s="94"/>
      <c r="E40" s="94"/>
      <c r="F40" s="94"/>
      <c r="G40" s="94"/>
      <c r="H40" s="94"/>
    </row>
    <row r="41" spans="1:4" ht="62.25" customHeight="1">
      <c r="A41" s="118" t="s">
        <v>117</v>
      </c>
      <c r="B41" s="114"/>
      <c r="C41" s="114"/>
      <c r="D41" s="114"/>
    </row>
    <row r="42" spans="1:4" ht="59.25" customHeight="1">
      <c r="A42" s="113" t="s">
        <v>168</v>
      </c>
      <c r="B42" s="114"/>
      <c r="C42" s="114"/>
      <c r="D42" s="114"/>
    </row>
    <row r="43" spans="1:4" ht="12.75" customHeight="1">
      <c r="A43" s="113" t="s">
        <v>171</v>
      </c>
      <c r="B43" s="114"/>
      <c r="C43" s="114"/>
      <c r="D43" s="114"/>
    </row>
    <row r="44" spans="1:3" ht="23.25" customHeight="1">
      <c r="A44" s="113" t="s">
        <v>169</v>
      </c>
      <c r="B44" s="114"/>
      <c r="C44" s="114"/>
    </row>
    <row r="58" ht="12.75" customHeight="1"/>
    <row r="59" ht="12.75" customHeight="1"/>
    <row r="60" ht="12.75" customHeight="1"/>
    <row r="74" ht="13.5" customHeight="1"/>
    <row r="76" ht="12.75" customHeight="1"/>
    <row r="77" ht="25.5" customHeight="1"/>
    <row r="85" ht="12.75" customHeight="1"/>
    <row r="86" ht="12.75" customHeight="1"/>
    <row r="91" ht="12.75" customHeight="1"/>
    <row r="106" ht="12.75" customHeight="1"/>
    <row r="107" ht="25.5" customHeight="1"/>
    <row r="112" ht="12.75" customHeight="1"/>
    <row r="117" ht="12.75" customHeight="1"/>
    <row r="121" ht="12.75" customHeight="1"/>
    <row r="123" ht="12.75" customHeight="1"/>
    <row r="136" ht="12.75" customHeight="1"/>
    <row r="137" ht="25.5" customHeight="1"/>
    <row r="151" ht="12.75" customHeight="1"/>
    <row r="166" ht="12.75" customHeight="1"/>
    <row r="167" ht="25.5" customHeight="1"/>
    <row r="181" ht="12.75" customHeight="1"/>
    <row r="196" ht="12.75" customHeight="1"/>
    <row r="197" ht="25.5" customHeight="1"/>
    <row r="211" ht="12.75" customHeight="1"/>
    <row r="226" ht="12.75" customHeight="1"/>
    <row r="227" ht="25.5" customHeight="1"/>
    <row r="241" ht="12.75" customHeight="1"/>
    <row r="243" ht="25.5" customHeight="1"/>
    <row r="256" ht="12.75" customHeight="1"/>
    <row r="257" ht="25.5" customHeight="1"/>
    <row r="258" ht="25.5" customHeight="1"/>
    <row r="271" ht="12.75" customHeight="1"/>
    <row r="286" ht="12.75" customHeight="1"/>
    <row r="287" ht="25.5" customHeight="1"/>
    <row r="301" ht="12.75" customHeight="1"/>
    <row r="316" ht="12.75" customHeight="1"/>
    <row r="317" ht="25.5" customHeight="1"/>
    <row r="331" ht="12.75" customHeight="1"/>
    <row r="346" ht="12.75" customHeight="1"/>
    <row r="347" ht="25.5" customHeight="1"/>
    <row r="361" ht="12.75" customHeight="1"/>
    <row r="376" ht="12.75" customHeight="1"/>
    <row r="377" ht="25.5" customHeight="1"/>
    <row r="391" ht="12.75" customHeight="1"/>
    <row r="406" ht="12.75" customHeight="1"/>
    <row r="407" ht="25.5" customHeight="1"/>
    <row r="421" ht="12.75" customHeight="1"/>
    <row r="436" ht="12.75" customHeight="1"/>
    <row r="437" ht="25.5" customHeight="1"/>
    <row r="451" ht="12.75" customHeight="1"/>
    <row r="466" ht="12.75" customHeight="1"/>
    <row r="467" ht="25.5" customHeight="1"/>
    <row r="481" ht="12.75" customHeight="1"/>
    <row r="496" ht="12.75" customHeight="1"/>
    <row r="497" ht="25.5" customHeight="1"/>
  </sheetData>
  <sheetProtection/>
  <mergeCells count="11">
    <mergeCell ref="F3:H3"/>
    <mergeCell ref="A37:A38"/>
    <mergeCell ref="A12:A13"/>
    <mergeCell ref="A19:A23"/>
    <mergeCell ref="A27:A30"/>
    <mergeCell ref="A33:A36"/>
    <mergeCell ref="A42:D42"/>
    <mergeCell ref="A41:D41"/>
    <mergeCell ref="A43:D43"/>
    <mergeCell ref="A44:C44"/>
    <mergeCell ref="C3:E3"/>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1">
      <selection activeCell="A37" sqref="A37:D37"/>
    </sheetView>
  </sheetViews>
  <sheetFormatPr defaultColWidth="11.421875" defaultRowHeight="12.75"/>
  <cols>
    <col min="1" max="1" width="62.8515625" style="0" customWidth="1"/>
    <col min="8" max="8" width="18.00390625" style="0" customWidth="1"/>
  </cols>
  <sheetData>
    <row r="1" ht="15.75">
      <c r="A1" s="92" t="s">
        <v>172</v>
      </c>
    </row>
    <row r="2" ht="13.5" thickBot="1"/>
    <row r="3" spans="1:8" ht="13.5" thickBot="1">
      <c r="A3" s="21"/>
      <c r="B3" s="11"/>
      <c r="C3" s="131" t="s">
        <v>2</v>
      </c>
      <c r="D3" s="132"/>
      <c r="E3" s="133"/>
      <c r="F3" s="134" t="s">
        <v>1</v>
      </c>
      <c r="G3" s="132"/>
      <c r="H3" s="133"/>
    </row>
    <row r="4" spans="1:8" ht="12.75">
      <c r="A4" s="21"/>
      <c r="B4" s="11"/>
      <c r="C4" s="125" t="s">
        <v>104</v>
      </c>
      <c r="D4" s="127" t="s">
        <v>105</v>
      </c>
      <c r="E4" s="78" t="s">
        <v>125</v>
      </c>
      <c r="F4" s="125" t="s">
        <v>104</v>
      </c>
      <c r="G4" s="127" t="s">
        <v>105</v>
      </c>
      <c r="H4" s="137" t="s">
        <v>127</v>
      </c>
    </row>
    <row r="5" spans="1:8" ht="12" customHeight="1" thickBot="1">
      <c r="A5" s="21"/>
      <c r="B5" s="11"/>
      <c r="C5" s="126"/>
      <c r="D5" s="128"/>
      <c r="E5" s="78" t="s">
        <v>126</v>
      </c>
      <c r="F5" s="126"/>
      <c r="G5" s="128"/>
      <c r="H5" s="138"/>
    </row>
    <row r="6" spans="1:8" s="91" customFormat="1" ht="12" customHeight="1" thickBot="1">
      <c r="A6" s="84"/>
      <c r="B6" s="85"/>
      <c r="C6" s="86" t="s">
        <v>128</v>
      </c>
      <c r="D6" s="87" t="s">
        <v>129</v>
      </c>
      <c r="E6" s="88" t="s">
        <v>130</v>
      </c>
      <c r="F6" s="89" t="s">
        <v>131</v>
      </c>
      <c r="G6" s="89" t="s">
        <v>132</v>
      </c>
      <c r="H6" s="90" t="s">
        <v>133</v>
      </c>
    </row>
    <row r="7" spans="1:8" ht="13.5" thickBot="1">
      <c r="A7" s="27" t="s">
        <v>42</v>
      </c>
      <c r="B7" s="28"/>
      <c r="C7" s="71">
        <v>36.2</v>
      </c>
      <c r="D7" s="72">
        <v>8</v>
      </c>
      <c r="E7" s="73" t="s">
        <v>147</v>
      </c>
      <c r="F7" s="68">
        <v>33.1</v>
      </c>
      <c r="G7" s="68">
        <v>1.3</v>
      </c>
      <c r="H7" s="69">
        <v>3.9</v>
      </c>
    </row>
    <row r="8" spans="1:8" ht="12.75">
      <c r="A8" s="135" t="s">
        <v>70</v>
      </c>
      <c r="B8" s="136"/>
      <c r="C8" s="79">
        <v>45</v>
      </c>
      <c r="D8" s="72">
        <v>11</v>
      </c>
      <c r="E8" s="82">
        <v>24</v>
      </c>
      <c r="F8" s="77" t="s">
        <v>134</v>
      </c>
      <c r="G8" s="70">
        <v>2</v>
      </c>
      <c r="H8" s="78">
        <v>5</v>
      </c>
    </row>
    <row r="9" spans="1:8" ht="12.75">
      <c r="A9" s="129" t="s">
        <v>71</v>
      </c>
      <c r="B9" s="130"/>
      <c r="C9" s="76" t="s">
        <v>134</v>
      </c>
      <c r="D9" s="70">
        <v>9.7</v>
      </c>
      <c r="E9" s="78">
        <v>23</v>
      </c>
      <c r="F9" s="77" t="s">
        <v>149</v>
      </c>
      <c r="G9" s="70">
        <v>1.4</v>
      </c>
      <c r="H9" s="78">
        <v>4</v>
      </c>
    </row>
    <row r="10" spans="1:8" ht="12.75">
      <c r="A10" s="129" t="s">
        <v>72</v>
      </c>
      <c r="B10" s="130"/>
      <c r="C10" s="76" t="s">
        <v>135</v>
      </c>
      <c r="D10" s="70">
        <v>12.9</v>
      </c>
      <c r="E10" s="78">
        <v>29</v>
      </c>
      <c r="F10" s="77" t="s">
        <v>150</v>
      </c>
      <c r="G10" s="70">
        <v>1.4</v>
      </c>
      <c r="H10" s="78">
        <v>4</v>
      </c>
    </row>
    <row r="11" spans="1:8" ht="12.75">
      <c r="A11" s="129" t="s">
        <v>73</v>
      </c>
      <c r="B11" s="130"/>
      <c r="C11" s="76" t="s">
        <v>136</v>
      </c>
      <c r="D11" s="70">
        <v>12.4</v>
      </c>
      <c r="E11" s="78">
        <v>23</v>
      </c>
      <c r="F11" s="77" t="s">
        <v>142</v>
      </c>
      <c r="G11" s="70">
        <v>2</v>
      </c>
      <c r="H11" s="78">
        <v>4</v>
      </c>
    </row>
    <row r="12" spans="1:8" ht="12.75">
      <c r="A12" s="21" t="s">
        <v>109</v>
      </c>
      <c r="B12" s="26"/>
      <c r="C12" s="76" t="s">
        <v>137</v>
      </c>
      <c r="D12" s="70">
        <v>14.1</v>
      </c>
      <c r="E12" s="78">
        <v>21</v>
      </c>
      <c r="F12" s="77">
        <v>42</v>
      </c>
      <c r="G12" s="70">
        <v>1.4</v>
      </c>
      <c r="H12" s="78">
        <v>2</v>
      </c>
    </row>
    <row r="13" spans="1:8" ht="12.75">
      <c r="A13" s="129" t="s">
        <v>74</v>
      </c>
      <c r="B13" s="130"/>
      <c r="C13" s="76" t="s">
        <v>138</v>
      </c>
      <c r="D13" s="70">
        <v>9</v>
      </c>
      <c r="E13" s="78">
        <v>27</v>
      </c>
      <c r="F13" s="77" t="s">
        <v>135</v>
      </c>
      <c r="G13" s="70">
        <v>0.9</v>
      </c>
      <c r="H13" s="78">
        <v>3</v>
      </c>
    </row>
    <row r="14" spans="1:8" ht="12.75">
      <c r="A14" s="25" t="s">
        <v>112</v>
      </c>
      <c r="B14" s="23"/>
      <c r="C14" s="76" t="s">
        <v>137</v>
      </c>
      <c r="D14" s="70">
        <v>9.5</v>
      </c>
      <c r="E14" s="78">
        <v>22</v>
      </c>
      <c r="F14" s="77" t="s">
        <v>134</v>
      </c>
      <c r="G14" s="70">
        <v>1.8</v>
      </c>
      <c r="H14" s="78">
        <v>4</v>
      </c>
    </row>
    <row r="15" spans="1:8" ht="12.75">
      <c r="A15" s="129" t="s">
        <v>75</v>
      </c>
      <c r="B15" s="130"/>
      <c r="C15" s="76" t="s">
        <v>137</v>
      </c>
      <c r="D15" s="70">
        <v>10.1</v>
      </c>
      <c r="E15" s="78">
        <v>23</v>
      </c>
      <c r="F15" s="77" t="s">
        <v>134</v>
      </c>
      <c r="G15" s="70">
        <v>1.9</v>
      </c>
      <c r="H15" s="78">
        <v>5</v>
      </c>
    </row>
    <row r="16" spans="1:8" ht="12.75">
      <c r="A16" s="25" t="s">
        <v>76</v>
      </c>
      <c r="B16" s="23"/>
      <c r="C16" s="76" t="s">
        <v>139</v>
      </c>
      <c r="D16" s="70">
        <v>10.2</v>
      </c>
      <c r="E16" s="78">
        <v>23</v>
      </c>
      <c r="F16" s="77" t="s">
        <v>141</v>
      </c>
      <c r="G16" s="70">
        <v>1.8</v>
      </c>
      <c r="H16" s="78">
        <v>5</v>
      </c>
    </row>
    <row r="17" spans="1:8" ht="12.75">
      <c r="A17" s="129" t="s">
        <v>113</v>
      </c>
      <c r="B17" s="130"/>
      <c r="C17" s="76" t="s">
        <v>140</v>
      </c>
      <c r="D17" s="70">
        <v>13.4</v>
      </c>
      <c r="E17" s="78">
        <v>25</v>
      </c>
      <c r="F17" s="77" t="s">
        <v>144</v>
      </c>
      <c r="G17" s="70">
        <v>1.9</v>
      </c>
      <c r="H17" s="78">
        <v>4</v>
      </c>
    </row>
    <row r="18" spans="1:8" ht="12.75">
      <c r="A18" s="129" t="s">
        <v>77</v>
      </c>
      <c r="B18" s="130"/>
      <c r="C18" s="76" t="s">
        <v>141</v>
      </c>
      <c r="D18" s="70">
        <v>8.1</v>
      </c>
      <c r="E18" s="78">
        <v>20</v>
      </c>
      <c r="F18" s="77" t="s">
        <v>151</v>
      </c>
      <c r="G18" s="70">
        <v>2.1</v>
      </c>
      <c r="H18" s="78">
        <v>5</v>
      </c>
    </row>
    <row r="19" spans="1:8" ht="12.75">
      <c r="A19" s="21" t="s">
        <v>110</v>
      </c>
      <c r="B19" s="26"/>
      <c r="C19" s="76" t="s">
        <v>134</v>
      </c>
      <c r="D19" s="70">
        <v>8.8</v>
      </c>
      <c r="E19" s="78">
        <v>23</v>
      </c>
      <c r="F19" s="77" t="s">
        <v>150</v>
      </c>
      <c r="G19" s="70">
        <v>1.6</v>
      </c>
      <c r="H19" s="78">
        <v>4</v>
      </c>
    </row>
    <row r="20" spans="1:8" ht="12.75">
      <c r="A20" s="21" t="s">
        <v>111</v>
      </c>
      <c r="B20" s="26"/>
      <c r="C20" s="76" t="s">
        <v>141</v>
      </c>
      <c r="D20" s="70">
        <v>8</v>
      </c>
      <c r="E20" s="78">
        <v>21</v>
      </c>
      <c r="F20" s="77">
        <v>41</v>
      </c>
      <c r="G20" s="70">
        <v>1.3</v>
      </c>
      <c r="H20" s="78">
        <v>4</v>
      </c>
    </row>
    <row r="21" spans="1:8" ht="12.75">
      <c r="A21" s="129" t="s">
        <v>78</v>
      </c>
      <c r="B21" s="130"/>
      <c r="C21" s="76" t="s">
        <v>135</v>
      </c>
      <c r="D21" s="70">
        <v>9.8</v>
      </c>
      <c r="E21" s="78">
        <v>18</v>
      </c>
      <c r="F21" s="77" t="s">
        <v>134</v>
      </c>
      <c r="G21" s="70">
        <v>1.6</v>
      </c>
      <c r="H21" s="78">
        <v>3</v>
      </c>
    </row>
    <row r="22" spans="1:8" ht="12.75">
      <c r="A22" s="129" t="s">
        <v>79</v>
      </c>
      <c r="B22" s="130"/>
      <c r="C22" s="76" t="s">
        <v>142</v>
      </c>
      <c r="D22" s="70">
        <v>13.9</v>
      </c>
      <c r="E22" s="78">
        <v>28</v>
      </c>
      <c r="F22" s="77" t="s">
        <v>137</v>
      </c>
      <c r="G22" s="70">
        <v>1.7</v>
      </c>
      <c r="H22" s="78">
        <v>4</v>
      </c>
    </row>
    <row r="23" spans="1:8" ht="12.75">
      <c r="A23" s="129" t="s">
        <v>80</v>
      </c>
      <c r="B23" s="130"/>
      <c r="C23" s="76">
        <v>38</v>
      </c>
      <c r="D23" s="70">
        <v>6.7</v>
      </c>
      <c r="E23" s="78" t="s">
        <v>148</v>
      </c>
      <c r="F23" s="77">
        <v>35</v>
      </c>
      <c r="G23" s="70">
        <v>1.2</v>
      </c>
      <c r="H23" s="78">
        <v>3</v>
      </c>
    </row>
    <row r="24" spans="1:8" ht="12.75">
      <c r="A24" s="129" t="s">
        <v>81</v>
      </c>
      <c r="B24" s="130"/>
      <c r="C24" s="76" t="s">
        <v>143</v>
      </c>
      <c r="D24" s="70">
        <v>8.6</v>
      </c>
      <c r="E24" s="78">
        <v>22</v>
      </c>
      <c r="F24" s="77">
        <v>27</v>
      </c>
      <c r="G24" s="70">
        <v>1.3</v>
      </c>
      <c r="H24" s="78">
        <v>5</v>
      </c>
    </row>
    <row r="25" spans="1:8" ht="12.75">
      <c r="A25" s="129" t="s">
        <v>114</v>
      </c>
      <c r="B25" s="130"/>
      <c r="C25" s="76" t="s">
        <v>144</v>
      </c>
      <c r="D25" s="70">
        <v>11.6</v>
      </c>
      <c r="E25" s="78">
        <v>22</v>
      </c>
      <c r="F25" s="77" t="s">
        <v>140</v>
      </c>
      <c r="G25" s="70">
        <v>1.9</v>
      </c>
      <c r="H25" s="78">
        <v>4</v>
      </c>
    </row>
    <row r="26" spans="1:8" ht="12.75">
      <c r="A26" s="129" t="s">
        <v>82</v>
      </c>
      <c r="B26" s="130"/>
      <c r="C26" s="76" t="s">
        <v>145</v>
      </c>
      <c r="D26" s="70">
        <v>15</v>
      </c>
      <c r="E26" s="78">
        <v>26</v>
      </c>
      <c r="F26" s="77" t="s">
        <v>138</v>
      </c>
      <c r="G26" s="70">
        <v>2.1</v>
      </c>
      <c r="H26" s="78">
        <v>4</v>
      </c>
    </row>
    <row r="27" spans="1:8" ht="12.75">
      <c r="A27" s="129" t="s">
        <v>83</v>
      </c>
      <c r="B27" s="130"/>
      <c r="C27" s="76" t="s">
        <v>139</v>
      </c>
      <c r="D27" s="70">
        <v>8.8</v>
      </c>
      <c r="E27" s="78">
        <v>20</v>
      </c>
      <c r="F27" s="77" t="s">
        <v>137</v>
      </c>
      <c r="G27" s="70">
        <v>2.6</v>
      </c>
      <c r="H27" s="78">
        <v>6</v>
      </c>
    </row>
    <row r="28" spans="1:8" ht="12.75">
      <c r="A28" s="129" t="s">
        <v>84</v>
      </c>
      <c r="B28" s="130"/>
      <c r="C28" s="76" t="s">
        <v>136</v>
      </c>
      <c r="D28" s="70">
        <v>13</v>
      </c>
      <c r="E28" s="78">
        <v>24</v>
      </c>
      <c r="F28" s="77" t="s">
        <v>138</v>
      </c>
      <c r="G28" s="70">
        <v>2.4</v>
      </c>
      <c r="H28" s="78">
        <v>3</v>
      </c>
    </row>
    <row r="29" spans="1:8" ht="12.75">
      <c r="A29" s="129" t="s">
        <v>85</v>
      </c>
      <c r="B29" s="130"/>
      <c r="C29" s="76">
        <v>46</v>
      </c>
      <c r="D29" s="70">
        <v>11.2</v>
      </c>
      <c r="E29" s="78">
        <v>24</v>
      </c>
      <c r="F29" s="77" t="s">
        <v>152</v>
      </c>
      <c r="G29" s="70">
        <v>1.3</v>
      </c>
      <c r="H29" s="78">
        <v>3</v>
      </c>
    </row>
    <row r="30" spans="1:8" ht="12.75">
      <c r="A30" s="139" t="s">
        <v>124</v>
      </c>
      <c r="B30" s="130"/>
      <c r="C30" s="76" t="s">
        <v>137</v>
      </c>
      <c r="D30" s="70">
        <v>16.8</v>
      </c>
      <c r="E30" s="78">
        <v>39</v>
      </c>
      <c r="F30" s="77" t="s">
        <v>140</v>
      </c>
      <c r="G30" s="70">
        <v>1.9</v>
      </c>
      <c r="H30" s="78">
        <v>4</v>
      </c>
    </row>
    <row r="31" spans="1:8" ht="12.75">
      <c r="A31" s="129" t="s">
        <v>86</v>
      </c>
      <c r="B31" s="130"/>
      <c r="C31" s="76" t="s">
        <v>146</v>
      </c>
      <c r="D31" s="70">
        <v>11.3</v>
      </c>
      <c r="E31" s="78">
        <v>24</v>
      </c>
      <c r="F31" s="77">
        <v>39</v>
      </c>
      <c r="G31" s="70">
        <v>1.3</v>
      </c>
      <c r="H31" s="78">
        <v>3</v>
      </c>
    </row>
    <row r="32" ht="15.75">
      <c r="A32" s="31"/>
    </row>
    <row r="34" ht="12.75">
      <c r="A34" s="32" t="s">
        <v>173</v>
      </c>
    </row>
    <row r="35" spans="1:4" ht="45" customHeight="1">
      <c r="A35" s="113" t="s">
        <v>121</v>
      </c>
      <c r="B35" s="114"/>
      <c r="C35" s="114"/>
      <c r="D35" s="114"/>
    </row>
    <row r="36" spans="1:4" ht="25.5" customHeight="1">
      <c r="A36" s="118" t="s">
        <v>122</v>
      </c>
      <c r="B36" s="114"/>
      <c r="C36" s="114"/>
      <c r="D36" s="114"/>
    </row>
    <row r="37" spans="1:7" ht="60.75" customHeight="1">
      <c r="A37" s="113" t="s">
        <v>123</v>
      </c>
      <c r="B37" s="114"/>
      <c r="C37" s="114"/>
      <c r="D37" s="124"/>
      <c r="E37" s="30"/>
      <c r="F37" s="29"/>
      <c r="G37" s="29"/>
    </row>
    <row r="38" ht="12.75">
      <c r="A38" s="101" t="s">
        <v>171</v>
      </c>
    </row>
    <row r="39" ht="12.75">
      <c r="A39" s="101" t="s">
        <v>169</v>
      </c>
    </row>
  </sheetData>
  <sheetProtection/>
  <mergeCells count="29">
    <mergeCell ref="A28:B28"/>
    <mergeCell ref="A29:B29"/>
    <mergeCell ref="A30:B30"/>
    <mergeCell ref="A31:B31"/>
    <mergeCell ref="A18:B18"/>
    <mergeCell ref="A21:B21"/>
    <mergeCell ref="A22:B22"/>
    <mergeCell ref="A23:B23"/>
    <mergeCell ref="A24:B24"/>
    <mergeCell ref="A25:B25"/>
    <mergeCell ref="A15:B15"/>
    <mergeCell ref="A17:B17"/>
    <mergeCell ref="C3:E3"/>
    <mergeCell ref="F3:H3"/>
    <mergeCell ref="A8:B8"/>
    <mergeCell ref="A9:B9"/>
    <mergeCell ref="A10:B10"/>
    <mergeCell ref="G4:G5"/>
    <mergeCell ref="H4:H5"/>
    <mergeCell ref="A35:D35"/>
    <mergeCell ref="A36:D36"/>
    <mergeCell ref="A37:D37"/>
    <mergeCell ref="C4:C5"/>
    <mergeCell ref="D4:D5"/>
    <mergeCell ref="F4:F5"/>
    <mergeCell ref="A26:B26"/>
    <mergeCell ref="A11:B11"/>
    <mergeCell ref="A27:B27"/>
    <mergeCell ref="A13:B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0"/>
  <sheetViews>
    <sheetView zoomScalePageLayoutView="0" workbookViewId="0" topLeftCell="A1">
      <selection activeCell="C45" sqref="C45"/>
    </sheetView>
  </sheetViews>
  <sheetFormatPr defaultColWidth="11.421875" defaultRowHeight="12.75"/>
  <cols>
    <col min="1" max="1" width="47.7109375" style="0" customWidth="1"/>
    <col min="2" max="2" width="33.421875" style="0" customWidth="1"/>
    <col min="3" max="3" width="28.28125" style="0" customWidth="1"/>
    <col min="7" max="7" width="21.7109375" style="0" customWidth="1"/>
  </cols>
  <sheetData>
    <row r="1" ht="12.75">
      <c r="A1" s="20" t="s">
        <v>118</v>
      </c>
    </row>
    <row r="2" spans="1:7" ht="12.75">
      <c r="A2" s="140"/>
      <c r="B2" s="141" t="s">
        <v>43</v>
      </c>
      <c r="C2" s="141"/>
      <c r="D2" s="140" t="s">
        <v>44</v>
      </c>
      <c r="E2" s="140"/>
      <c r="F2" s="140" t="s">
        <v>45</v>
      </c>
      <c r="G2" s="140"/>
    </row>
    <row r="3" spans="1:7" ht="12.75">
      <c r="A3" s="140"/>
      <c r="B3" s="141" t="s">
        <v>46</v>
      </c>
      <c r="C3" s="141"/>
      <c r="D3" s="140"/>
      <c r="E3" s="140"/>
      <c r="F3" s="140"/>
      <c r="G3" s="140"/>
    </row>
    <row r="4" spans="1:7" ht="12.75">
      <c r="A4" s="21"/>
      <c r="B4" s="22" t="s">
        <v>47</v>
      </c>
      <c r="C4" s="22" t="s">
        <v>48</v>
      </c>
      <c r="D4" s="22" t="s">
        <v>47</v>
      </c>
      <c r="E4" s="22" t="s">
        <v>48</v>
      </c>
      <c r="F4" s="22" t="s">
        <v>47</v>
      </c>
      <c r="G4" s="22" t="s">
        <v>48</v>
      </c>
    </row>
    <row r="5" spans="1:7" ht="12.75">
      <c r="A5" s="21" t="s">
        <v>49</v>
      </c>
      <c r="B5" s="22">
        <v>20.6</v>
      </c>
      <c r="C5" s="22">
        <v>18.3</v>
      </c>
      <c r="D5" s="22">
        <v>12.5</v>
      </c>
      <c r="E5" s="22">
        <v>11.5</v>
      </c>
      <c r="F5" s="22">
        <v>23.6</v>
      </c>
      <c r="G5" s="22">
        <v>21.3</v>
      </c>
    </row>
    <row r="6" spans="1:7" ht="12.75">
      <c r="A6" s="21" t="s">
        <v>50</v>
      </c>
      <c r="B6" s="22">
        <v>12.9</v>
      </c>
      <c r="C6" s="22">
        <v>9.8</v>
      </c>
      <c r="D6" s="22">
        <v>7</v>
      </c>
      <c r="E6" s="22">
        <v>6.3</v>
      </c>
      <c r="F6" s="22">
        <v>15.1</v>
      </c>
      <c r="G6" s="22">
        <v>13</v>
      </c>
    </row>
    <row r="7" spans="1:7" ht="12.75">
      <c r="A7" s="21" t="s">
        <v>51</v>
      </c>
      <c r="B7" s="22">
        <v>7.5</v>
      </c>
      <c r="C7" s="22">
        <v>6.3</v>
      </c>
      <c r="D7" s="22">
        <v>3.8</v>
      </c>
      <c r="E7" s="22">
        <v>3.1</v>
      </c>
      <c r="F7" s="22">
        <v>10.3</v>
      </c>
      <c r="G7" s="22">
        <v>8.7</v>
      </c>
    </row>
    <row r="8" spans="1:7" ht="12.75">
      <c r="A8" s="21" t="s">
        <v>52</v>
      </c>
      <c r="B8" s="22">
        <v>20.5</v>
      </c>
      <c r="C8" s="22">
        <v>19.6</v>
      </c>
      <c r="D8" s="22">
        <v>9.9</v>
      </c>
      <c r="E8" s="22">
        <v>10.3</v>
      </c>
      <c r="F8" s="22">
        <v>22.8</v>
      </c>
      <c r="G8" s="22">
        <v>23.5</v>
      </c>
    </row>
    <row r="9" spans="1:7" ht="12.75">
      <c r="A9" s="21" t="s">
        <v>53</v>
      </c>
      <c r="B9" s="22">
        <v>7.6</v>
      </c>
      <c r="C9" s="22">
        <v>9.1</v>
      </c>
      <c r="D9" s="22">
        <v>4.2</v>
      </c>
      <c r="E9" s="22">
        <v>4.8</v>
      </c>
      <c r="F9" s="22">
        <v>9.9</v>
      </c>
      <c r="G9" s="22">
        <v>11.2</v>
      </c>
    </row>
    <row r="10" spans="1:7" ht="12.75">
      <c r="A10" s="21" t="s">
        <v>54</v>
      </c>
      <c r="B10" s="22">
        <v>7.7</v>
      </c>
      <c r="C10" s="22">
        <v>7.7</v>
      </c>
      <c r="D10" s="22">
        <v>3.5</v>
      </c>
      <c r="E10" s="22">
        <v>3.9</v>
      </c>
      <c r="F10" s="22">
        <v>9.2</v>
      </c>
      <c r="G10" s="22">
        <v>8.8</v>
      </c>
    </row>
    <row r="11" spans="1:7" ht="12.75">
      <c r="A11" s="21" t="s">
        <v>55</v>
      </c>
      <c r="B11" s="22">
        <v>3</v>
      </c>
      <c r="C11" s="22">
        <v>2.8</v>
      </c>
      <c r="D11" s="22">
        <v>1.3</v>
      </c>
      <c r="E11" s="22">
        <v>1.5</v>
      </c>
      <c r="F11" s="22">
        <v>3.3</v>
      </c>
      <c r="G11" s="22">
        <v>3.5</v>
      </c>
    </row>
    <row r="12" spans="1:7" ht="12.75">
      <c r="A12" s="21" t="s">
        <v>56</v>
      </c>
      <c r="B12" s="22">
        <v>4.7</v>
      </c>
      <c r="C12" s="22">
        <v>4</v>
      </c>
      <c r="D12" s="22">
        <v>1.9</v>
      </c>
      <c r="E12" s="22">
        <v>1.8</v>
      </c>
      <c r="F12" s="22">
        <v>5.4</v>
      </c>
      <c r="G12" s="22">
        <v>4.3</v>
      </c>
    </row>
    <row r="13" spans="1:7" ht="12.75">
      <c r="A13" s="21" t="s">
        <v>57</v>
      </c>
      <c r="B13" s="22">
        <v>1.5</v>
      </c>
      <c r="C13" s="22">
        <v>0.6</v>
      </c>
      <c r="D13" s="22">
        <v>0.4</v>
      </c>
      <c r="E13" s="22">
        <v>0.2</v>
      </c>
      <c r="F13" s="22">
        <v>1.7</v>
      </c>
      <c r="G13" s="22">
        <v>0.4</v>
      </c>
    </row>
    <row r="14" spans="1:7" ht="12.75">
      <c r="A14" s="21" t="s">
        <v>58</v>
      </c>
      <c r="B14" s="22">
        <v>6.9</v>
      </c>
      <c r="C14" s="22">
        <v>6.1</v>
      </c>
      <c r="D14" s="21" t="s">
        <v>59</v>
      </c>
      <c r="E14" s="21" t="s">
        <v>59</v>
      </c>
      <c r="F14" s="21" t="s">
        <v>59</v>
      </c>
      <c r="G14" s="21" t="s">
        <v>59</v>
      </c>
    </row>
    <row r="15" spans="1:7" ht="12.75">
      <c r="A15" s="21" t="s">
        <v>60</v>
      </c>
      <c r="B15" s="22"/>
      <c r="C15" s="22"/>
      <c r="D15" s="21"/>
      <c r="E15" s="21"/>
      <c r="F15" s="21"/>
      <c r="G15" s="21"/>
    </row>
    <row r="18" spans="1:6" ht="12.75">
      <c r="A18" s="21"/>
      <c r="B18" s="22" t="s">
        <v>61</v>
      </c>
      <c r="C18" s="21" t="s">
        <v>62</v>
      </c>
      <c r="D18" s="21" t="s">
        <v>63</v>
      </c>
      <c r="F18" s="21"/>
    </row>
    <row r="19" spans="1:6" ht="12.75">
      <c r="A19" s="21" t="s">
        <v>49</v>
      </c>
      <c r="B19" s="21">
        <v>21.7</v>
      </c>
      <c r="C19" s="22">
        <v>12.5</v>
      </c>
      <c r="D19" s="22">
        <v>23.6</v>
      </c>
      <c r="E19" s="21"/>
      <c r="F19" s="21"/>
    </row>
    <row r="20" spans="1:5" ht="12.75">
      <c r="A20" s="21" t="s">
        <v>50</v>
      </c>
      <c r="B20" s="22">
        <v>13.7</v>
      </c>
      <c r="C20" s="22">
        <v>7</v>
      </c>
      <c r="D20" s="22">
        <v>15.1</v>
      </c>
      <c r="E20" s="22"/>
    </row>
    <row r="21" spans="1:5" ht="12.75">
      <c r="A21" s="21" t="s">
        <v>51</v>
      </c>
      <c r="B21" s="22">
        <v>7.9</v>
      </c>
      <c r="C21" s="22">
        <v>3.8</v>
      </c>
      <c r="D21" s="22">
        <v>10.3</v>
      </c>
      <c r="E21" s="22"/>
    </row>
    <row r="22" spans="1:5" ht="12.75">
      <c r="A22" s="21" t="s">
        <v>52</v>
      </c>
      <c r="B22" s="22">
        <v>21.4</v>
      </c>
      <c r="C22" s="22">
        <v>9.9</v>
      </c>
      <c r="D22" s="22">
        <v>22.8</v>
      </c>
      <c r="E22" s="22"/>
    </row>
    <row r="23" spans="1:5" ht="12.75">
      <c r="A23" s="21" t="s">
        <v>53</v>
      </c>
      <c r="B23" s="22">
        <v>8</v>
      </c>
      <c r="C23" s="22">
        <v>4.2</v>
      </c>
      <c r="D23" s="22">
        <v>9.9</v>
      </c>
      <c r="E23" s="22"/>
    </row>
    <row r="24" spans="1:5" ht="12.75">
      <c r="A24" s="21" t="s">
        <v>54</v>
      </c>
      <c r="B24" s="22">
        <v>8.1</v>
      </c>
      <c r="C24" s="22">
        <v>3.5</v>
      </c>
      <c r="D24" s="22">
        <v>9.2</v>
      </c>
      <c r="E24" s="22"/>
    </row>
    <row r="25" spans="1:5" ht="12.75">
      <c r="A25" s="21" t="s">
        <v>55</v>
      </c>
      <c r="B25" s="22">
        <v>3.2</v>
      </c>
      <c r="C25" s="22">
        <v>1.3</v>
      </c>
      <c r="D25" s="22">
        <v>3.3</v>
      </c>
      <c r="E25" s="22"/>
    </row>
    <row r="26" spans="1:5" ht="12.75">
      <c r="A26" s="21" t="s">
        <v>56</v>
      </c>
      <c r="B26" s="22">
        <v>4.8</v>
      </c>
      <c r="C26" s="22">
        <v>1.9</v>
      </c>
      <c r="D26" s="22">
        <v>5.4</v>
      </c>
      <c r="E26" s="22"/>
    </row>
    <row r="27" spans="1:5" ht="12.75">
      <c r="A27" s="21" t="s">
        <v>57</v>
      </c>
      <c r="B27" s="22">
        <v>1.4</v>
      </c>
      <c r="C27" s="22">
        <v>0.4</v>
      </c>
      <c r="D27" s="22">
        <v>1.7</v>
      </c>
      <c r="E27" s="22"/>
    </row>
    <row r="28" spans="1:4" ht="12.75">
      <c r="A28" s="21"/>
      <c r="B28" s="22"/>
      <c r="C28" s="21"/>
      <c r="D28" s="21"/>
    </row>
    <row r="29" ht="12.75">
      <c r="A29" s="74" t="s">
        <v>174</v>
      </c>
    </row>
    <row r="30" ht="12.75">
      <c r="A30" s="74" t="s">
        <v>175</v>
      </c>
    </row>
  </sheetData>
  <sheetProtection/>
  <mergeCells count="5">
    <mergeCell ref="A2:A3"/>
    <mergeCell ref="B2:C2"/>
    <mergeCell ref="D2:E3"/>
    <mergeCell ref="F2:G3"/>
    <mergeCell ref="B3:C3"/>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09"/>
  <sheetViews>
    <sheetView zoomScalePageLayoutView="0" workbookViewId="0" topLeftCell="A1">
      <selection activeCell="A108" sqref="A108"/>
    </sheetView>
  </sheetViews>
  <sheetFormatPr defaultColWidth="11.421875" defaultRowHeight="12.75"/>
  <sheetData>
    <row r="1" spans="1:9" ht="12.75">
      <c r="A1" s="75" t="s">
        <v>119</v>
      </c>
      <c r="B1" s="75"/>
      <c r="C1" s="75"/>
      <c r="D1" s="75"/>
      <c r="E1" s="75"/>
      <c r="F1" s="75"/>
      <c r="G1" s="75"/>
      <c r="H1" s="75"/>
      <c r="I1" s="75"/>
    </row>
    <row r="3" spans="1:5" ht="12.75">
      <c r="A3" s="1" t="s">
        <v>0</v>
      </c>
      <c r="B3" s="2" t="s">
        <v>1</v>
      </c>
      <c r="C3" t="s">
        <v>1</v>
      </c>
      <c r="D3" t="s">
        <v>2</v>
      </c>
      <c r="E3" t="s">
        <v>2</v>
      </c>
    </row>
    <row r="4" spans="1:6" ht="12.75">
      <c r="A4" s="3">
        <v>0</v>
      </c>
      <c r="B4" s="4">
        <v>0</v>
      </c>
      <c r="C4">
        <v>0</v>
      </c>
      <c r="D4" s="4">
        <v>0</v>
      </c>
      <c r="E4">
        <f>SUM(D4:D$5)</f>
        <v>0</v>
      </c>
      <c r="F4">
        <f>A4*100</f>
        <v>0</v>
      </c>
    </row>
    <row r="5" spans="1:6" ht="12.75">
      <c r="A5" s="3">
        <v>0.05</v>
      </c>
      <c r="B5" s="4">
        <v>2.552</v>
      </c>
      <c r="C5">
        <f>SUM(B$5:B5)</f>
        <v>2.552</v>
      </c>
      <c r="D5" s="4">
        <v>0</v>
      </c>
      <c r="E5">
        <f>SUM(D$5:D5)</f>
        <v>0</v>
      </c>
      <c r="F5">
        <f>A5*100</f>
        <v>5</v>
      </c>
    </row>
    <row r="6" spans="1:6" ht="12.75">
      <c r="A6" s="3">
        <v>0.01</v>
      </c>
      <c r="B6" s="4">
        <v>5.791</v>
      </c>
      <c r="C6">
        <f>SUM(B$5:B6)</f>
        <v>8.343</v>
      </c>
      <c r="D6" s="4">
        <v>0.04</v>
      </c>
      <c r="E6">
        <f>SUM(D$5:D6)</f>
        <v>0.04</v>
      </c>
      <c r="F6">
        <f aca="true" t="shared" si="0" ref="F6:F69">A6*100</f>
        <v>1</v>
      </c>
    </row>
    <row r="7" spans="1:6" ht="12.75">
      <c r="A7" s="3">
        <v>0.02</v>
      </c>
      <c r="B7" s="4">
        <v>3.904</v>
      </c>
      <c r="C7">
        <f>SUM(B$5:B7)</f>
        <v>12.247</v>
      </c>
      <c r="D7" s="4">
        <v>0.069</v>
      </c>
      <c r="E7">
        <f>SUM(D$5:D7)</f>
        <v>0.10900000000000001</v>
      </c>
      <c r="F7">
        <f t="shared" si="0"/>
        <v>2</v>
      </c>
    </row>
    <row r="8" spans="1:6" ht="12.75">
      <c r="A8" s="3">
        <v>0.03</v>
      </c>
      <c r="B8" s="4">
        <v>3.467</v>
      </c>
      <c r="C8">
        <f>SUM(B$5:B8)</f>
        <v>15.714</v>
      </c>
      <c r="D8" s="4">
        <v>0.172</v>
      </c>
      <c r="E8">
        <f>SUM(D$5:D8)</f>
        <v>0.281</v>
      </c>
      <c r="F8">
        <f t="shared" si="0"/>
        <v>3</v>
      </c>
    </row>
    <row r="9" spans="1:6" ht="12.75">
      <c r="A9" s="3">
        <v>0.04</v>
      </c>
      <c r="B9" s="4">
        <v>3.114</v>
      </c>
      <c r="C9">
        <f>SUM(B$5:B9)</f>
        <v>18.828</v>
      </c>
      <c r="D9" s="4">
        <v>0.109</v>
      </c>
      <c r="E9">
        <f>SUM(D$5:D9)</f>
        <v>0.39</v>
      </c>
      <c r="F9">
        <f t="shared" si="0"/>
        <v>4</v>
      </c>
    </row>
    <row r="10" spans="1:6" ht="12.75">
      <c r="A10" s="3">
        <v>0.05</v>
      </c>
      <c r="B10" s="4">
        <v>2.698</v>
      </c>
      <c r="C10">
        <f>SUM(B$5:B10)</f>
        <v>21.526</v>
      </c>
      <c r="D10" s="4">
        <v>0.149</v>
      </c>
      <c r="E10">
        <f>SUM(D$5:D10)</f>
        <v>0.539</v>
      </c>
      <c r="F10">
        <f t="shared" si="0"/>
        <v>5</v>
      </c>
    </row>
    <row r="11" spans="1:6" ht="12.75">
      <c r="A11" s="3">
        <v>0.06</v>
      </c>
      <c r="B11" s="4">
        <v>2.802</v>
      </c>
      <c r="C11">
        <f>SUM(B$5:B11)</f>
        <v>24.328</v>
      </c>
      <c r="D11" s="4">
        <v>0.189</v>
      </c>
      <c r="E11">
        <f>SUM(D$5:D11)</f>
        <v>0.728</v>
      </c>
      <c r="F11">
        <f t="shared" si="0"/>
        <v>6</v>
      </c>
    </row>
    <row r="12" spans="1:6" ht="12.75">
      <c r="A12" s="3">
        <v>0.07</v>
      </c>
      <c r="B12" s="4">
        <v>2.58</v>
      </c>
      <c r="C12">
        <f>SUM(B$5:B12)</f>
        <v>26.908</v>
      </c>
      <c r="D12" s="4">
        <v>0.126</v>
      </c>
      <c r="E12">
        <f>SUM(D$5:D12)</f>
        <v>0.854</v>
      </c>
      <c r="F12">
        <f t="shared" si="0"/>
        <v>7.000000000000001</v>
      </c>
    </row>
    <row r="13" spans="1:6" ht="12.75">
      <c r="A13" s="3">
        <v>0.08</v>
      </c>
      <c r="B13" s="4">
        <v>2.552</v>
      </c>
      <c r="C13">
        <f>SUM(B$5:B13)</f>
        <v>29.46</v>
      </c>
      <c r="D13" s="4">
        <v>0.178</v>
      </c>
      <c r="E13">
        <f>SUM(D$5:D13)</f>
        <v>1.032</v>
      </c>
      <c r="F13">
        <f t="shared" si="0"/>
        <v>8</v>
      </c>
    </row>
    <row r="14" spans="1:6" ht="12.75">
      <c r="A14" s="3">
        <v>0.09</v>
      </c>
      <c r="B14" s="4">
        <v>2.566</v>
      </c>
      <c r="C14">
        <f>SUM(B$5:B14)</f>
        <v>32.026</v>
      </c>
      <c r="D14" s="4">
        <v>0.229</v>
      </c>
      <c r="E14">
        <f>SUM(D$5:D14)</f>
        <v>1.2610000000000001</v>
      </c>
      <c r="F14">
        <f t="shared" si="0"/>
        <v>9</v>
      </c>
    </row>
    <row r="15" spans="1:6" ht="12.75">
      <c r="A15" s="3">
        <v>0.1</v>
      </c>
      <c r="B15" s="4">
        <v>2.351</v>
      </c>
      <c r="C15">
        <f>SUM(B$5:B15)</f>
        <v>34.377</v>
      </c>
      <c r="D15" s="4">
        <v>0.172</v>
      </c>
      <c r="E15">
        <f>SUM(D$5:D15)</f>
        <v>1.433</v>
      </c>
      <c r="F15">
        <f t="shared" si="0"/>
        <v>10</v>
      </c>
    </row>
    <row r="16" spans="1:6" ht="12.75">
      <c r="A16" s="3">
        <v>0.11</v>
      </c>
      <c r="B16" s="4">
        <v>2.129</v>
      </c>
      <c r="C16">
        <f>SUM(B$5:B16)</f>
        <v>36.506</v>
      </c>
      <c r="D16" s="4">
        <v>0.229</v>
      </c>
      <c r="E16">
        <f>SUM(D$5:D16)</f>
        <v>1.6620000000000001</v>
      </c>
      <c r="F16">
        <f t="shared" si="0"/>
        <v>11</v>
      </c>
    </row>
    <row r="17" spans="1:6" ht="12.75">
      <c r="A17" s="3">
        <v>0.12</v>
      </c>
      <c r="B17" s="4">
        <v>1.997</v>
      </c>
      <c r="C17">
        <f>SUM(B$5:B17)</f>
        <v>38.503</v>
      </c>
      <c r="D17" s="4">
        <v>0.258</v>
      </c>
      <c r="E17">
        <f>SUM(D$5:D17)</f>
        <v>1.9200000000000002</v>
      </c>
      <c r="F17">
        <f t="shared" si="0"/>
        <v>12</v>
      </c>
    </row>
    <row r="18" spans="1:6" ht="12.75">
      <c r="A18" s="3">
        <v>0.13</v>
      </c>
      <c r="B18" s="4">
        <v>1.935</v>
      </c>
      <c r="C18">
        <f>SUM(B$5:B18)</f>
        <v>40.438</v>
      </c>
      <c r="D18" s="4">
        <v>0.321</v>
      </c>
      <c r="E18">
        <f>SUM(D$5:D18)</f>
        <v>2.241</v>
      </c>
      <c r="F18">
        <f t="shared" si="0"/>
        <v>13</v>
      </c>
    </row>
    <row r="19" spans="1:6" ht="12.75">
      <c r="A19" s="3">
        <v>0.14</v>
      </c>
      <c r="B19" s="4">
        <v>1.872</v>
      </c>
      <c r="C19">
        <f>SUM(B$5:B19)</f>
        <v>42.31</v>
      </c>
      <c r="D19" s="4">
        <v>0.229</v>
      </c>
      <c r="E19">
        <f>SUM(D$5:D19)</f>
        <v>2.47</v>
      </c>
      <c r="F19">
        <f t="shared" si="0"/>
        <v>14.000000000000002</v>
      </c>
    </row>
    <row r="20" spans="1:6" ht="12.75">
      <c r="A20" s="3">
        <v>0.15</v>
      </c>
      <c r="B20" s="4">
        <v>1.692</v>
      </c>
      <c r="C20">
        <f>SUM(B$5:B20)</f>
        <v>44.002</v>
      </c>
      <c r="D20" s="4">
        <v>0.224</v>
      </c>
      <c r="E20">
        <f>SUM(D$5:D20)</f>
        <v>2.6940000000000004</v>
      </c>
      <c r="F20">
        <f t="shared" si="0"/>
        <v>15</v>
      </c>
    </row>
    <row r="21" spans="1:6" ht="12.75">
      <c r="A21" s="3">
        <v>0.16</v>
      </c>
      <c r="B21" s="4">
        <v>1.65</v>
      </c>
      <c r="C21">
        <f>SUM(B$5:B21)</f>
        <v>45.652</v>
      </c>
      <c r="D21" s="4">
        <v>0.361</v>
      </c>
      <c r="E21">
        <f>SUM(D$5:D21)</f>
        <v>3.0550000000000006</v>
      </c>
      <c r="F21">
        <f t="shared" si="0"/>
        <v>16</v>
      </c>
    </row>
    <row r="22" spans="1:6" ht="12.75">
      <c r="A22" s="3">
        <v>0.17</v>
      </c>
      <c r="B22" s="4">
        <v>1.54</v>
      </c>
      <c r="C22">
        <f>SUM(B$5:B22)</f>
        <v>47.192</v>
      </c>
      <c r="D22" s="4">
        <v>0.304</v>
      </c>
      <c r="E22">
        <f>SUM(D$5:D22)</f>
        <v>3.3590000000000004</v>
      </c>
      <c r="F22">
        <f t="shared" si="0"/>
        <v>17</v>
      </c>
    </row>
    <row r="23" spans="1:6" ht="12.75">
      <c r="A23" s="3">
        <v>0.18</v>
      </c>
      <c r="B23" s="4">
        <v>1.748</v>
      </c>
      <c r="C23">
        <f>SUM(B$5:B23)</f>
        <v>48.94</v>
      </c>
      <c r="D23" s="4">
        <v>0.258</v>
      </c>
      <c r="E23">
        <f>SUM(D$5:D23)</f>
        <v>3.6170000000000004</v>
      </c>
      <c r="F23">
        <f t="shared" si="0"/>
        <v>18</v>
      </c>
    </row>
    <row r="24" spans="1:6" ht="12.75">
      <c r="A24" s="3">
        <v>0.19</v>
      </c>
      <c r="B24" s="4">
        <v>1.567</v>
      </c>
      <c r="C24">
        <f>SUM(B$5:B24)</f>
        <v>50.507</v>
      </c>
      <c r="D24" s="4">
        <v>0.281</v>
      </c>
      <c r="E24">
        <f>SUM(D$5:D24)</f>
        <v>3.8980000000000006</v>
      </c>
      <c r="F24">
        <f t="shared" si="0"/>
        <v>19</v>
      </c>
    </row>
    <row r="25" spans="1:6" ht="12.75">
      <c r="A25" s="5">
        <v>0.2</v>
      </c>
      <c r="B25" s="6">
        <v>1.449</v>
      </c>
      <c r="C25" s="7">
        <f>SUM(B$5:B25)</f>
        <v>51.955999999999996</v>
      </c>
      <c r="D25" s="4">
        <v>0.367</v>
      </c>
      <c r="E25" s="7">
        <f>SUM(D$5:D25)</f>
        <v>4.265000000000001</v>
      </c>
      <c r="F25" s="7">
        <f t="shared" si="0"/>
        <v>20</v>
      </c>
    </row>
    <row r="26" spans="1:6" ht="12.75">
      <c r="A26" s="3">
        <v>0.21</v>
      </c>
      <c r="B26" s="4">
        <v>1.429</v>
      </c>
      <c r="C26">
        <f>SUM(B$5:B26)</f>
        <v>53.385</v>
      </c>
      <c r="D26" s="4">
        <v>0.356</v>
      </c>
      <c r="E26">
        <f>SUM(D$5:D26)</f>
        <v>4.621</v>
      </c>
      <c r="F26">
        <f t="shared" si="0"/>
        <v>21</v>
      </c>
    </row>
    <row r="27" spans="1:6" ht="12.75">
      <c r="A27" s="3">
        <v>0.22</v>
      </c>
      <c r="B27" s="4">
        <v>1.318</v>
      </c>
      <c r="C27">
        <f>SUM(B$5:B27)</f>
        <v>54.702999999999996</v>
      </c>
      <c r="D27" s="4">
        <v>0.367</v>
      </c>
      <c r="E27">
        <f>SUM(D$5:D27)</f>
        <v>4.988</v>
      </c>
      <c r="F27">
        <f t="shared" si="0"/>
        <v>22</v>
      </c>
    </row>
    <row r="28" spans="1:6" ht="12.75">
      <c r="A28" s="3">
        <v>0.23</v>
      </c>
      <c r="B28" s="4">
        <v>1.269</v>
      </c>
      <c r="C28">
        <f>SUM(B$5:B28)</f>
        <v>55.971999999999994</v>
      </c>
      <c r="D28" s="4">
        <v>0.396</v>
      </c>
      <c r="E28">
        <f>SUM(D$5:D28)</f>
        <v>5.384</v>
      </c>
      <c r="F28">
        <f t="shared" si="0"/>
        <v>23</v>
      </c>
    </row>
    <row r="29" spans="1:6" ht="12.75">
      <c r="A29" s="3">
        <v>0.24</v>
      </c>
      <c r="B29" s="4">
        <v>1.276</v>
      </c>
      <c r="C29">
        <f>SUM(B$5:B29)</f>
        <v>57.248</v>
      </c>
      <c r="D29" s="4">
        <v>0.361</v>
      </c>
      <c r="E29">
        <f>SUM(D$5:D29)</f>
        <v>5.745</v>
      </c>
      <c r="F29">
        <f t="shared" si="0"/>
        <v>24</v>
      </c>
    </row>
    <row r="30" spans="1:6" ht="12.75">
      <c r="A30" s="3">
        <v>0.25</v>
      </c>
      <c r="B30" s="4">
        <v>1.29</v>
      </c>
      <c r="C30">
        <f>SUM(B$5:B30)</f>
        <v>58.538</v>
      </c>
      <c r="D30" s="4">
        <v>0.229</v>
      </c>
      <c r="E30">
        <f>SUM(D$5:D30)</f>
        <v>5.974</v>
      </c>
      <c r="F30">
        <f t="shared" si="0"/>
        <v>25</v>
      </c>
    </row>
    <row r="31" spans="1:6" ht="12.75">
      <c r="A31" s="3">
        <v>0.26</v>
      </c>
      <c r="B31" s="4">
        <v>1.026</v>
      </c>
      <c r="C31">
        <f>SUM(B$5:B31)</f>
        <v>59.564</v>
      </c>
      <c r="D31" s="4">
        <v>0.47</v>
      </c>
      <c r="E31">
        <f>SUM(D$5:D31)</f>
        <v>6.444</v>
      </c>
      <c r="F31">
        <f t="shared" si="0"/>
        <v>26</v>
      </c>
    </row>
    <row r="32" spans="1:6" ht="12.75">
      <c r="A32" s="3">
        <v>0.27</v>
      </c>
      <c r="B32" s="4">
        <v>1.006</v>
      </c>
      <c r="C32">
        <f>SUM(B$5:B32)</f>
        <v>60.57</v>
      </c>
      <c r="D32" s="4">
        <v>0.511</v>
      </c>
      <c r="E32">
        <f>SUM(D$5:D32)</f>
        <v>6.955</v>
      </c>
      <c r="F32">
        <f t="shared" si="0"/>
        <v>27</v>
      </c>
    </row>
    <row r="33" spans="1:6" ht="12.75">
      <c r="A33" s="3">
        <v>0.28</v>
      </c>
      <c r="B33" s="4">
        <v>0.992</v>
      </c>
      <c r="C33">
        <f>SUM(B$5:B33)</f>
        <v>61.562</v>
      </c>
      <c r="D33" s="4">
        <v>0.396</v>
      </c>
      <c r="E33">
        <f>SUM(D$5:D33)</f>
        <v>7.351</v>
      </c>
      <c r="F33">
        <f t="shared" si="0"/>
        <v>28.000000000000004</v>
      </c>
    </row>
    <row r="34" spans="1:6" ht="12.75">
      <c r="A34" s="3">
        <v>0.29</v>
      </c>
      <c r="B34" s="4">
        <v>1.075</v>
      </c>
      <c r="C34">
        <f>SUM(B$5:B34)</f>
        <v>62.637</v>
      </c>
      <c r="D34" s="4">
        <v>0.43</v>
      </c>
      <c r="E34">
        <f>SUM(D$5:D34)</f>
        <v>7.781</v>
      </c>
      <c r="F34">
        <f t="shared" si="0"/>
        <v>28.999999999999996</v>
      </c>
    </row>
    <row r="35" spans="1:6" ht="12.75">
      <c r="A35" s="3">
        <v>0.3</v>
      </c>
      <c r="B35" s="4">
        <v>1.13</v>
      </c>
      <c r="C35">
        <f>SUM(B$5:B35)</f>
        <v>63.767</v>
      </c>
      <c r="D35" s="4">
        <v>0.367</v>
      </c>
      <c r="E35">
        <f>SUM(D$5:D35)</f>
        <v>8.148</v>
      </c>
      <c r="F35">
        <f t="shared" si="0"/>
        <v>30</v>
      </c>
    </row>
    <row r="36" spans="1:6" ht="12.75">
      <c r="A36" s="3">
        <v>0.31</v>
      </c>
      <c r="B36" s="4">
        <v>0.756</v>
      </c>
      <c r="C36">
        <f>SUM(B$5:B36)</f>
        <v>64.523</v>
      </c>
      <c r="D36" s="4">
        <v>0.356</v>
      </c>
      <c r="E36">
        <f>SUM(D$5:D36)</f>
        <v>8.504</v>
      </c>
      <c r="F36">
        <f t="shared" si="0"/>
        <v>31</v>
      </c>
    </row>
    <row r="37" spans="1:6" ht="12.75">
      <c r="A37" s="3">
        <v>0.32</v>
      </c>
      <c r="B37" s="4">
        <v>0.922</v>
      </c>
      <c r="C37">
        <f>SUM(B$5:B37)</f>
        <v>65.445</v>
      </c>
      <c r="D37" s="4">
        <v>0.419</v>
      </c>
      <c r="E37">
        <f>SUM(D$5:D37)</f>
        <v>8.923</v>
      </c>
      <c r="F37">
        <f t="shared" si="0"/>
        <v>32</v>
      </c>
    </row>
    <row r="38" spans="1:6" ht="12.75">
      <c r="A38" s="3">
        <v>0.33</v>
      </c>
      <c r="B38" s="4">
        <v>0.922</v>
      </c>
      <c r="C38">
        <f>SUM(B$5:B38)</f>
        <v>66.36699999999999</v>
      </c>
      <c r="D38" s="4">
        <v>0.379</v>
      </c>
      <c r="E38">
        <f>SUM(D$5:D38)</f>
        <v>9.302</v>
      </c>
      <c r="F38">
        <f t="shared" si="0"/>
        <v>33</v>
      </c>
    </row>
    <row r="39" spans="1:6" ht="12.75">
      <c r="A39" s="3">
        <v>0.34</v>
      </c>
      <c r="B39" s="4">
        <v>0.915</v>
      </c>
      <c r="C39">
        <f>SUM(B$5:B39)</f>
        <v>67.282</v>
      </c>
      <c r="D39" s="4">
        <v>0.436</v>
      </c>
      <c r="E39">
        <f>SUM(D$5:D39)</f>
        <v>9.738</v>
      </c>
      <c r="F39">
        <f t="shared" si="0"/>
        <v>34</v>
      </c>
    </row>
    <row r="40" spans="1:6" ht="12.75">
      <c r="A40" s="3">
        <v>0.35</v>
      </c>
      <c r="B40" s="4">
        <v>0.922</v>
      </c>
      <c r="C40">
        <f>SUM(B$5:B40)</f>
        <v>68.204</v>
      </c>
      <c r="D40" s="4">
        <v>0.43</v>
      </c>
      <c r="E40">
        <f>SUM(D$5:D40)</f>
        <v>10.168</v>
      </c>
      <c r="F40">
        <f t="shared" si="0"/>
        <v>35</v>
      </c>
    </row>
    <row r="41" spans="1:6" ht="12.75">
      <c r="A41" s="3">
        <v>0.36</v>
      </c>
      <c r="B41" s="4">
        <v>0.818</v>
      </c>
      <c r="C41">
        <f>SUM(B$5:B41)</f>
        <v>69.02199999999999</v>
      </c>
      <c r="D41" s="4">
        <v>0.488</v>
      </c>
      <c r="E41">
        <f>SUM(D$5:D41)</f>
        <v>10.655999999999999</v>
      </c>
      <c r="F41">
        <f t="shared" si="0"/>
        <v>36</v>
      </c>
    </row>
    <row r="42" spans="1:6" ht="12.75">
      <c r="A42" s="3">
        <v>0.37</v>
      </c>
      <c r="B42" s="4">
        <v>0.763</v>
      </c>
      <c r="C42">
        <f>SUM(B$5:B42)</f>
        <v>69.785</v>
      </c>
      <c r="D42" s="4">
        <v>0.459</v>
      </c>
      <c r="E42">
        <f>SUM(D$5:D42)</f>
        <v>11.114999999999998</v>
      </c>
      <c r="F42">
        <f t="shared" si="0"/>
        <v>37</v>
      </c>
    </row>
    <row r="43" spans="1:6" ht="12.75">
      <c r="A43" s="3">
        <v>0.38</v>
      </c>
      <c r="B43" s="4">
        <v>0.804</v>
      </c>
      <c r="C43">
        <f>SUM(B$5:B43)</f>
        <v>70.589</v>
      </c>
      <c r="D43" s="4">
        <v>0.413</v>
      </c>
      <c r="E43">
        <f>SUM(D$5:D43)</f>
        <v>11.527999999999999</v>
      </c>
      <c r="F43">
        <f t="shared" si="0"/>
        <v>38</v>
      </c>
    </row>
    <row r="44" spans="1:6" ht="12.75">
      <c r="A44" s="3">
        <v>0.39</v>
      </c>
      <c r="B44" s="4">
        <v>1.04</v>
      </c>
      <c r="C44">
        <f>SUM(B$5:B44)</f>
        <v>71.629</v>
      </c>
      <c r="D44" s="4">
        <v>0.522</v>
      </c>
      <c r="E44">
        <f>SUM(D$5:D44)</f>
        <v>12.049999999999999</v>
      </c>
      <c r="F44">
        <f t="shared" si="0"/>
        <v>39</v>
      </c>
    </row>
    <row r="45" spans="1:6" ht="12.75">
      <c r="A45" s="3">
        <v>0.4</v>
      </c>
      <c r="B45" s="4">
        <v>0.804</v>
      </c>
      <c r="C45">
        <f>SUM(B$5:B45)</f>
        <v>72.433</v>
      </c>
      <c r="D45" s="4">
        <v>0.379</v>
      </c>
      <c r="E45">
        <f>SUM(D$5:D45)</f>
        <v>12.428999999999998</v>
      </c>
      <c r="F45">
        <f t="shared" si="0"/>
        <v>40</v>
      </c>
    </row>
    <row r="46" spans="1:6" ht="12.75">
      <c r="A46" s="3">
        <v>0.41</v>
      </c>
      <c r="B46" s="4">
        <v>0.77</v>
      </c>
      <c r="C46">
        <f>SUM(B$5:B46)</f>
        <v>73.203</v>
      </c>
      <c r="D46" s="4">
        <v>0.556</v>
      </c>
      <c r="E46">
        <f>SUM(D$5:D46)</f>
        <v>12.985</v>
      </c>
      <c r="F46">
        <f t="shared" si="0"/>
        <v>41</v>
      </c>
    </row>
    <row r="47" spans="1:6" ht="12.75">
      <c r="A47" s="3">
        <v>0.42</v>
      </c>
      <c r="B47" s="4">
        <v>0.777</v>
      </c>
      <c r="C47">
        <f>SUM(B$5:B47)</f>
        <v>73.98</v>
      </c>
      <c r="D47" s="4">
        <v>0.505</v>
      </c>
      <c r="E47">
        <f>SUM(D$5:D47)</f>
        <v>13.49</v>
      </c>
      <c r="F47">
        <f t="shared" si="0"/>
        <v>42</v>
      </c>
    </row>
    <row r="48" spans="1:6" ht="12.75">
      <c r="A48" s="3">
        <v>0.43</v>
      </c>
      <c r="B48" s="4">
        <v>0.687</v>
      </c>
      <c r="C48">
        <f>SUM(B$5:B48)</f>
        <v>74.667</v>
      </c>
      <c r="D48" s="4">
        <v>0.43</v>
      </c>
      <c r="E48">
        <f>SUM(D$5:D48)</f>
        <v>13.92</v>
      </c>
      <c r="F48">
        <f t="shared" si="0"/>
        <v>43</v>
      </c>
    </row>
    <row r="49" spans="1:6" ht="12.75">
      <c r="A49" s="3">
        <v>0.44</v>
      </c>
      <c r="B49" s="4">
        <v>0.7</v>
      </c>
      <c r="C49">
        <f>SUM(B$5:B49)</f>
        <v>75.367</v>
      </c>
      <c r="D49" s="4">
        <v>0.574</v>
      </c>
      <c r="E49">
        <f>SUM(D$5:D49)</f>
        <v>14.494</v>
      </c>
      <c r="F49">
        <f t="shared" si="0"/>
        <v>44</v>
      </c>
    </row>
    <row r="50" spans="1:6" ht="12.75">
      <c r="A50" s="3">
        <v>0.45</v>
      </c>
      <c r="B50" s="4">
        <v>0.596</v>
      </c>
      <c r="C50">
        <f>SUM(B$5:B50)</f>
        <v>75.96300000000001</v>
      </c>
      <c r="D50" s="4">
        <v>0.597</v>
      </c>
      <c r="E50">
        <f>SUM(D$5:D50)</f>
        <v>15.091</v>
      </c>
      <c r="F50">
        <f t="shared" si="0"/>
        <v>45</v>
      </c>
    </row>
    <row r="51" spans="1:6" ht="12.75">
      <c r="A51" s="3">
        <v>0.46</v>
      </c>
      <c r="B51" s="4">
        <v>0.631</v>
      </c>
      <c r="C51">
        <f>SUM(B$5:B51)</f>
        <v>76.59400000000001</v>
      </c>
      <c r="D51" s="4">
        <v>0.522</v>
      </c>
      <c r="E51">
        <f>SUM(D$5:D51)</f>
        <v>15.613</v>
      </c>
      <c r="F51">
        <f t="shared" si="0"/>
        <v>46</v>
      </c>
    </row>
    <row r="52" spans="1:6" ht="12.75">
      <c r="A52" s="3">
        <v>0.47</v>
      </c>
      <c r="B52" s="4">
        <v>0.583</v>
      </c>
      <c r="C52">
        <f>SUM(B$5:B52)</f>
        <v>77.177</v>
      </c>
      <c r="D52" s="4">
        <v>0.551</v>
      </c>
      <c r="E52">
        <f>SUM(D$5:D52)</f>
        <v>16.163999999999998</v>
      </c>
      <c r="F52">
        <f t="shared" si="0"/>
        <v>47</v>
      </c>
    </row>
    <row r="53" spans="1:6" ht="12.75">
      <c r="A53" s="3">
        <v>0.48</v>
      </c>
      <c r="B53" s="4">
        <v>0.645</v>
      </c>
      <c r="C53">
        <f>SUM(B$5:B53)</f>
        <v>77.822</v>
      </c>
      <c r="D53" s="4">
        <v>0.447</v>
      </c>
      <c r="E53">
        <f>SUM(D$5:D53)</f>
        <v>16.610999999999997</v>
      </c>
      <c r="F53">
        <f t="shared" si="0"/>
        <v>48</v>
      </c>
    </row>
    <row r="54" spans="1:6" ht="12.75">
      <c r="A54" s="3">
        <v>0.49</v>
      </c>
      <c r="B54" s="4">
        <v>0.596</v>
      </c>
      <c r="C54">
        <f>SUM(B$5:B54)</f>
        <v>78.418</v>
      </c>
      <c r="D54" s="4">
        <v>0.574</v>
      </c>
      <c r="E54">
        <f>SUM(D$5:D54)</f>
        <v>17.185</v>
      </c>
      <c r="F54">
        <f t="shared" si="0"/>
        <v>49</v>
      </c>
    </row>
    <row r="55" spans="1:6" ht="12.75">
      <c r="A55" s="3">
        <v>0.5</v>
      </c>
      <c r="B55" s="4">
        <v>0.7</v>
      </c>
      <c r="C55">
        <f>SUM(B$5:B55)</f>
        <v>79.11800000000001</v>
      </c>
      <c r="D55" s="4">
        <v>0.688</v>
      </c>
      <c r="E55">
        <f>SUM(D$5:D55)</f>
        <v>17.872999999999998</v>
      </c>
      <c r="F55">
        <f t="shared" si="0"/>
        <v>50</v>
      </c>
    </row>
    <row r="56" spans="1:6" ht="12.75">
      <c r="A56" s="3">
        <v>0.51</v>
      </c>
      <c r="B56" s="4">
        <v>0.645</v>
      </c>
      <c r="C56">
        <f>SUM(B$5:B56)</f>
        <v>79.763</v>
      </c>
      <c r="D56" s="4">
        <v>0.47</v>
      </c>
      <c r="E56">
        <f>SUM(D$5:D56)</f>
        <v>18.342999999999996</v>
      </c>
      <c r="F56">
        <f t="shared" si="0"/>
        <v>51</v>
      </c>
    </row>
    <row r="57" spans="1:6" ht="12.75">
      <c r="A57" s="3">
        <v>0.52</v>
      </c>
      <c r="B57" s="4">
        <v>0.506</v>
      </c>
      <c r="C57">
        <f>SUM(B$5:B57)</f>
        <v>80.269</v>
      </c>
      <c r="D57" s="4">
        <v>0.614</v>
      </c>
      <c r="E57">
        <f>SUM(D$5:D57)</f>
        <v>18.956999999999997</v>
      </c>
      <c r="F57">
        <f t="shared" si="0"/>
        <v>52</v>
      </c>
    </row>
    <row r="58" spans="1:6" ht="12.75">
      <c r="A58" s="3">
        <v>0.53</v>
      </c>
      <c r="B58" s="4">
        <v>0.673</v>
      </c>
      <c r="C58">
        <f>SUM(B$5:B58)</f>
        <v>80.94200000000001</v>
      </c>
      <c r="D58" s="4">
        <v>0.74</v>
      </c>
      <c r="E58">
        <f>SUM(D$5:D58)</f>
        <v>19.696999999999996</v>
      </c>
      <c r="F58">
        <f t="shared" si="0"/>
        <v>53</v>
      </c>
    </row>
    <row r="59" spans="1:6" ht="12.75">
      <c r="A59" s="3">
        <v>0.54</v>
      </c>
      <c r="B59" s="4">
        <v>0.603</v>
      </c>
      <c r="C59">
        <f>SUM(B$5:B59)</f>
        <v>81.545</v>
      </c>
      <c r="D59" s="4">
        <v>0.597</v>
      </c>
      <c r="E59">
        <f>SUM(D$5:D59)</f>
        <v>20.293999999999997</v>
      </c>
      <c r="F59">
        <f t="shared" si="0"/>
        <v>54</v>
      </c>
    </row>
    <row r="60" spans="1:6" ht="12.75">
      <c r="A60" s="3">
        <v>0.55</v>
      </c>
      <c r="B60" s="4">
        <v>0.555</v>
      </c>
      <c r="C60">
        <f>SUM(B$5:B60)</f>
        <v>82.10000000000001</v>
      </c>
      <c r="D60" s="4">
        <v>0.522</v>
      </c>
      <c r="E60">
        <f>SUM(D$5:D60)</f>
        <v>20.815999999999995</v>
      </c>
      <c r="F60">
        <f t="shared" si="0"/>
        <v>55.00000000000001</v>
      </c>
    </row>
    <row r="61" spans="1:6" ht="12.75">
      <c r="A61" s="3">
        <v>0.56</v>
      </c>
      <c r="B61" s="4">
        <v>0.555</v>
      </c>
      <c r="C61">
        <f>SUM(B$5:B61)</f>
        <v>82.65500000000002</v>
      </c>
      <c r="D61" s="4">
        <v>0.849</v>
      </c>
      <c r="E61">
        <f>SUM(D$5:D61)</f>
        <v>21.664999999999996</v>
      </c>
      <c r="F61">
        <f t="shared" si="0"/>
        <v>56.00000000000001</v>
      </c>
    </row>
    <row r="62" spans="1:6" ht="12.75">
      <c r="A62" s="3">
        <v>0.57</v>
      </c>
      <c r="B62" s="4">
        <v>0.527</v>
      </c>
      <c r="C62">
        <f>SUM(B$5:B62)</f>
        <v>83.18200000000002</v>
      </c>
      <c r="D62" s="4">
        <v>0.677</v>
      </c>
      <c r="E62">
        <f>SUM(D$5:D62)</f>
        <v>22.341999999999995</v>
      </c>
      <c r="F62">
        <f t="shared" si="0"/>
        <v>56.99999999999999</v>
      </c>
    </row>
    <row r="63" spans="1:6" ht="12.75">
      <c r="A63" s="3">
        <v>0.58</v>
      </c>
      <c r="B63" s="4">
        <v>0.465</v>
      </c>
      <c r="C63">
        <f>SUM(B$5:B63)</f>
        <v>83.64700000000002</v>
      </c>
      <c r="D63" s="4">
        <v>0.654</v>
      </c>
      <c r="E63">
        <f>SUM(D$5:D63)</f>
        <v>22.995999999999995</v>
      </c>
      <c r="F63">
        <f t="shared" si="0"/>
        <v>57.99999999999999</v>
      </c>
    </row>
    <row r="64" spans="1:6" ht="12.75">
      <c r="A64" s="3">
        <v>0.59</v>
      </c>
      <c r="B64" s="4">
        <v>0.527</v>
      </c>
      <c r="C64">
        <f>SUM(B$5:B64)</f>
        <v>84.17400000000002</v>
      </c>
      <c r="D64" s="4">
        <v>0.683</v>
      </c>
      <c r="E64">
        <f>SUM(D$5:D64)</f>
        <v>23.678999999999995</v>
      </c>
      <c r="F64">
        <f t="shared" si="0"/>
        <v>59</v>
      </c>
    </row>
    <row r="65" spans="1:6" ht="12.75">
      <c r="A65" s="3">
        <v>0.6</v>
      </c>
      <c r="B65" s="4">
        <v>0.603</v>
      </c>
      <c r="C65">
        <f>SUM(B$5:B65)</f>
        <v>84.77700000000002</v>
      </c>
      <c r="D65" s="4">
        <v>0.614</v>
      </c>
      <c r="E65">
        <f>SUM(D$5:D65)</f>
        <v>24.292999999999996</v>
      </c>
      <c r="F65">
        <f t="shared" si="0"/>
        <v>60</v>
      </c>
    </row>
    <row r="66" spans="1:6" ht="12.75">
      <c r="A66" s="3">
        <v>0.61</v>
      </c>
      <c r="B66" s="4">
        <v>0.506</v>
      </c>
      <c r="C66">
        <f>SUM(B$5:B66)</f>
        <v>85.28300000000002</v>
      </c>
      <c r="D66" s="4">
        <v>0.826</v>
      </c>
      <c r="E66">
        <f>SUM(D$5:D66)</f>
        <v>25.118999999999996</v>
      </c>
      <c r="F66">
        <f t="shared" si="0"/>
        <v>61</v>
      </c>
    </row>
    <row r="67" spans="1:6" ht="12.75">
      <c r="A67" s="3">
        <v>0.62</v>
      </c>
      <c r="B67" s="4">
        <v>0.555</v>
      </c>
      <c r="C67">
        <f>SUM(B$5:B67)</f>
        <v>85.83800000000002</v>
      </c>
      <c r="D67" s="4">
        <v>0.797</v>
      </c>
      <c r="E67">
        <f>SUM(D$5:D67)</f>
        <v>25.915999999999997</v>
      </c>
      <c r="F67">
        <f t="shared" si="0"/>
        <v>62</v>
      </c>
    </row>
    <row r="68" spans="1:6" ht="12.75">
      <c r="A68" s="3">
        <v>0.63</v>
      </c>
      <c r="B68" s="4">
        <v>0.451</v>
      </c>
      <c r="C68">
        <f>SUM(B$5:B68)</f>
        <v>86.28900000000002</v>
      </c>
      <c r="D68" s="4">
        <v>0.74</v>
      </c>
      <c r="E68">
        <f>SUM(D$5:D68)</f>
        <v>26.655999999999995</v>
      </c>
      <c r="F68">
        <f t="shared" si="0"/>
        <v>63</v>
      </c>
    </row>
    <row r="69" spans="1:6" ht="12.75">
      <c r="A69" s="3">
        <v>0.64</v>
      </c>
      <c r="B69" s="4">
        <v>0.465</v>
      </c>
      <c r="C69">
        <f>SUM(B$5:B69)</f>
        <v>86.75400000000002</v>
      </c>
      <c r="D69" s="4">
        <v>0.935</v>
      </c>
      <c r="E69">
        <f>SUM(D$5:D69)</f>
        <v>27.590999999999994</v>
      </c>
      <c r="F69">
        <f t="shared" si="0"/>
        <v>64</v>
      </c>
    </row>
    <row r="70" spans="1:6" ht="12.75">
      <c r="A70" s="3">
        <v>0.65</v>
      </c>
      <c r="B70" s="4">
        <v>0.506</v>
      </c>
      <c r="C70">
        <f>SUM(B$5:B70)</f>
        <v>87.26000000000002</v>
      </c>
      <c r="D70" s="4">
        <v>0.981</v>
      </c>
      <c r="E70">
        <f>SUM(D$5:D70)</f>
        <v>28.571999999999996</v>
      </c>
      <c r="F70">
        <f aca="true" t="shared" si="1" ref="F70:F105">A70*100</f>
        <v>65</v>
      </c>
    </row>
    <row r="71" spans="1:6" ht="12.75">
      <c r="A71" s="3">
        <v>0.66</v>
      </c>
      <c r="B71" s="4">
        <v>0.485</v>
      </c>
      <c r="C71">
        <f>SUM(B$5:B71)</f>
        <v>87.74500000000002</v>
      </c>
      <c r="D71" s="4">
        <v>0.929</v>
      </c>
      <c r="E71">
        <f>SUM(D$5:D71)</f>
        <v>29.500999999999994</v>
      </c>
      <c r="F71">
        <f t="shared" si="1"/>
        <v>66</v>
      </c>
    </row>
    <row r="72" spans="1:6" ht="12.75">
      <c r="A72" s="3">
        <v>0.67</v>
      </c>
      <c r="B72" s="4">
        <v>0.479</v>
      </c>
      <c r="C72">
        <f>SUM(B$5:B72)</f>
        <v>88.22400000000002</v>
      </c>
      <c r="D72" s="4">
        <v>1.073</v>
      </c>
      <c r="E72">
        <f>SUM(D$5:D72)</f>
        <v>30.573999999999995</v>
      </c>
      <c r="F72">
        <f t="shared" si="1"/>
        <v>67</v>
      </c>
    </row>
    <row r="73" spans="1:6" ht="12.75">
      <c r="A73" s="3">
        <v>0.68</v>
      </c>
      <c r="B73" s="4">
        <v>0.506</v>
      </c>
      <c r="C73">
        <f>SUM(B$5:B73)</f>
        <v>88.73000000000002</v>
      </c>
      <c r="D73" s="4">
        <v>0.964</v>
      </c>
      <c r="E73">
        <f>SUM(D$5:D73)</f>
        <v>31.537999999999993</v>
      </c>
      <c r="F73">
        <f t="shared" si="1"/>
        <v>68</v>
      </c>
    </row>
    <row r="74" spans="1:6" ht="12.75">
      <c r="A74" s="3">
        <v>0.69</v>
      </c>
      <c r="B74" s="4">
        <v>0.52</v>
      </c>
      <c r="C74">
        <f>SUM(B$5:B74)</f>
        <v>89.25000000000001</v>
      </c>
      <c r="D74" s="4">
        <v>1.015</v>
      </c>
      <c r="E74">
        <f>SUM(D$5:D74)</f>
        <v>32.55299999999999</v>
      </c>
      <c r="F74">
        <f t="shared" si="1"/>
        <v>69</v>
      </c>
    </row>
    <row r="75" spans="1:6" ht="12.75">
      <c r="A75" s="3">
        <v>0.7</v>
      </c>
      <c r="B75" s="4">
        <v>0.485</v>
      </c>
      <c r="C75">
        <f>SUM(B$5:B75)</f>
        <v>89.73500000000001</v>
      </c>
      <c r="D75" s="4">
        <v>1.027</v>
      </c>
      <c r="E75">
        <f>SUM(D$5:D75)</f>
        <v>33.57999999999999</v>
      </c>
      <c r="F75">
        <f t="shared" si="1"/>
        <v>70</v>
      </c>
    </row>
    <row r="76" spans="1:6" ht="12.75">
      <c r="A76" s="3">
        <v>0.71</v>
      </c>
      <c r="B76" s="4">
        <v>0.43</v>
      </c>
      <c r="C76">
        <f>SUM(B$5:B76)</f>
        <v>90.16500000000002</v>
      </c>
      <c r="D76" s="4">
        <v>1.113</v>
      </c>
      <c r="E76">
        <f>SUM(D$5:D76)</f>
        <v>34.69299999999999</v>
      </c>
      <c r="F76">
        <f t="shared" si="1"/>
        <v>71</v>
      </c>
    </row>
    <row r="77" spans="1:6" ht="12.75">
      <c r="A77" s="3">
        <v>0.72</v>
      </c>
      <c r="B77" s="4">
        <v>0.423</v>
      </c>
      <c r="C77">
        <f>SUM(B$5:B77)</f>
        <v>90.58800000000002</v>
      </c>
      <c r="D77" s="4">
        <v>1.056</v>
      </c>
      <c r="E77">
        <f>SUM(D$5:D77)</f>
        <v>35.74899999999999</v>
      </c>
      <c r="F77">
        <f t="shared" si="1"/>
        <v>72</v>
      </c>
    </row>
    <row r="78" spans="1:6" ht="12.75">
      <c r="A78" s="3">
        <v>0.73</v>
      </c>
      <c r="B78" s="4">
        <v>0.562</v>
      </c>
      <c r="C78">
        <f>SUM(B$5:B78)</f>
        <v>91.15000000000002</v>
      </c>
      <c r="D78" s="4">
        <v>1.09</v>
      </c>
      <c r="E78">
        <f>SUM(D$5:D78)</f>
        <v>36.83899999999999</v>
      </c>
      <c r="F78">
        <f t="shared" si="1"/>
        <v>73</v>
      </c>
    </row>
    <row r="79" spans="1:6" ht="12.75">
      <c r="A79" s="3">
        <v>0.74</v>
      </c>
      <c r="B79" s="4">
        <v>0.388</v>
      </c>
      <c r="C79">
        <f>SUM(B$5:B79)</f>
        <v>91.53800000000003</v>
      </c>
      <c r="D79" s="4">
        <v>1.256</v>
      </c>
      <c r="E79">
        <f>SUM(D$5:D79)</f>
        <v>38.09499999999999</v>
      </c>
      <c r="F79">
        <f t="shared" si="1"/>
        <v>74</v>
      </c>
    </row>
    <row r="80" spans="1:6" ht="12.75">
      <c r="A80" s="3">
        <v>0.75</v>
      </c>
      <c r="B80" s="4">
        <v>0.499</v>
      </c>
      <c r="C80">
        <f>SUM(B$5:B80)</f>
        <v>92.03700000000002</v>
      </c>
      <c r="D80" s="4">
        <v>1.348</v>
      </c>
      <c r="E80">
        <f>SUM(D$5:D80)</f>
        <v>39.44299999999999</v>
      </c>
      <c r="F80">
        <f t="shared" si="1"/>
        <v>75</v>
      </c>
    </row>
    <row r="81" spans="1:6" ht="12.75">
      <c r="A81" s="3">
        <v>0.76</v>
      </c>
      <c r="B81" s="4">
        <v>0.409</v>
      </c>
      <c r="C81">
        <f>SUM(B$5:B81)</f>
        <v>92.44600000000003</v>
      </c>
      <c r="D81" s="4">
        <v>1.308</v>
      </c>
      <c r="E81">
        <f>SUM(D$5:D81)</f>
        <v>40.75099999999999</v>
      </c>
      <c r="F81">
        <f t="shared" si="1"/>
        <v>76</v>
      </c>
    </row>
    <row r="82" spans="1:6" ht="12.75">
      <c r="A82" s="3">
        <v>0.77</v>
      </c>
      <c r="B82" s="4">
        <v>0.458</v>
      </c>
      <c r="C82">
        <f>SUM(B$5:B82)</f>
        <v>92.90400000000002</v>
      </c>
      <c r="D82" s="4">
        <v>1.469</v>
      </c>
      <c r="E82">
        <f>SUM(D$5:D82)</f>
        <v>42.21999999999999</v>
      </c>
      <c r="F82">
        <f t="shared" si="1"/>
        <v>77</v>
      </c>
    </row>
    <row r="83" spans="1:6" ht="12.75">
      <c r="A83" s="3">
        <v>0.78</v>
      </c>
      <c r="B83" s="4">
        <v>0.381</v>
      </c>
      <c r="C83">
        <f>SUM(B$5:B83)</f>
        <v>93.28500000000003</v>
      </c>
      <c r="D83" s="4">
        <v>1.497</v>
      </c>
      <c r="E83">
        <f>SUM(D$5:D83)</f>
        <v>43.71699999999999</v>
      </c>
      <c r="F83">
        <f t="shared" si="1"/>
        <v>78</v>
      </c>
    </row>
    <row r="84" spans="1:6" ht="12.75">
      <c r="A84" s="3">
        <v>0.79</v>
      </c>
      <c r="B84" s="4">
        <v>0.451</v>
      </c>
      <c r="C84">
        <f>SUM(B$5:B84)</f>
        <v>93.73600000000002</v>
      </c>
      <c r="D84" s="4">
        <v>1.383</v>
      </c>
      <c r="E84">
        <f>SUM(D$5:D84)</f>
        <v>45.099999999999994</v>
      </c>
      <c r="F84">
        <f t="shared" si="1"/>
        <v>79</v>
      </c>
    </row>
    <row r="85" spans="1:6" ht="12.75">
      <c r="A85" s="5">
        <v>0.8</v>
      </c>
      <c r="B85" s="6">
        <v>0.43</v>
      </c>
      <c r="C85" s="7">
        <f>SUM(B$5:B85)</f>
        <v>94.16600000000003</v>
      </c>
      <c r="D85" s="4">
        <v>1.612</v>
      </c>
      <c r="E85" s="7">
        <f>SUM(D$5:D85)</f>
        <v>46.711999999999996</v>
      </c>
      <c r="F85" s="7">
        <f t="shared" si="1"/>
        <v>80</v>
      </c>
    </row>
    <row r="86" spans="1:6" ht="12.75">
      <c r="A86" s="3">
        <v>0.81</v>
      </c>
      <c r="B86" s="4">
        <v>0.368</v>
      </c>
      <c r="C86">
        <f>SUM(B$5:B86)</f>
        <v>94.53400000000002</v>
      </c>
      <c r="D86" s="4">
        <v>1.71</v>
      </c>
      <c r="E86">
        <f>SUM(D$5:D86)</f>
        <v>48.422</v>
      </c>
      <c r="F86">
        <f t="shared" si="1"/>
        <v>81</v>
      </c>
    </row>
    <row r="87" spans="1:6" ht="12.75">
      <c r="A87" s="3">
        <v>0.82</v>
      </c>
      <c r="B87" s="4">
        <v>0.423</v>
      </c>
      <c r="C87">
        <f>SUM(B$5:B87)</f>
        <v>94.95700000000002</v>
      </c>
      <c r="D87" s="4">
        <v>1.744</v>
      </c>
      <c r="E87">
        <f>SUM(D$5:D87)</f>
        <v>50.166</v>
      </c>
      <c r="F87">
        <f t="shared" si="1"/>
        <v>82</v>
      </c>
    </row>
    <row r="88" spans="1:6" ht="12.75">
      <c r="A88" s="3">
        <v>0.83</v>
      </c>
      <c r="B88" s="4">
        <v>0.416</v>
      </c>
      <c r="C88">
        <f>SUM(B$5:B88)</f>
        <v>95.37300000000002</v>
      </c>
      <c r="D88" s="4">
        <v>1.778</v>
      </c>
      <c r="E88">
        <f>SUM(D$5:D88)</f>
        <v>51.943999999999996</v>
      </c>
      <c r="F88">
        <f t="shared" si="1"/>
        <v>83</v>
      </c>
    </row>
    <row r="89" spans="1:6" ht="12.75">
      <c r="A89" s="3">
        <v>0.84</v>
      </c>
      <c r="B89" s="4">
        <v>0.416</v>
      </c>
      <c r="C89">
        <f>SUM(B$5:B89)</f>
        <v>95.78900000000002</v>
      </c>
      <c r="D89" s="4">
        <v>1.847</v>
      </c>
      <c r="E89">
        <f>SUM(D$5:D89)</f>
        <v>53.791</v>
      </c>
      <c r="F89">
        <f t="shared" si="1"/>
        <v>84</v>
      </c>
    </row>
    <row r="90" spans="1:6" ht="12.75">
      <c r="A90" s="3">
        <v>0.85</v>
      </c>
      <c r="B90" s="4">
        <v>0.388</v>
      </c>
      <c r="C90">
        <f>SUM(B$5:B90)</f>
        <v>96.17700000000002</v>
      </c>
      <c r="D90" s="4">
        <v>2.031</v>
      </c>
      <c r="E90">
        <f>SUM(D$5:D90)</f>
        <v>55.821999999999996</v>
      </c>
      <c r="F90">
        <f t="shared" si="1"/>
        <v>85</v>
      </c>
    </row>
    <row r="91" spans="1:6" ht="12.75">
      <c r="A91" s="3">
        <v>0.86</v>
      </c>
      <c r="B91" s="4">
        <v>0.347</v>
      </c>
      <c r="C91">
        <f>SUM(B$5:B91)</f>
        <v>96.52400000000002</v>
      </c>
      <c r="D91" s="4">
        <v>2.243</v>
      </c>
      <c r="E91">
        <f>SUM(D$5:D91)</f>
        <v>58.065</v>
      </c>
      <c r="F91">
        <f t="shared" si="1"/>
        <v>86</v>
      </c>
    </row>
    <row r="92" spans="1:6" ht="12.75">
      <c r="A92" s="3">
        <v>0.87</v>
      </c>
      <c r="B92" s="4">
        <v>0.444</v>
      </c>
      <c r="C92">
        <f>SUM(B$5:B92)</f>
        <v>96.96800000000002</v>
      </c>
      <c r="D92" s="4">
        <v>2.341</v>
      </c>
      <c r="E92">
        <f>SUM(D$5:D92)</f>
        <v>60.406</v>
      </c>
      <c r="F92">
        <f t="shared" si="1"/>
        <v>87</v>
      </c>
    </row>
    <row r="93" spans="1:6" ht="12.75">
      <c r="A93" s="3">
        <v>0.88</v>
      </c>
      <c r="B93" s="4">
        <v>0.368</v>
      </c>
      <c r="C93">
        <f>SUM(B$5:B93)</f>
        <v>97.33600000000001</v>
      </c>
      <c r="D93" s="4">
        <v>2.484</v>
      </c>
      <c r="E93">
        <f>SUM(D$5:D93)</f>
        <v>62.89</v>
      </c>
      <c r="F93">
        <f t="shared" si="1"/>
        <v>88</v>
      </c>
    </row>
    <row r="94" spans="1:6" ht="12.75">
      <c r="A94" s="3">
        <v>0.89</v>
      </c>
      <c r="B94" s="4">
        <v>0.437</v>
      </c>
      <c r="C94">
        <f>SUM(B$5:B94)</f>
        <v>97.77300000000001</v>
      </c>
      <c r="D94" s="4">
        <v>2.295</v>
      </c>
      <c r="E94">
        <f>SUM(D$5:D94)</f>
        <v>65.185</v>
      </c>
      <c r="F94">
        <f t="shared" si="1"/>
        <v>89</v>
      </c>
    </row>
    <row r="95" spans="1:6" ht="12.75">
      <c r="A95" s="3">
        <v>0.9</v>
      </c>
      <c r="B95" s="4">
        <v>0.354</v>
      </c>
      <c r="C95">
        <f>SUM(B$5:B95)</f>
        <v>98.12700000000001</v>
      </c>
      <c r="D95" s="4">
        <v>2.421</v>
      </c>
      <c r="E95">
        <f>SUM(D$5:D95)</f>
        <v>67.60600000000001</v>
      </c>
      <c r="F95">
        <f t="shared" si="1"/>
        <v>90</v>
      </c>
    </row>
    <row r="96" spans="1:6" ht="12.75">
      <c r="A96" s="3">
        <v>0.91</v>
      </c>
      <c r="B96" s="4">
        <v>0.291</v>
      </c>
      <c r="C96">
        <f>SUM(B$5:B96)</f>
        <v>98.418</v>
      </c>
      <c r="D96" s="4">
        <v>2.748</v>
      </c>
      <c r="E96">
        <f>SUM(D$5:D96)</f>
        <v>70.35400000000001</v>
      </c>
      <c r="F96">
        <f t="shared" si="1"/>
        <v>91</v>
      </c>
    </row>
    <row r="97" spans="1:6" ht="12.75">
      <c r="A97" s="3">
        <v>0.92</v>
      </c>
      <c r="B97" s="4">
        <v>0.381</v>
      </c>
      <c r="C97">
        <f>SUM(B$5:B97)</f>
        <v>98.799</v>
      </c>
      <c r="D97" s="4">
        <v>3.104</v>
      </c>
      <c r="E97">
        <f>SUM(D$5:D97)</f>
        <v>73.45800000000001</v>
      </c>
      <c r="F97">
        <f t="shared" si="1"/>
        <v>92</v>
      </c>
    </row>
    <row r="98" spans="1:6" ht="12.75">
      <c r="A98" s="3">
        <v>0.93</v>
      </c>
      <c r="B98" s="4">
        <v>0.25</v>
      </c>
      <c r="C98">
        <f>SUM(B$5:B98)</f>
        <v>99.049</v>
      </c>
      <c r="D98" s="4">
        <v>3.086</v>
      </c>
      <c r="E98">
        <f>SUM(D$5:D98)</f>
        <v>76.54400000000001</v>
      </c>
      <c r="F98">
        <f t="shared" si="1"/>
        <v>93</v>
      </c>
    </row>
    <row r="99" spans="1:6" ht="12.75">
      <c r="A99" s="3">
        <v>0.94</v>
      </c>
      <c r="B99" s="4">
        <v>0.257</v>
      </c>
      <c r="C99">
        <f>SUM(B$5:B99)</f>
        <v>99.30600000000001</v>
      </c>
      <c r="D99" s="4">
        <v>3.391</v>
      </c>
      <c r="E99">
        <f>SUM(D$5:D99)</f>
        <v>79.93500000000002</v>
      </c>
      <c r="F99">
        <f t="shared" si="1"/>
        <v>94</v>
      </c>
    </row>
    <row r="100" spans="1:6" ht="12.75">
      <c r="A100" s="3">
        <v>0.95</v>
      </c>
      <c r="B100" s="4">
        <v>0.236</v>
      </c>
      <c r="C100">
        <f>SUM(B$5:B100)</f>
        <v>99.54200000000002</v>
      </c>
      <c r="D100" s="4">
        <v>3.345</v>
      </c>
      <c r="E100">
        <f>SUM(D$5:D100)</f>
        <v>83.28000000000002</v>
      </c>
      <c r="F100">
        <f t="shared" si="1"/>
        <v>95</v>
      </c>
    </row>
    <row r="101" spans="1:6" ht="12.75">
      <c r="A101" s="3">
        <v>0.96</v>
      </c>
      <c r="B101" s="4">
        <v>0.111</v>
      </c>
      <c r="C101">
        <f>SUM(B$5:B101)</f>
        <v>99.65300000000002</v>
      </c>
      <c r="D101" s="4">
        <v>3.522</v>
      </c>
      <c r="E101">
        <f>SUM(D$5:D101)</f>
        <v>86.80200000000002</v>
      </c>
      <c r="F101">
        <f t="shared" si="1"/>
        <v>96</v>
      </c>
    </row>
    <row r="102" spans="1:6" ht="12.75">
      <c r="A102" s="3">
        <v>0.97</v>
      </c>
      <c r="B102" s="4">
        <v>0.166</v>
      </c>
      <c r="C102">
        <f>SUM(B$5:B102)</f>
        <v>99.81900000000002</v>
      </c>
      <c r="D102" s="4">
        <v>4.234</v>
      </c>
      <c r="E102">
        <f>SUM(D$5:D102)</f>
        <v>91.03600000000002</v>
      </c>
      <c r="F102">
        <f t="shared" si="1"/>
        <v>97</v>
      </c>
    </row>
    <row r="103" spans="1:6" ht="12.75">
      <c r="A103" s="3">
        <v>0.98</v>
      </c>
      <c r="B103" s="4">
        <v>0.069</v>
      </c>
      <c r="C103">
        <f>SUM(B$5:B103)</f>
        <v>99.88800000000002</v>
      </c>
      <c r="D103" s="4">
        <v>4.435</v>
      </c>
      <c r="E103">
        <f>SUM(D$5:D103)</f>
        <v>95.47100000000002</v>
      </c>
      <c r="F103">
        <f t="shared" si="1"/>
        <v>98</v>
      </c>
    </row>
    <row r="104" spans="1:6" ht="13.5" thickBot="1">
      <c r="A104" s="3">
        <v>0.99</v>
      </c>
      <c r="B104" s="8">
        <v>0.111</v>
      </c>
      <c r="C104">
        <f>SUM(B$5:B104)</f>
        <v>99.99900000000002</v>
      </c>
      <c r="D104" s="4">
        <v>3.804</v>
      </c>
      <c r="E104">
        <f>SUM(D$5:D104)</f>
        <v>99.27500000000002</v>
      </c>
      <c r="F104">
        <f t="shared" si="1"/>
        <v>99</v>
      </c>
    </row>
    <row r="105" spans="1:6" ht="13.5" thickBot="1">
      <c r="A105" s="9">
        <v>1</v>
      </c>
      <c r="B105" s="8">
        <v>0</v>
      </c>
      <c r="C105">
        <f>SUM(B$5:B105)</f>
        <v>99.99900000000002</v>
      </c>
      <c r="D105" s="8">
        <v>0.723</v>
      </c>
      <c r="E105">
        <f>SUM(D$5:D105)</f>
        <v>99.99800000000002</v>
      </c>
      <c r="F105">
        <f t="shared" si="1"/>
        <v>100</v>
      </c>
    </row>
    <row r="107" ht="12.75">
      <c r="A107" s="74" t="s">
        <v>120</v>
      </c>
    </row>
    <row r="108" ht="12.75">
      <c r="A108" s="74" t="s">
        <v>171</v>
      </c>
    </row>
    <row r="109" ht="12.75">
      <c r="A109" s="74" t="s">
        <v>169</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G19"/>
  <sheetViews>
    <sheetView zoomScalePageLayoutView="0" workbookViewId="0" topLeftCell="A1">
      <selection activeCell="A16" sqref="A16"/>
    </sheetView>
  </sheetViews>
  <sheetFormatPr defaultColWidth="11.421875" defaultRowHeight="12.75"/>
  <cols>
    <col min="1" max="1" width="46.140625" style="0" customWidth="1"/>
  </cols>
  <sheetData>
    <row r="1" ht="12.75">
      <c r="A1" s="20" t="s">
        <v>167</v>
      </c>
    </row>
    <row r="2" ht="13.5" thickBot="1"/>
    <row r="3" spans="1:7" ht="12.75">
      <c r="A3" s="142" t="s">
        <v>92</v>
      </c>
      <c r="B3" s="144" t="s">
        <v>93</v>
      </c>
      <c r="C3" s="145"/>
      <c r="D3" s="146"/>
      <c r="E3" s="144" t="s">
        <v>94</v>
      </c>
      <c r="F3" s="145"/>
      <c r="G3" s="146"/>
    </row>
    <row r="4" spans="1:7" s="46" customFormat="1" ht="38.25" customHeight="1" thickBot="1">
      <c r="A4" s="143"/>
      <c r="B4" s="147"/>
      <c r="C4" s="148"/>
      <c r="D4" s="149"/>
      <c r="E4" s="147"/>
      <c r="F4" s="148"/>
      <c r="G4" s="149"/>
    </row>
    <row r="5" spans="1:7" ht="13.5" thickBot="1">
      <c r="A5" s="39"/>
      <c r="B5" s="40" t="s">
        <v>2</v>
      </c>
      <c r="C5" s="41" t="s">
        <v>1</v>
      </c>
      <c r="D5" s="42" t="s">
        <v>42</v>
      </c>
      <c r="E5" s="40" t="s">
        <v>2</v>
      </c>
      <c r="F5" s="41" t="s">
        <v>1</v>
      </c>
      <c r="G5" s="42" t="s">
        <v>42</v>
      </c>
    </row>
    <row r="6" spans="1:7" ht="12.75">
      <c r="A6" s="43" t="s">
        <v>95</v>
      </c>
      <c r="B6" s="56">
        <v>22.1</v>
      </c>
      <c r="C6" s="57">
        <v>3.9</v>
      </c>
      <c r="D6" s="58">
        <v>13</v>
      </c>
      <c r="E6" s="56">
        <v>8</v>
      </c>
      <c r="F6" s="57">
        <v>1.3</v>
      </c>
      <c r="G6" s="58">
        <v>4.5</v>
      </c>
    </row>
    <row r="7" spans="1:7" ht="12.75">
      <c r="A7" s="43" t="s">
        <v>96</v>
      </c>
      <c r="B7" s="56">
        <v>4.4</v>
      </c>
      <c r="C7" s="57">
        <v>5.8</v>
      </c>
      <c r="D7" s="58">
        <v>5.1</v>
      </c>
      <c r="E7" s="56">
        <v>1.6</v>
      </c>
      <c r="F7" s="57">
        <v>1.9</v>
      </c>
      <c r="G7" s="58">
        <v>1.8</v>
      </c>
    </row>
    <row r="8" spans="1:7" ht="12.75">
      <c r="A8" s="43" t="s">
        <v>97</v>
      </c>
      <c r="B8" s="56">
        <v>3.5</v>
      </c>
      <c r="C8" s="57">
        <v>6</v>
      </c>
      <c r="D8" s="58">
        <v>4.8</v>
      </c>
      <c r="E8" s="56">
        <v>1.3</v>
      </c>
      <c r="F8" s="57">
        <v>2</v>
      </c>
      <c r="G8" s="58">
        <v>1.7</v>
      </c>
    </row>
    <row r="9" spans="1:7" ht="12.75">
      <c r="A9" s="43" t="s">
        <v>98</v>
      </c>
      <c r="B9" s="56">
        <v>6.1</v>
      </c>
      <c r="C9" s="57">
        <v>9.4</v>
      </c>
      <c r="D9" s="58">
        <v>7.8</v>
      </c>
      <c r="E9" s="56">
        <v>2.2</v>
      </c>
      <c r="F9" s="57">
        <v>3.1</v>
      </c>
      <c r="G9" s="58">
        <v>2.7</v>
      </c>
    </row>
    <row r="10" spans="1:7" ht="12.75">
      <c r="A10" s="43" t="s">
        <v>99</v>
      </c>
      <c r="B10" s="56">
        <v>6</v>
      </c>
      <c r="C10" s="57">
        <v>4.7</v>
      </c>
      <c r="D10" s="58">
        <v>5.3</v>
      </c>
      <c r="E10" s="56">
        <v>2.2</v>
      </c>
      <c r="F10" s="57">
        <v>1.6</v>
      </c>
      <c r="G10" s="58">
        <v>1.8</v>
      </c>
    </row>
    <row r="11" spans="1:7" ht="12.75">
      <c r="A11" s="43" t="s">
        <v>100</v>
      </c>
      <c r="B11" s="56">
        <v>19.3</v>
      </c>
      <c r="C11" s="57">
        <v>13.2</v>
      </c>
      <c r="D11" s="58">
        <v>16.2</v>
      </c>
      <c r="E11" s="56">
        <v>7</v>
      </c>
      <c r="F11" s="57">
        <v>4.4</v>
      </c>
      <c r="G11" s="58">
        <v>5.6</v>
      </c>
    </row>
    <row r="12" spans="1:7" ht="12.75">
      <c r="A12" s="43" t="s">
        <v>101</v>
      </c>
      <c r="B12" s="56">
        <v>1.3</v>
      </c>
      <c r="C12" s="57">
        <v>2.8</v>
      </c>
      <c r="D12" s="58">
        <v>2.1</v>
      </c>
      <c r="E12" s="56">
        <v>0.5</v>
      </c>
      <c r="F12" s="57">
        <v>0.9</v>
      </c>
      <c r="G12" s="58">
        <v>0.7</v>
      </c>
    </row>
    <row r="13" spans="1:7" ht="13.5" thickBot="1">
      <c r="A13" s="39" t="s">
        <v>102</v>
      </c>
      <c r="B13" s="59">
        <v>25.3</v>
      </c>
      <c r="C13" s="60">
        <v>21.4</v>
      </c>
      <c r="D13" s="61">
        <v>23.4</v>
      </c>
      <c r="E13" s="59">
        <v>9.2</v>
      </c>
      <c r="F13" s="60">
        <v>7.1</v>
      </c>
      <c r="G13" s="61">
        <v>8.1</v>
      </c>
    </row>
    <row r="14" spans="1:7" ht="13.5" thickBot="1">
      <c r="A14" s="44" t="s">
        <v>103</v>
      </c>
      <c r="B14" s="62">
        <v>53.7</v>
      </c>
      <c r="C14" s="63">
        <v>42.6</v>
      </c>
      <c r="D14" s="64">
        <v>48.1</v>
      </c>
      <c r="E14" s="62">
        <v>19.4</v>
      </c>
      <c r="F14" s="63">
        <v>14.1</v>
      </c>
      <c r="G14" s="64">
        <v>16.6</v>
      </c>
    </row>
    <row r="15" spans="1:7" ht="12.75">
      <c r="A15" s="102"/>
      <c r="B15" s="103"/>
      <c r="C15" s="104"/>
      <c r="D15" s="103"/>
      <c r="E15" s="103"/>
      <c r="F15" s="104"/>
      <c r="G15" s="103"/>
    </row>
    <row r="16" ht="63.75">
      <c r="A16" s="101" t="s">
        <v>165</v>
      </c>
    </row>
    <row r="17" ht="12.75">
      <c r="A17" s="32" t="s">
        <v>170</v>
      </c>
    </row>
    <row r="18" ht="25.5">
      <c r="A18" s="101" t="s">
        <v>169</v>
      </c>
    </row>
    <row r="19" ht="15.75">
      <c r="A19" s="45"/>
    </row>
  </sheetData>
  <sheetProtection/>
  <mergeCells count="3">
    <mergeCell ref="A3:A4"/>
    <mergeCell ref="B3:D4"/>
    <mergeCell ref="E3: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cp:lastModifiedBy>
  <dcterms:created xsi:type="dcterms:W3CDTF">2016-01-12T16:48:26Z</dcterms:created>
  <dcterms:modified xsi:type="dcterms:W3CDTF">2016-09-07T08:43:48Z</dcterms:modified>
  <cp:category/>
  <cp:version/>
  <cp:contentType/>
  <cp:contentStatus/>
</cp:coreProperties>
</file>