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4.xml" ContentType="application/vnd.openxmlformats-officedocument.drawingml.chart+xml"/>
  <Override PartName="/xl/charts/style1.xml" ContentType="application/vnd.ms-office.chartstyle+xml"/>
  <Override PartName="/xl/charts/colors1.xml" ContentType="application/vnd.ms-office.chartcolorstyle+xml"/>
  <Override PartName="/xl/drawings/drawing6.xml" ContentType="application/vnd.openxmlformats-officedocument.drawing+xml"/>
  <Override PartName="/xl/charts/chart5.xml" ContentType="application/vnd.openxmlformats-officedocument.drawingml.chart+xml"/>
  <Override PartName="/xl/charts/style2.xml" ContentType="application/vnd.ms-office.chartstyle+xml"/>
  <Override PartName="/xl/charts/colors2.xml" ContentType="application/vnd.ms-office.chartcolorstyle+xml"/>
  <Override PartName="/xl/drawings/drawing7.xml" ContentType="application/vnd.openxmlformats-officedocument.drawing+xml"/>
  <Override PartName="/xl/charts/chart6.xml" ContentType="application/vnd.openxmlformats-officedocument.drawingml.chart+xml"/>
  <Override PartName="/xl/drawings/drawing8.xml" ContentType="application/vnd.openxmlformats-officedocument.drawing+xml"/>
  <Override PartName="/xl/charts/chart7.xml" ContentType="application/vnd.openxmlformats-officedocument.drawingml.chart+xml"/>
  <Override PartName="/xl/drawings/drawing9.xml" ContentType="application/vnd.openxmlformats-officedocument.drawing+xml"/>
  <Override PartName="/xl/charts/chart8.xml" ContentType="application/vnd.openxmlformats-officedocument.drawingml.chart+xml"/>
  <Override PartName="/xl/drawings/drawing10.xml" ContentType="application/vnd.openxmlformats-officedocument.drawing+xml"/>
  <Override PartName="/xl/charts/chart9.xml" ContentType="application/vnd.openxmlformats-officedocument.drawingml.chart+xml"/>
  <Override PartName="/xl/drawings/drawing11.xml" ContentType="application/vnd.openxmlformats-officedocument.drawing+xml"/>
  <Override PartName="/xl/charts/chart10.xml" ContentType="application/vnd.openxmlformats-officedocument.drawingml.chart+xml"/>
  <Override PartName="/xl/drawings/drawing12.xml" ContentType="application/vnd.openxmlformats-officedocument.drawing+xml"/>
  <Override PartName="/xl/charts/chart11.xml" ContentType="application/vnd.openxmlformats-officedocument.drawingml.chart+xml"/>
  <Override PartName="/xl/drawings/drawing13.xml" ContentType="application/vnd.openxmlformats-officedocument.drawing+xml"/>
  <Override PartName="/xl/charts/chart12.xml" ContentType="application/vnd.openxmlformats-officedocument.drawingml.chart+xml"/>
  <Override PartName="/xl/charts/style3.xml" ContentType="application/vnd.ms-office.chartstyle+xml"/>
  <Override PartName="/xl/charts/colors3.xml" ContentType="application/vnd.ms-office.chartcolorstyle+xml"/>
  <Override PartName="/xl/charts/chart13.xml" ContentType="application/vnd.openxmlformats-officedocument.drawingml.chart+xml"/>
  <Override PartName="/xl/charts/style4.xml" ContentType="application/vnd.ms-office.chartstyle+xml"/>
  <Override PartName="/xl/charts/colors4.xml" ContentType="application/vnd.ms-office.chartcolorstyle+xml"/>
  <Override PartName="/xl/drawings/drawing14.xml" ContentType="application/vnd.openxmlformats-officedocument.drawing+xml"/>
  <Override PartName="/xl/charts/chart14.xml" ContentType="application/vnd.openxmlformats-officedocument.drawingml.chart+xml"/>
  <Override PartName="/xl/drawings/drawing15.xml" ContentType="application/vnd.openxmlformats-officedocument.drawing+xml"/>
  <Override PartName="/xl/charts/chart1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16.xml" ContentType="application/vnd.openxmlformats-officedocument.drawing+xml"/>
  <Override PartName="/xl/charts/chart1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17.xml" ContentType="application/vnd.openxmlformats-officedocument.drawing+xml"/>
  <Override PartName="/xl/charts/chart17.xml" ContentType="application/vnd.openxmlformats-officedocument.drawingml.chart+xml"/>
  <Override PartName="/xl/drawings/drawing18.xml" ContentType="application/vnd.openxmlformats-officedocument.drawing+xml"/>
  <Override PartName="/xl/charts/chart18.xml" ContentType="application/vnd.openxmlformats-officedocument.drawingml.chart+xml"/>
  <Override PartName="/xl/drawings/drawing19.xml" ContentType="application/vnd.openxmlformats-officedocument.drawing+xml"/>
  <Override PartName="/xl/charts/chart19.xml" ContentType="application/vnd.openxmlformats-officedocument.drawingml.chart+xml"/>
  <Override PartName="/xl/drawings/drawing20.xml" ContentType="application/vnd.openxmlformats-officedocument.drawing+xml"/>
  <Override PartName="/xl/charts/chart2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laurence.demeulenaer\Documents\TDB COVID\22-24-11-2020\"/>
    </mc:Choice>
  </mc:AlternateContent>
  <bookViews>
    <workbookView xWindow="0" yWindow="0" windowWidth="25200" windowHeight="11550" tabRatio="827" firstSheet="5" activeTab="16"/>
  </bookViews>
  <sheets>
    <sheet name="Lisez-moi" sheetId="41" r:id="rId1"/>
    <sheet name="Figure 1" sheetId="17" r:id="rId2"/>
    <sheet name="Figure 2" sheetId="19" r:id="rId3"/>
    <sheet name="Figure 3" sheetId="20" r:id="rId4"/>
    <sheet name="Figure 4" sheetId="2" r:id="rId5"/>
    <sheet name="Figure 5" sheetId="4" r:id="rId6"/>
    <sheet name="Figure 6" sheetId="10" r:id="rId7"/>
    <sheet name="Figure 7" sheetId="5" r:id="rId8"/>
    <sheet name="Figure 8" sheetId="6" r:id="rId9"/>
    <sheet name="Figure E1" sheetId="23" r:id="rId10"/>
    <sheet name="Figure E2" sheetId="26" r:id="rId11"/>
    <sheet name="Figure E3" sheetId="27" r:id="rId12"/>
    <sheet name="Figure E4" sheetId="28" r:id="rId13"/>
    <sheet name="Figure 9" sheetId="29" r:id="rId14"/>
    <sheet name="Figure F1" sheetId="42" r:id="rId15"/>
    <sheet name="Figure 10" sheetId="31" r:id="rId16"/>
    <sheet name="Figure 11" sheetId="43" r:id="rId17"/>
    <sheet name="Figure 12" sheetId="36" r:id="rId18"/>
    <sheet name="Figure 13" sheetId="37" r:id="rId19"/>
    <sheet name="Figure 14" sheetId="38" r:id="rId20"/>
    <sheet name="Figure 15" sheetId="39" r:id="rId21"/>
    <sheet name="Figure 16" sheetId="40" r:id="rId22"/>
    <sheet name="Annexe 1" sheetId="21" r:id="rId23"/>
  </sheets>
  <externalReferences>
    <externalReference r:id="rId24"/>
    <externalReference r:id="rId25"/>
    <externalReference r:id="rId26"/>
    <externalReference r:id="rId27"/>
    <externalReference r:id="rId28"/>
    <externalReference r:id="rId29"/>
    <externalReference r:id="rId30"/>
  </externalReferences>
  <definedNames>
    <definedName name="_xlnm._FilterDatabase" localSheetId="22" hidden="1">'Annexe 1'!$A$3:$H$2373</definedName>
    <definedName name="_Lisez_moi" localSheetId="0">OFFSET('Lisez-moi'!po,#REF!,0)</definedName>
    <definedName name="_Lisez_moi">OFFSET([0]!po,#REF!,0)</definedName>
    <definedName name="ad" localSheetId="13">OFFSET('Figure 9'!po,#REF!,0)</definedName>
    <definedName name="ad" localSheetId="0">OFFSET('Lisez-moi'!po,#REF!,0)</definedName>
    <definedName name="ad">OFFSET(po,#REF!,0)</definedName>
    <definedName name="AxeF1">OFFSET('[1]Figure 1'!$A$2,0,0,COUNTIF('[1]Figure 1'!$A$2:$A$250,"&lt;&gt;NA"),1)</definedName>
    <definedName name="AxeF4">OFFSET('[1]Figure 4'!$A$2,0,0,COUNTIF('[1]Figure 4'!$A$2:$A$307,"&lt;&gt;NA"),1)</definedName>
    <definedName name="AxeF5">OFFSET('[1]Figure 5'!$A$2,0,0,COUNTIF('[1]Figure 5'!$A$2:$A$250,"&lt;&gt;NA"),1)</definedName>
    <definedName name="bilan_circ" localSheetId="13">#REF!</definedName>
    <definedName name="bilan_circ" localSheetId="0">#REF!</definedName>
    <definedName name="bilan_circ">#REF!</definedName>
    <definedName name="bilan_dep" localSheetId="13">#REF!</definedName>
    <definedName name="bilan_dep" localSheetId="0">#REF!</definedName>
    <definedName name="bilan_dep">#REF!</definedName>
    <definedName name="bilan_dep_a17_secret" localSheetId="0">#REF!</definedName>
    <definedName name="bilan_dep_a17_secret">#REF!</definedName>
    <definedName name="bilan_dep_taille_ent" localSheetId="13">#REF!</definedName>
    <definedName name="bilan_dep_taille_ent" localSheetId="0">#REF!</definedName>
    <definedName name="bilan_dep_taille_ent">#REF!</definedName>
    <definedName name="bilan_dep_taille_ent_NM" localSheetId="13">#REF!</definedName>
    <definedName name="bilan_dep_taille_ent_NM" localSheetId="0">#REF!</definedName>
    <definedName name="bilan_dep_taille_ent_NM">#REF!</definedName>
    <definedName name="bilan_dep_taille_etab" localSheetId="13">#REF!</definedName>
    <definedName name="bilan_dep_taille_etab" localSheetId="0">#REF!</definedName>
    <definedName name="bilan_dep_taille_etab">#REF!</definedName>
    <definedName name="bilan_dep_taille_etab_NM" localSheetId="13">#REF!</definedName>
    <definedName name="bilan_dep_taille_etab_NM" localSheetId="0">#REF!</definedName>
    <definedName name="bilan_dep_taille_etab_NM">#REF!</definedName>
    <definedName name="bilan_depot" localSheetId="13">#REF!</definedName>
    <definedName name="bilan_depot" localSheetId="0">#REF!</definedName>
    <definedName name="bilan_depot">#REF!</definedName>
    <definedName name="bilan_motif" localSheetId="13">#REF!</definedName>
    <definedName name="bilan_motif" localSheetId="0">#REF!</definedName>
    <definedName name="bilan_motif">#REF!</definedName>
    <definedName name="bilan_naf17" localSheetId="13">#REF!</definedName>
    <definedName name="bilan_naf17" localSheetId="0">#REF!</definedName>
    <definedName name="bilan_naf17">#REF!</definedName>
    <definedName name="bilan_naf38" localSheetId="13">#REF!</definedName>
    <definedName name="bilan_naf38" localSheetId="0">#REF!</definedName>
    <definedName name="bilan_naf38">#REF!</definedName>
    <definedName name="bilan_naf88" localSheetId="13">#REF!</definedName>
    <definedName name="bilan_naf88" localSheetId="0">#REF!</definedName>
    <definedName name="bilan_naf88">#REF!</definedName>
    <definedName name="bilan_reg" localSheetId="13">#REF!</definedName>
    <definedName name="bilan_reg" localSheetId="0">#REF!</definedName>
    <definedName name="bilan_reg">#REF!</definedName>
    <definedName name="bilan_REV2" localSheetId="13">#REF!</definedName>
    <definedName name="bilan_REV2" localSheetId="0">#REF!</definedName>
    <definedName name="bilan_REV2">#REF!</definedName>
    <definedName name="bilan_statut" localSheetId="13">#REF!</definedName>
    <definedName name="bilan_statut" localSheetId="0">#REF!</definedName>
    <definedName name="bilan_statut">#REF!</definedName>
    <definedName name="bilan_taille_ent" localSheetId="13">#REF!</definedName>
    <definedName name="bilan_taille_ent" localSheetId="0">#REF!</definedName>
    <definedName name="bilan_taille_ent">#REF!</definedName>
    <definedName name="bilan_taille_ent_b" localSheetId="13">#REF!</definedName>
    <definedName name="bilan_taille_ent_b" localSheetId="0">#REF!</definedName>
    <definedName name="bilan_taille_ent_b">#REF!</definedName>
    <definedName name="bilan_taille_etab" localSheetId="13">#REF!</definedName>
    <definedName name="bilan_taille_etab" localSheetId="0">#REF!</definedName>
    <definedName name="bilan_taille_etab">#REF!</definedName>
    <definedName name="bilan_taille_etab_b" localSheetId="13">#REF!</definedName>
    <definedName name="bilan_taille_etab_b" localSheetId="0">#REF!</definedName>
    <definedName name="bilan_taille_etab_b">#REF!</definedName>
    <definedName name="blabla" localSheetId="0">#REF!</definedName>
    <definedName name="blabla">#REF!</definedName>
    <definedName name="brute">#REF!</definedName>
    <definedName name="choix" localSheetId="15">OFFSET('Figure 10'!periode,#REF!,0)</definedName>
    <definedName name="choix" localSheetId="16">OFFSET('Figure 11'!periode,#REF!,0)</definedName>
    <definedName name="choix" localSheetId="17">OFFSET('Figure 12'!periode,#REF!,0)</definedName>
    <definedName name="choix" localSheetId="18">OFFSET('Figure 13'!periode,#REF!,0)</definedName>
    <definedName name="choix" localSheetId="21">OFFSET('Figure 16'!periode,#REF!,0)</definedName>
    <definedName name="choix" localSheetId="13">OFFSET('Figure 9'!periode,#REF!,0)</definedName>
    <definedName name="choix" localSheetId="0">OFFSET('Lisez-moi'!periode,#REF!,0)</definedName>
    <definedName name="choix">OFFSET(periode,#REF!,0)</definedName>
    <definedName name="choix_mesure" localSheetId="15">OFFSET('Figure 10'!periode,#REF!,0)</definedName>
    <definedName name="choix_mesure" localSheetId="16">OFFSET('Figure 11'!periode,#REF!,0)</definedName>
    <definedName name="choix_mesure" localSheetId="17">OFFSET('Figure 12'!periode,#REF!,0)</definedName>
    <definedName name="choix_mesure" localSheetId="18">OFFSET('Figure 13'!periode,#REF!,0)</definedName>
    <definedName name="choix_mesure" localSheetId="21">OFFSET('Figure 16'!periode,#REF!,0)</definedName>
    <definedName name="choix_mesure" localSheetId="13">OFFSET('Figure 9'!periode,#REF!,0)</definedName>
    <definedName name="choix_mesure" localSheetId="0">OFFSET('Lisez-moi'!periode,#REF!,0)</definedName>
    <definedName name="choix_mesure">OFFSET(periode,#REF!,0)</definedName>
    <definedName name="choix_mesure2" localSheetId="15">OFFSET('Figure 10'!periode,#REF!,0)</definedName>
    <definedName name="choix_mesure2" localSheetId="16">OFFSET('Figure 11'!periode,#REF!,0)</definedName>
    <definedName name="choix_mesure2" localSheetId="17">OFFSET('Figure 12'!periode,#REF!,0)</definedName>
    <definedName name="choix_mesure2" localSheetId="18">OFFSET('Figure 13'!periode,#REF!,0)</definedName>
    <definedName name="choix_mesure2" localSheetId="21">OFFSET('Figure 16'!periode,#REF!,0)</definedName>
    <definedName name="choix_mesure2" localSheetId="13">OFFSET('Figure 9'!periode,#REF!,0)</definedName>
    <definedName name="choix_mesure2" localSheetId="0">OFFSET('Lisez-moi'!periode,#REF!,0)</definedName>
    <definedName name="choix_mesure2">OFFSET(periode,#REF!,0)</definedName>
    <definedName name="Cout_mh_avril_0J" localSheetId="0">INDEX([1]Data!$A$4:$SG$3992,MATCH(DATE(YEAR(date_ref),MONTH(date_ref),DAY(date_ref)- "0"),[1]Data!$A$4:$A$3992,0),MATCH("Cout_mh_avril",[1]Data!$A$3:$SG$3,0))</definedName>
    <definedName name="Cout_mh_avril_0J">INDEX([1]Data!$A$4:$SG$3992,MATCH(DATE(YEAR(date_ref),MONTH(date_ref),DAY(date_ref)- "0"),[1]Data!$A$4:$A$3992,0),MATCH("Cout_mh_avril",[1]Data!$A$3:$SG$3,0))</definedName>
    <definedName name="Cout_mh_mai_0J" localSheetId="0">INDEX([1]Data!$A$4:$SG$4000,MATCH(DATE(YEAR(date_ref),MONTH(date_ref),DAY(date_ref)- "0"),[1]Data!$A$4:$A$4000,0),MATCH("Cout_mh_mai",[1]Data!$A$3:$SG$3,0))</definedName>
    <definedName name="Cout_mh_mai_0J">INDEX([1]Data!$A$4:$SG$4000,MATCH(DATE(YEAR(date_ref),MONTH(date_ref),DAY(date_ref)- "0"),[1]Data!$A$4:$A$4000,0),MATCH("Cout_mh_mai",[1]Data!$A$3:$SG$3,0))</definedName>
    <definedName name="Cout_mh_mars_0J" localSheetId="0">INDEX([1]Data!$A$4:$SG$3992,MATCH(DATE(YEAR(date_ref),MONTH(date_ref),DAY(date_ref)- "0"),[1]Data!$A$4:$A$3992,0),MATCH("Cout_mh_mars",[1]Data!$A$3:$SG$3,0))</definedName>
    <definedName name="Cout_mh_mars_0J">INDEX([1]Data!$A$4:$SG$3992,MATCH(DATE(YEAR(date_ref),MONTH(date_ref),DAY(date_ref)- "0"),[1]Data!$A$4:$A$3992,0),MATCH("Cout_mh_mars",[1]Data!$A$3:$SG$3,0))</definedName>
    <definedName name="CVS_DUR" localSheetId="15">[2]données_graph1!#REF!</definedName>
    <definedName name="CVS_DUR" localSheetId="16">[2]données_graph1!#REF!</definedName>
    <definedName name="CVS_DUR" localSheetId="17">[3]données_graph1!#REF!</definedName>
    <definedName name="CVS_DUR" localSheetId="18">[3]données_graph1!#REF!</definedName>
    <definedName name="CVS_DUR" localSheetId="13">[2]données_graph1!#REF!</definedName>
    <definedName name="CVS_DUR" localSheetId="0">[4]données_graph1!#REF!</definedName>
    <definedName name="CVS_DUR">[4]données_graph1!#REF!</definedName>
    <definedName name="cvscjo">#REF!</definedName>
    <definedName name="DAP_avril_0J" localSheetId="0">INDEX([1]Data!$A$4:$SG$3992,MATCH(DATE(YEAR(date_ref),MONTH(date_ref),DAY(date_ref)- "0"),[1]Data!$A$4:$A$3992,0),MATCH("DAP_avril",[1]Data!$A$3:$SG$3,0))</definedName>
    <definedName name="DAP_avril_0J">INDEX([1]Data!$A$4:$SG$3992,MATCH(DATE(YEAR(date_ref),MONTH(date_ref),DAY(date_ref)- "0"),[1]Data!$A$4:$A$3992,0),MATCH("DAP_avril",[1]Data!$A$3:$SG$3,0))</definedName>
    <definedName name="DAP_mai_0J" localSheetId="0">INDEX([1]Data!$A$4:$SG$4000,MATCH(DATE(YEAR(date_ref),MONTH(date_ref),DAY(date_ref)- "0"),[1]Data!$A$4:$A$4000,0),MATCH("DAP_mai",[1]Data!$A$3:$SG$3,0))</definedName>
    <definedName name="DAP_mai_0J">INDEX([1]Data!$A$4:$SG$4000,MATCH(DATE(YEAR(date_ref),MONTH(date_ref),DAY(date_ref)- "0"),[1]Data!$A$4:$A$4000,0),MATCH("DAP_mai",[1]Data!$A$3:$SG$3,0))</definedName>
    <definedName name="DAP_mars_0J" localSheetId="0">INDEX([1]Data!$A$4:$SG$3992,MATCH(DATE(YEAR(date_ref),MONTH(date_ref),DAY(date_ref)- "0"),[1]Data!$A$4:$A$3992,0),MATCH("DAP_mars",[1]Data!$A$3:$SG$3,0))</definedName>
    <definedName name="DAP_mars_0J">INDEX([1]Data!$A$4:$SG$3992,MATCH(DATE(YEAR(date_ref),MONTH(date_ref),DAY(date_ref)- "0"),[1]Data!$A$4:$A$3992,0),MATCH("DAP_mars",[1]Data!$A$3:$SG$3,0))</definedName>
    <definedName name="date_ref">OFFSET([1]Listes!$A$6,[1]Calculs!$B$2,0)</definedName>
    <definedName name="defmABCDE_0T" localSheetId="0">INDEX([1]Data!$A$4:$SG$3978,MATCH(DATE(YEAR(date_ref),MONTH(date_ref)- "0",DAY(date_ref)),[1]Data!$A$4:$A$3978,0),MATCH("defmABCDE",[1]Data!$A$3:$SG$3,0))</definedName>
    <definedName name="defmABCDE_0T">INDEX([1]Data!$A$4:$SG$3978,MATCH(DATE(YEAR(date_ref),MONTH(date_ref)- "0",DAY(date_ref)),[1]Data!$A$4:$A$3978,0),MATCH("defmABCDE",[1]Data!$A$3:$SG$3,0))</definedName>
    <definedName name="DI_avril_0J" localSheetId="0">INDEX([1]Data!$A$4:$SG$3992,MATCH(DATE(YEAR(date_ref),MONTH(date_ref),DAY(date_ref)- "0"),[1]Data!$A$4:$A$3992,0),MATCH("DI_avril",[1]Data!$A$3:$SG$3,0))</definedName>
    <definedName name="DI_avril_0J">INDEX([1]Data!$A$4:$SG$3992,MATCH(DATE(YEAR(date_ref),MONTH(date_ref),DAY(date_ref)- "0"),[1]Data!$A$4:$A$3992,0),MATCH("DI_avril",[1]Data!$A$3:$SG$3,0))</definedName>
    <definedName name="DI_avril_val_0J" localSheetId="0">INDEX([1]Data!$A$4:$SG$3992,MATCH(DATE(YEAR(date_ref),MONTH(date_ref),DAY(date_ref)- "0"),[1]Data!$A$4:$A$3992,0),MATCH("DI_avril_val",[1]Data!$A$3:$SG$3,0))</definedName>
    <definedName name="DI_avril_val_0J">INDEX([1]Data!$A$4:$SG$3992,MATCH(DATE(YEAR(date_ref),MONTH(date_ref),DAY(date_ref)- "0"),[1]Data!$A$4:$A$3992,0),MATCH("DI_avril_val",[1]Data!$A$3:$SG$3,0))</definedName>
    <definedName name="DI_mai_0J" localSheetId="0">INDEX([1]Data!$A$4:$SG$4000,MATCH(DATE(YEAR(date_ref),MONTH(date_ref),DAY(date_ref)- "0"),[1]Data!$A$4:$A$4000,0),MATCH("DI_mai",[1]Data!$A$3:$SG$3,0))</definedName>
    <definedName name="DI_mai_0J">INDEX([1]Data!$A$4:$SG$4000,MATCH(DATE(YEAR(date_ref),MONTH(date_ref),DAY(date_ref)- "0"),[1]Data!$A$4:$A$4000,0),MATCH("DI_mai",[1]Data!$A$3:$SG$3,0))</definedName>
    <definedName name="DI_mai_val_0J" localSheetId="0">INDEX([1]Data!$A$4:$SG$4000,MATCH(DATE(YEAR(date_ref),MONTH(date_ref),DAY(date_ref)- "0"),[1]Data!$A$4:$A$4000,0),MATCH("DI_mai_val",[1]Data!$A$3:$SG$3,0))</definedName>
    <definedName name="DI_mai_val_0J">INDEX([1]Data!$A$4:$SG$4000,MATCH(DATE(YEAR(date_ref),MONTH(date_ref),DAY(date_ref)- "0"),[1]Data!$A$4:$A$4000,0),MATCH("DI_mai_val",[1]Data!$A$3:$SG$3,0))</definedName>
    <definedName name="DI_mars_0J" localSheetId="0">INDEX([1]Data!$A$4:$SG$3992,MATCH(DATE(YEAR(date_ref),MONTH(date_ref),DAY(date_ref)- "0"),[1]Data!$A$4:$A$3992,0),MATCH("DI_mars",[1]Data!$A$3:$SG$3,0))</definedName>
    <definedName name="DI_mars_0J">INDEX([1]Data!$A$4:$SG$3992,MATCH(DATE(YEAR(date_ref),MONTH(date_ref),DAY(date_ref)- "0"),[1]Data!$A$4:$A$3992,0),MATCH("DI_mars",[1]Data!$A$3:$SG$3,0))</definedName>
    <definedName name="DI_mars_val_0J" localSheetId="0">INDEX([1]Data!$A$4:$SG$3992,MATCH(DATE(YEAR(date_ref),MONTH(date_ref),DAY(date_ref)- "0"),[1]Data!$A$4:$A$3992,0),MATCH("DI_mars_val",[1]Data!$A$3:$SG$3,0))</definedName>
    <definedName name="DI_mars_val_0J">INDEX([1]Data!$A$4:$SG$3992,MATCH(DATE(YEAR(date_ref),MONTH(date_ref),DAY(date_ref)- "0"),[1]Data!$A$4:$A$3992,0),MATCH("DI_mars_val",[1]Data!$A$3:$SG$3,0))</definedName>
    <definedName name="DI_ul_avril_0J" localSheetId="0">INDEX([1]Data!$A$4:$SG$3992,MATCH(DATE(YEAR(date_ref),MONTH(date_ref),DAY(date_ref)- "0"),[1]Data!$A$4:$A$3992,0),MATCH("DI_ul_avril",[1]Data!$A$3:$SG$3,0))</definedName>
    <definedName name="DI_ul_avril_0J">INDEX([1]Data!$A$4:$SG$3992,MATCH(DATE(YEAR(date_ref),MONTH(date_ref),DAY(date_ref)- "0"),[1]Data!$A$4:$A$3992,0),MATCH("DI_ul_avril",[1]Data!$A$3:$SG$3,0))</definedName>
    <definedName name="DI_ul_mai_0J" localSheetId="0">INDEX([1]Data!$A$4:$SG$4000,MATCH(DATE(YEAR(date_ref),MONTH(date_ref),DAY(date_ref)- "0"),[1]Data!$A$4:$A$4000,0),MATCH("DI_ul_mai",[1]Data!$A$3:$SG$3,0))</definedName>
    <definedName name="DI_ul_mai_0J">INDEX([1]Data!$A$4:$SG$4000,MATCH(DATE(YEAR(date_ref),MONTH(date_ref),DAY(date_ref)- "0"),[1]Data!$A$4:$A$4000,0),MATCH("DI_ul_mai",[1]Data!$A$3:$SG$3,0))</definedName>
    <definedName name="DI_ul_mars_0J" localSheetId="0">INDEX([1]Data!$A$4:$SG$3992,MATCH(DATE(YEAR(date_ref),MONTH(date_ref),DAY(date_ref)- "0"),[1]Data!$A$4:$A$3992,0),MATCH("DI_ul_mars",[1]Data!$A$3:$SG$3,0))</definedName>
    <definedName name="DI_ul_mars_0J">INDEX([1]Data!$A$4:$SG$3992,MATCH(DATE(YEAR(date_ref),MONTH(date_ref),DAY(date_ref)- "0"),[1]Data!$A$4:$A$3992,0),MATCH("DI_ul_mars",[1]Data!$A$3:$SG$3,0))</definedName>
    <definedName name="Eff_DAP_att_0J" localSheetId="0">INDEX([1]Data!$A$4:$SG$3991,MATCH(DATE(YEAR(date_ref),MONTH(date_ref),DAY(date_ref)- "0"),[1]Data!$A$4:$A$3991,0),MATCH("Eff_DAP_att",[1]Data!$A$3:$SG$3,0))</definedName>
    <definedName name="Eff_DAP_att_0J">INDEX([1]Data!$A$4:$SG$3991,MATCH(DATE(YEAR(date_ref),MONTH(date_ref),DAY(date_ref)- "0"),[1]Data!$A$4:$A$3991,0),MATCH("Eff_DAP_att",[1]Data!$A$3:$SG$3,0))</definedName>
    <definedName name="Eff_DAP_avril_0J" localSheetId="0">INDEX([1]Data!$A$4:$SG$3992,MATCH(DATE(YEAR(date_ref),MONTH(date_ref),DAY(date_ref)- "0"),[1]Data!$A$4:$A$3992,0),MATCH("Eff_DAP_avril",[1]Data!$A$3:$SG$3,0))</definedName>
    <definedName name="Eff_DAP_avril_0J">INDEX([1]Data!$A$4:$SG$3992,MATCH(DATE(YEAR(date_ref),MONTH(date_ref),DAY(date_ref)- "0"),[1]Data!$A$4:$A$3992,0),MATCH("Eff_DAP_avril",[1]Data!$A$3:$SG$3,0))</definedName>
    <definedName name="Eff_DAP_cumul_0J" localSheetId="0">INDEX([1]Data!$A$4:$SG$3991,MATCH(DATE(YEAR(date_ref),MONTH(date_ref),DAY(date_ref)- "0"),[1]Data!$A$4:$A$3991,0),MATCH("Eff_DAP_cumul",[1]Data!$A$3:$SG$3,0))</definedName>
    <definedName name="Eff_DAP_cumul_0J">INDEX([1]Data!$A$4:$SG$3991,MATCH(DATE(YEAR(date_ref),MONTH(date_ref),DAY(date_ref)- "0"),[1]Data!$A$4:$A$3991,0),MATCH("Eff_DAP_cumul",[1]Data!$A$3:$SG$3,0))</definedName>
    <definedName name="Eff_DAP_mai_0J" localSheetId="0">INDEX([1]Data!$A$4:$SG$4000,MATCH(DATE(YEAR(date_ref),MONTH(date_ref),DAY(date_ref)- "0"),[1]Data!$A$4:$A$4000,0),MATCH("Eff_DAP_mai",[1]Data!$A$3:$SG$3,0))</definedName>
    <definedName name="Eff_DAP_mai_0J">INDEX([1]Data!$A$4:$SG$4000,MATCH(DATE(YEAR(date_ref),MONTH(date_ref),DAY(date_ref)- "0"),[1]Data!$A$4:$A$4000,0),MATCH("Eff_DAP_mai",[1]Data!$A$3:$SG$3,0))</definedName>
    <definedName name="Eff_DAP_mars_0J" localSheetId="0">INDEX([1]Data!$A$4:$SG$3992,MATCH(DATE(YEAR(date_ref),MONTH(date_ref),DAY(date_ref)- "0"),[1]Data!$A$4:$A$3992,0),MATCH("Eff_DAP_mars",[1]Data!$A$3:$SG$3,0))</definedName>
    <definedName name="Eff_DAP_mars_0J">INDEX([1]Data!$A$4:$SG$3992,MATCH(DATE(YEAR(date_ref),MONTH(date_ref),DAY(date_ref)- "0"),[1]Data!$A$4:$A$3992,0),MATCH("Eff_DAP_mars",[1]Data!$A$3:$SG$3,0))</definedName>
    <definedName name="Eff_DAP_poss_0J" localSheetId="0">INDEX([1]Data!$A$4:$SG$3991,MATCH(DATE(YEAR(date_ref),MONTH(date_ref),DAY(date_ref)- "0"),[1]Data!$A$4:$A$3991,0),MATCH("Eff_DAP_poss",[1]Data!$A$3:$SG$3,0))</definedName>
    <definedName name="Eff_DAP_poss_0J">INDEX([1]Data!$A$4:$SG$3991,MATCH(DATE(YEAR(date_ref),MONTH(date_ref),DAY(date_ref)- "0"),[1]Data!$A$4:$A$3991,0),MATCH("Eff_DAP_poss",[1]Data!$A$3:$SG$3,0))</definedName>
    <definedName name="Eff_DAP_r11_0J" localSheetId="0">INDEX([1]Data!$A$4:$SG$3991,MATCH(DATE(YEAR(date_ref),MONTH(date_ref),DAY(date_ref)- "0"),[1]Data!$A$4:$A$3991,0),MATCH("Eff_DAP_r11",[1]Data!$A$3:$SG$3,0))</definedName>
    <definedName name="Eff_DAP_r11_0J">INDEX([1]Data!$A$4:$SG$3991,MATCH(DATE(YEAR(date_ref),MONTH(date_ref),DAY(date_ref)- "0"),[1]Data!$A$4:$A$3991,0),MATCH("Eff_DAP_r11",[1]Data!$A$3:$SG$3,0))</definedName>
    <definedName name="Eff_DAP_r84_0J" localSheetId="0">INDEX([1]Data!$A$4:$SG$3991,MATCH(DATE(YEAR(date_ref),MONTH(date_ref),DAY(date_ref)- "0"),[1]Data!$A$4:$A$3991,0),MATCH("Eff_DAP_r84",[1]Data!$A$3:$SG$3,0))</definedName>
    <definedName name="Eff_DAP_r84_0J">INDEX([1]Data!$A$4:$SG$3991,MATCH(DATE(YEAR(date_ref),MONTH(date_ref),DAY(date_ref)- "0"),[1]Data!$A$4:$A$3991,0),MATCH("Eff_DAP_r84",[1]Data!$A$3:$SG$3,0))</definedName>
    <definedName name="Eff_DAP_refu_0J" localSheetId="0">INDEX([1]Data!$A$4:$SG$3991,MATCH(DATE(YEAR(date_ref),MONTH(date_ref),DAY(date_ref)- "0"),[1]Data!$A$4:$A$3991,0),MATCH("Eff_DAP_refu",[1]Data!$A$3:$SG$3,0))</definedName>
    <definedName name="Eff_DAP_refu_0J">INDEX([1]Data!$A$4:$SG$3991,MATCH(DATE(YEAR(date_ref),MONTH(date_ref),DAY(date_ref)- "0"),[1]Data!$A$4:$A$3991,0),MATCH("Eff_DAP_refu",[1]Data!$A$3:$SG$3,0))</definedName>
    <definedName name="Eff_DI_avril_0J" localSheetId="0">INDEX([1]Data!$A$4:$SG$3992,MATCH(DATE(YEAR(date_ref),MONTH(date_ref),DAY(date_ref)- "0"),[1]Data!$A$4:$A$3992,0),MATCH("Eff_DI_avril",[1]Data!$A$3:$SG$3,0))</definedName>
    <definedName name="Eff_DI_avril_0J">INDEX([1]Data!$A$4:$SG$3992,MATCH(DATE(YEAR(date_ref),MONTH(date_ref),DAY(date_ref)- "0"),[1]Data!$A$4:$A$3992,0),MATCH("Eff_DI_avril",[1]Data!$A$3:$SG$3,0))</definedName>
    <definedName name="Eff_DI_mai_0J" localSheetId="0">INDEX([1]Data!$A$4:$SG$4000,MATCH(DATE(YEAR(date_ref),MONTH(date_ref),DAY(date_ref)- "0"),[1]Data!$A$4:$A$4000,0),MATCH("Eff_DI_mai",[1]Data!$A$3:$SG$3,0))</definedName>
    <definedName name="Eff_DI_mai_0J">INDEX([1]Data!$A$4:$SG$4000,MATCH(DATE(YEAR(date_ref),MONTH(date_ref),DAY(date_ref)- "0"),[1]Data!$A$4:$A$4000,0),MATCH("Eff_DI_mai",[1]Data!$A$3:$SG$3,0))</definedName>
    <definedName name="Eff_DI_mars_0J" localSheetId="0">INDEX([1]Data!$A$4:$SG$3991,MATCH(DATE(YEAR(date_ref),MONTH(date_ref),DAY(date_ref)- "0"),[1]Data!$A$4:$A$3991,0),MATCH("Eff_DI_mars",[1]Data!$A$3:$SG$3,0))</definedName>
    <definedName name="Eff_DI_mars_0J">INDEX([1]Data!$A$4:$SG$3991,MATCH(DATE(YEAR(date_ref),MONTH(date_ref),DAY(date_ref)- "0"),[1]Data!$A$4:$A$3991,0),MATCH("Eff_DI_mars",[1]Data!$A$3:$SG$3,0))</definedName>
    <definedName name="Eff_DI_r11_avril_0J" localSheetId="0">INDEX([1]Data!$A$4:$SG$3992,MATCH(DATE(YEAR(date_ref),MONTH(date_ref),DAY(date_ref)- "0"),[1]Data!$A$4:$A$3992,0),MATCH("Eff_DI_r11_avril",[1]Data!$A$3:$SG$3,0))</definedName>
    <definedName name="Eff_DI_r11_avril_0J">INDEX([1]Data!$A$4:$SG$3992,MATCH(DATE(YEAR(date_ref),MONTH(date_ref),DAY(date_ref)- "0"),[1]Data!$A$4:$A$3992,0),MATCH("Eff_DI_r11_avril",[1]Data!$A$3:$SG$3,0))</definedName>
    <definedName name="Eff_DI_r11_mai_0J" localSheetId="0">INDEX([1]Data!$A$4:$SG$4000,MATCH(DATE(YEAR(date_ref),MONTH(date_ref),DAY(date_ref)- "0"),[1]Data!$A$4:$A$4000,0),MATCH("Eff_DI_r11_mai",[1]Data!$A$3:$SG$3,0))</definedName>
    <definedName name="Eff_DI_r11_mai_0J">INDEX([1]Data!$A$4:$SG$4000,MATCH(DATE(YEAR(date_ref),MONTH(date_ref),DAY(date_ref)- "0"),[1]Data!$A$4:$A$4000,0),MATCH("Eff_DI_r11_mai",[1]Data!$A$3:$SG$3,0))</definedName>
    <definedName name="Eff_DI_r11_mars_0J" localSheetId="0">INDEX([1]Data!$A$4:$SG$3992,MATCH(DATE(YEAR(date_ref),MONTH(date_ref),DAY(date_ref)- "0"),[1]Data!$A$4:$A$3992,0),MATCH("Eff_DI_r11_mars",[1]Data!$A$3:$SG$3,0))</definedName>
    <definedName name="Eff_DI_r11_mars_0J">INDEX([1]Data!$A$4:$SG$3992,MATCH(DATE(YEAR(date_ref),MONTH(date_ref),DAY(date_ref)- "0"),[1]Data!$A$4:$A$3992,0),MATCH("Eff_DI_r11_mars",[1]Data!$A$3:$SG$3,0))</definedName>
    <definedName name="Eff_DI_r84_avril_0J" localSheetId="0">INDEX([1]Data!$A$4:$SG$3992,MATCH(DATE(YEAR(date_ref),MONTH(date_ref),DAY(date_ref)- "0"),[1]Data!$A$4:$A$3992,0),MATCH("Eff_DI_r84_avril",[1]Data!$A$3:$SG$3,0))</definedName>
    <definedName name="Eff_DI_r84_avril_0J">INDEX([1]Data!$A$4:$SG$3992,MATCH(DATE(YEAR(date_ref),MONTH(date_ref),DAY(date_ref)- "0"),[1]Data!$A$4:$A$3992,0),MATCH("Eff_DI_r84_avril",[1]Data!$A$3:$SG$3,0))</definedName>
    <definedName name="Eff_DI_r84_mai_0J" localSheetId="0">INDEX([1]Data!$A$4:$SG$4000,MATCH(DATE(YEAR(date_ref),MONTH(date_ref),DAY(date_ref)- "0"),[1]Data!$A$4:$A$4000,0),MATCH("Eff_DI_r84_mai",[1]Data!$A$3:$SG$3,0))</definedName>
    <definedName name="Eff_DI_r84_mai_0J">INDEX([1]Data!$A$4:$SG$4000,MATCH(DATE(YEAR(date_ref),MONTH(date_ref),DAY(date_ref)- "0"),[1]Data!$A$4:$A$4000,0),MATCH("Eff_DI_r84_mai",[1]Data!$A$3:$SG$3,0))</definedName>
    <definedName name="Eff_DI_r84_mars_0J" localSheetId="0">INDEX([1]Data!$A$4:$SG$3992,MATCH(DATE(YEAR(date_ref),MONTH(date_ref),DAY(date_ref)- "0"),[1]Data!$A$4:$A$3992,0),MATCH("Eff_DI_r84_mars",[1]Data!$A$3:$SG$3,0))</definedName>
    <definedName name="Eff_DI_r84_mars_0J">INDEX([1]Data!$A$4:$SG$3992,MATCH(DATE(YEAR(date_ref),MONTH(date_ref),DAY(date_ref)- "0"),[1]Data!$A$4:$A$3992,0),MATCH("Eff_DI_r84_mars",[1]Data!$A$3:$SG$3,0))</definedName>
    <definedName name="env_0">[5]prevision!$E$5</definedName>
    <definedName name="env_1">[5]prevision!$E$6</definedName>
    <definedName name="env_2">[5]prevision!$E$7</definedName>
    <definedName name="env_3">[5]prevision!$E$8</definedName>
    <definedName name="env_4">[5]prevision!$E$9</definedName>
    <definedName name="env_5">[5]prevision!$E$10</definedName>
    <definedName name="Evo_Eff_DAP_poss_0J" localSheetId="0">INDEX([1]Data!$A$4:$SG$3992,MATCH(DATE(YEAR(date_ref),MONTH(date_ref),DAY(date_ref)- "0"),[1]Data!$A$4:$A$3992,0),MATCH("Evo_Eff_DAP_poss",[1]Data!$A$3:$SG$3,0))</definedName>
    <definedName name="Evo_Eff_DAP_poss_0J">INDEX([1]Data!$A$4:$SG$3992,MATCH(DATE(YEAR(date_ref),MONTH(date_ref),DAY(date_ref)- "0"),[1]Data!$A$4:$A$3992,0),MATCH("Evo_Eff_DAP_poss",[1]Data!$A$3:$SG$3,0))</definedName>
    <definedName name="ff" localSheetId="13">OFFSET('Figure 9'!periode,#REF!,0)</definedName>
    <definedName name="ff" localSheetId="0">#N/A</definedName>
    <definedName name="ff">OFFSET([0]!periode,#REF!,0)</definedName>
    <definedName name="fig" localSheetId="13">OFFSET('Figure 9'!periode,#REF!,0)</definedName>
    <definedName name="fig" localSheetId="0">OFFSET('Lisez-moi'!periode,#REF!,0)</definedName>
    <definedName name="fig">OFFSET(periode,#REF!,0)</definedName>
    <definedName name="figure" localSheetId="13">#REF!</definedName>
    <definedName name="figure" localSheetId="0">#REF!</definedName>
    <definedName name="figure">#REF!</definedName>
    <definedName name="frijzijizj" localSheetId="13">#REF!</definedName>
    <definedName name="frijzijizj" localSheetId="0">#REF!</definedName>
    <definedName name="frijzijizj">#REF!</definedName>
    <definedName name="fsd" localSheetId="0">OFFSET('Lisez-moi'!po,#REF!,0)</definedName>
    <definedName name="fsd">OFFSET(po,#REF!,0)</definedName>
    <definedName name="graph" localSheetId="13">#REF!</definedName>
    <definedName name="graph" localSheetId="0">#REF!</definedName>
    <definedName name="graph">#REF!</definedName>
    <definedName name="grenouille" localSheetId="13">#REF!</definedName>
    <definedName name="grenouille" localSheetId="0">#REF!</definedName>
    <definedName name="grenouille">#REF!</definedName>
    <definedName name="H_par_par_sal_0J" localSheetId="0">INDEX([1]Data!$A$4:$SG$3991,MATCH(DATE(YEAR(date_ref),MONTH(date_ref),DAY(date_ref)- "0"),[1]Data!$A$4:$A$3991,0),MATCH("H_par_par_sal",[1]Data!$A$3:$SG$3,0))</definedName>
    <definedName name="H_par_par_sal_0J">INDEX([1]Data!$A$4:$SG$3991,MATCH(DATE(YEAR(date_ref),MONTH(date_ref),DAY(date_ref)- "0"),[1]Data!$A$4:$A$3991,0),MATCH("H_par_par_sal",[1]Data!$A$3:$SG$3,0))</definedName>
    <definedName name="Heur_DAP_cumul_0J" localSheetId="0">INDEX([1]Data!$A$4:$SG$3991,MATCH(DATE(YEAR(date_ref),MONTH(date_ref),DAY(date_ref)- "0"),[1]Data!$A$4:$A$3991,0),MATCH("Heur_DAP_cumul",[1]Data!$A$3:$SG$3,0))</definedName>
    <definedName name="Heur_DAP_cumul_0J">INDEX([1]Data!$A$4:$SG$3991,MATCH(DATE(YEAR(date_ref),MONTH(date_ref),DAY(date_ref)- "0"),[1]Data!$A$4:$A$3991,0),MATCH("Heur_DAP_cumul",[1]Data!$A$3:$SG$3,0))</definedName>
    <definedName name="Heur_DI_avril_0J" localSheetId="0">INDEX([1]Data!$A$4:$SG$3992,MATCH(DATE(YEAR(date_ref),MONTH(date_ref),DAY(date_ref)- "0"),[1]Data!$A$4:$A$3992,0),MATCH("Heur_DI_avril",[1]Data!$A$3:$SG$3,0))</definedName>
    <definedName name="Heur_DI_avril_0J">INDEX([1]Data!$A$4:$SG$3992,MATCH(DATE(YEAR(date_ref),MONTH(date_ref),DAY(date_ref)- "0"),[1]Data!$A$4:$A$3992,0),MATCH("Heur_DI_avril",[1]Data!$A$3:$SG$3,0))</definedName>
    <definedName name="Heur_DI_avril_val_0J" localSheetId="0">INDEX([1]Data!$A$4:$SG$3992,MATCH(DATE(YEAR(date_ref),MONTH(date_ref),DAY(date_ref)- "0"),[1]Data!$A$4:$A$3992,0),MATCH("Heur_DI_avril_val",[1]Data!$A$3:$SG$3,0))</definedName>
    <definedName name="Heur_DI_avril_val_0J">INDEX([1]Data!$A$4:$SG$3992,MATCH(DATE(YEAR(date_ref),MONTH(date_ref),DAY(date_ref)- "0"),[1]Data!$A$4:$A$3992,0),MATCH("Heur_DI_avril_val",[1]Data!$A$3:$SG$3,0))</definedName>
    <definedName name="Heur_DI_mai_0J" localSheetId="0">INDEX([1]Data!$A$4:$SG$4000,MATCH(DATE(YEAR(date_ref),MONTH(date_ref),DAY(date_ref)- "0"),[1]Data!$A$4:$A$4000,0),MATCH("Heur_DI_mai",[1]Data!$A$3:$SG$3,0))</definedName>
    <definedName name="Heur_DI_mai_0J">INDEX([1]Data!$A$4:$SG$4000,MATCH(DATE(YEAR(date_ref),MONTH(date_ref),DAY(date_ref)- "0"),[1]Data!$A$4:$A$4000,0),MATCH("Heur_DI_mai",[1]Data!$A$3:$SG$3,0))</definedName>
    <definedName name="Heur_DI_mai_val_0J" localSheetId="0">INDEX([1]Data!$A$4:$SG$4000,MATCH(DATE(YEAR(date_ref),MONTH(date_ref),DAY(date_ref)- "0"),[1]Data!$A$4:$A$4000,0),MATCH("Heur_DI_mai_val",[1]Data!$A$3:$SG$3,0))</definedName>
    <definedName name="Heur_DI_mai_val_0J">INDEX([1]Data!$A$4:$SG$4000,MATCH(DATE(YEAR(date_ref),MONTH(date_ref),DAY(date_ref)- "0"),[1]Data!$A$4:$A$4000,0),MATCH("Heur_DI_mai_val",[1]Data!$A$3:$SG$3,0))</definedName>
    <definedName name="Heur_DI_mars_0J" localSheetId="0">INDEX([1]Data!$A$4:$SG$3992,MATCH(DATE(YEAR(date_ref),MONTH(date_ref),DAY(date_ref)- "0"),[1]Data!$A$4:$A$3992,0),MATCH("Heur_DI_mars",[1]Data!$A$3:$SG$3,0))</definedName>
    <definedName name="Heur_DI_mars_0J">INDEX([1]Data!$A$4:$SG$3992,MATCH(DATE(YEAR(date_ref),MONTH(date_ref),DAY(date_ref)- "0"),[1]Data!$A$4:$A$3992,0),MATCH("Heur_DI_mars",[1]Data!$A$3:$SG$3,0))</definedName>
    <definedName name="Heur_DI_mars_val_0J" localSheetId="0">INDEX([1]Data!$A$4:$SG$3992,MATCH(DATE(YEAR(date_ref),MONTH(date_ref),DAY(date_ref)- "0"),[1]Data!$A$4:$A$3992,0),MATCH("Heur_DI_mars_val",[1]Data!$A$3:$SG$3,0))</definedName>
    <definedName name="Heur_DI_mars_val_0J">INDEX([1]Data!$A$4:$SG$3992,MATCH(DATE(YEAR(date_ref),MONTH(date_ref),DAY(date_ref)- "0"),[1]Data!$A$4:$A$3992,0),MATCH("Heur_DI_mars_val",[1]Data!$A$3:$SG$3,0))</definedName>
    <definedName name="hh" localSheetId="13">[2]données_graph1!#REF!</definedName>
    <definedName name="hh" localSheetId="0">[4]données_graph1!#REF!</definedName>
    <definedName name="hh">[2]données_graph1!#REF!</definedName>
    <definedName name="ii" localSheetId="15">#REF!</definedName>
    <definedName name="ii" localSheetId="16">#REF!</definedName>
    <definedName name="ii" localSheetId="17">#REF!</definedName>
    <definedName name="ii" localSheetId="18">#REF!</definedName>
    <definedName name="ii" localSheetId="21">#REF!</definedName>
    <definedName name="ii" localSheetId="13">#REF!</definedName>
    <definedName name="ii" localSheetId="0">#REF!</definedName>
    <definedName name="ii">#REF!</definedName>
    <definedName name="in" localSheetId="13">#REF!</definedName>
    <definedName name="in" localSheetId="0">#REF!</definedName>
    <definedName name="in">#REF!</definedName>
    <definedName name="Interim_trimcvs" localSheetId="15">#REF!</definedName>
    <definedName name="Interim_trimcvs" localSheetId="16">#REF!</definedName>
    <definedName name="Interim_trimcvs" localSheetId="17">#REF!</definedName>
    <definedName name="Interim_trimcvs" localSheetId="18">#REF!</definedName>
    <definedName name="Interim_trimcvs" localSheetId="21">#REF!</definedName>
    <definedName name="Interim_trimcvs" localSheetId="13">#REF!</definedName>
    <definedName name="Interim_trimcvs" localSheetId="0">#REF!</definedName>
    <definedName name="Interim_trimcvs">#REF!</definedName>
    <definedName name="Lag">[1]Calculs!$B$5-1</definedName>
    <definedName name="liste_Adj">OFFSET([1]Listes!$N$7,0,0,COUNTA([1]Listes!$N$7:$N$1001),1)</definedName>
    <definedName name="liste_date">OFFSET([1]Listes!$A$7,0,0,994-COUNTIF([1]Listes!$A:$A,0),1)</definedName>
    <definedName name="liste_date_stat">OFFSET([1]Listes!$B$7,0,0,COUNTA([1]Listes!$B$7:$B$1003),1)</definedName>
    <definedName name="liste_form_date">OFFSET([1]Listes!$D$7,0,[1]Calculs!$B$3,COUNTIF(OFFSET([1]Listes!$D$7:$D$1000,0,[1]Calculs!$B$3),"&lt;&gt;0")-COUNTBLANK(OFFSET([1]Listes!$D$7:$D$1000,0,[1]Calculs!$B$3)))</definedName>
    <definedName name="liste_format">OFFSET([1]Listes!$M$7,0,0,COUNTA([1]Listes!$M$7:$M$1003),1)</definedName>
    <definedName name="liste_format_nb">IF([1]Calculs!$D$5&gt;9,[1]Listes!$L$7:$L$11,OFFSET([1]Listes!$M$7,0,0,COUNTA([1]Listes!$M$7:$M$1003),1))</definedName>
    <definedName name="liste_gp">OFFSET([1]Calculs!$B$21,0,0,[1]Calculs!$F$20)</definedName>
    <definedName name="liste_Obj">OFFSET([1]Calculs!$M$4,0,0,COUNTA([1]Calculs!$M2:$M998)-1,1)</definedName>
    <definedName name="liste_ss_gp">OFFSET([1]Calculs!$T$4,0,[1]Calculs!$D$4,OFFSET([1]Calculs!$T$2,0,[1]Calculs!$D$4))</definedName>
    <definedName name="liste_txt">OFFSET([1]Listes!$O$7,0,0,COUNTA([1]Listes!$O$7:$O$1001),1)</definedName>
    <definedName name="liste_var">OFFSET([1]Listes!$I$7,0,0,994-COUNTIF([1]Listes!$I:$I,0),1)</definedName>
    <definedName name="mesure" localSheetId="15">#REF!</definedName>
    <definedName name="mesure" localSheetId="16">#REF!</definedName>
    <definedName name="mesure" localSheetId="17">#REF!</definedName>
    <definedName name="mesure" localSheetId="18">#REF!</definedName>
    <definedName name="mesure" localSheetId="21">#REF!</definedName>
    <definedName name="mesure" localSheetId="13">#REF!</definedName>
    <definedName name="mesure" localSheetId="0">#REF!</definedName>
    <definedName name="mesure">#REF!</definedName>
    <definedName name="Montan_DI_avril_val_0J" localSheetId="0">INDEX([1]Data!$A$4:$SG$3992,MATCH(DATE(YEAR(date_ref),MONTH(date_ref),DAY(date_ref)- "0"),[1]Data!$A$4:$A$3992,0),MATCH("Montan_DI_avril_val",[1]Data!$A$3:$SG$3,0))</definedName>
    <definedName name="Montan_DI_avril_val_0J">INDEX([1]Data!$A$4:$SG$3992,MATCH(DATE(YEAR(date_ref),MONTH(date_ref),DAY(date_ref)- "0"),[1]Data!$A$4:$A$3992,0),MATCH("Montan_DI_avril_val",[1]Data!$A$3:$SG$3,0))</definedName>
    <definedName name="Montan_DI_mai_val_0J" localSheetId="0">INDEX([1]Data!$A$4:$SG$4000,MATCH(DATE(YEAR(date_ref),MONTH(date_ref),DAY(date_ref)- "0"),[1]Data!$A$4:$A$4000,0),MATCH("Montan_DI_mai_val",[1]Data!$A$3:$SG$3,0))</definedName>
    <definedName name="Montan_DI_mai_val_0J">INDEX([1]Data!$A$4:$SG$4000,MATCH(DATE(YEAR(date_ref),MONTH(date_ref),DAY(date_ref)- "0"),[1]Data!$A$4:$A$4000,0),MATCH("Montan_DI_mai_val",[1]Data!$A$3:$SG$3,0))</definedName>
    <definedName name="Montan_DI_mars_val_0J" localSheetId="0">INDEX([1]Data!$A$4:$SG$3992,MATCH(DATE(YEAR(date_ref),MONTH(date_ref),DAY(date_ref)- "0"),[1]Data!$A$4:$A$3992,0),MATCH("Montan_DI_mars_val",[1]Data!$A$3:$SG$3,0))</definedName>
    <definedName name="Montan_DI_mars_val_0J">INDEX([1]Data!$A$4:$SG$3992,MATCH(DATE(YEAR(date_ref),MONTH(date_ref),DAY(date_ref)- "0"),[1]Data!$A$4:$A$3992,0),MATCH("Montan_DI_mars_val",[1]Data!$A$3:$SG$3,0))</definedName>
    <definedName name="Nb_DAP_0J" localSheetId="0">INDEX([1]Data!$A$4:$SG$3991,MATCH(DATE(YEAR(date_ref),MONTH(date_ref),DAY(date_ref)- "0"),[1]Data!$A$4:$A$3991,0),MATCH("Nb_DAP",[1]Data!$A$3:$SG$3,0))</definedName>
    <definedName name="Nb_DAP_0J">INDEX([1]Data!$A$4:$SG$3991,MATCH(DATE(YEAR(date_ref),MONTH(date_ref),DAY(date_ref)- "0"),[1]Data!$A$4:$A$3991,0),MATCH("Nb_DAP",[1]Data!$A$3:$SG$3,0))</definedName>
    <definedName name="Nb_DAP_att_0J" localSheetId="0">INDEX([1]Data!$A$4:$SG$3991,MATCH(DATE(YEAR(date_ref),MONTH(date_ref),DAY(date_ref)- "0"),[1]Data!$A$4:$A$3991,0),MATCH("Nb_DAP_att",[1]Data!$A$3:$SG$3,0))</definedName>
    <definedName name="Nb_DAP_att_0J">INDEX([1]Data!$A$4:$SG$3991,MATCH(DATE(YEAR(date_ref),MONTH(date_ref),DAY(date_ref)- "0"),[1]Data!$A$4:$A$3991,0),MATCH("Nb_DAP_att",[1]Data!$A$3:$SG$3,0))</definedName>
    <definedName name="Nb_semaine_0J" localSheetId="0">INDEX([1]Data!$A$4:$SG$3991,MATCH(DATE(YEAR(date_ref),MONTH(date_ref),DAY(date_ref)- "0"),[1]Data!$A$4:$A$3991,0),MATCH("Nb_semaine",[1]Data!$A$3:$SG$3,0))</definedName>
    <definedName name="Nb_semaine_0J">INDEX([1]Data!$A$4:$SG$3991,MATCH(DATE(YEAR(date_ref),MONTH(date_ref),DAY(date_ref)- "0"),[1]Data!$A$4:$A$3991,0),MATCH("Nb_semaine",[1]Data!$A$3:$SG$3,0))</definedName>
    <definedName name="Nb_ul_0J" localSheetId="0">INDEX([1]Data!$A$4:$SG$3991,MATCH(DATE(YEAR(date_ref),MONTH(date_ref),DAY(date_ref)- "0"),[1]Data!$A$4:$A$3991,0),MATCH("Nb_ul",[1]Data!$A$3:$SG$3,0))</definedName>
    <definedName name="Nb_ul_0J">INDEX([1]Data!$A$4:$SG$3991,MATCH(DATE(YEAR(date_ref),MONTH(date_ref),DAY(date_ref)- "0"),[1]Data!$A$4:$A$3991,0),MATCH("Nb_ul",[1]Data!$A$3:$SG$3,0))</definedName>
    <definedName name="Odate_F1_T_0" localSheetId="0">IF(ROUNDUP(MONTH(DATE(YEAR(date_ref),MONTH(date_ref)-(0*3),DAY(date_ref)))/3,0)=1,"premier trimestre "&amp;YEAR(DATE(YEAR(date_ref),MONTH(date_ref)-(0*3),DAY(date_ref))),IF(ROUNDUP(MONTH(DATE(YEAR(date_ref),MONTH(date_ref)-(0*3),DAY(date_ref)))/3,0)=2,"deuxième trimestre "&amp;YEAR(DATE(YEAR(date_ref),MONTH(date_ref)-(0*3),DAY(date_ref))),IF(ROUNDUP(MONTH(DATE(YEAR(date_ref),MONTH(date_ref)-(0*3),DAY(date_ref)))/3,0)=3,"troisième trimestre "&amp;YEAR(DATE(YEAR(date_ref),MONTH(date_ref)-(0*3),DAY(date_ref))),IF(ROUNDUP(MONTH(DATE(YEAR(date_ref),MONTH(date_ref)-(0*3),DAY(date_ref)))/3,0)=4,"quatrième trimestre "&amp;YEAR(DATE(YEAR(date_ref),MONTH(date_ref)-(0*3),DAY(date_ref))),""))))</definedName>
    <definedName name="Odate_F1_T_0">IF(ROUNDUP(MONTH(DATE(YEAR(date_ref),MONTH(date_ref)-(0*3),DAY(date_ref)))/3,0)=1,"premier trimestre "&amp;YEAR(DATE(YEAR(date_ref),MONTH(date_ref)-(0*3),DAY(date_ref))),IF(ROUNDUP(MONTH(DATE(YEAR(date_ref),MONTH(date_ref)-(0*3),DAY(date_ref)))/3,0)=2,"deuxième trimestre "&amp;YEAR(DATE(YEAR(date_ref),MONTH(date_ref)-(0*3),DAY(date_ref))),IF(ROUNDUP(MONTH(DATE(YEAR(date_ref),MONTH(date_ref)-(0*3),DAY(date_ref)))/3,0)=3,"troisième trimestre "&amp;YEAR(DATE(YEAR(date_ref),MONTH(date_ref)-(0*3),DAY(date_ref))),IF(ROUNDUP(MONTH(DATE(YEAR(date_ref),MONTH(date_ref)-(0*3),DAY(date_ref)))/3,0)=4,"quatrième trimestre "&amp;YEAR(DATE(YEAR(date_ref),MONTH(date_ref)-(0*3),DAY(date_ref))),""))))</definedName>
    <definedName name="Odate_F12_J_0" localSheetId="0">IF((DAY(date_ref)-0)=1,"1er "&amp;UPPER(TEXT(date_ref,"mmmm aaaa")),UPPER(TEXT(DATE(YEAR(date_ref),MONTH(date_ref),DAY(date_ref)-0),"j mmmm aaaa")))</definedName>
    <definedName name="Odate_F12_J_0">IF((DAY(date_ref)-0)=1,"1er "&amp;UPPER(TEXT(date_ref,"mmmm aaaa")),UPPER(TEXT(DATE(YEAR(date_ref),MONTH(date_ref),DAY(date_ref)-0),"j mmmm aaaa")))</definedName>
    <definedName name="Odate_F2_J_0" localSheetId="0">IF((DAY(date_ref)-0)=1,"1er "&amp;TEXT(date_ref,"mmmm aaaa"),TEXT(DATE(YEAR(date_ref),MONTH(date_ref),DAY(date_ref)-0),"j mmmm aaaa"))</definedName>
    <definedName name="Odate_F2_J_0">IF((DAY(date_ref)-0)=1,"1er "&amp;TEXT(date_ref,"mmmm aaaa"),TEXT(DATE(YEAR(date_ref),MONTH(date_ref),DAY(date_ref)-0),"j mmmm aaaa"))</definedName>
    <definedName name="Odate_F3_J_0" localSheetId="0">IF((DAY(date_ref)-0)=1,"1er "&amp;TEXT(date_ref,"mmmm"),TEXT(DATE(YEAR(date_ref),MONTH(date_ref),DAY(date_ref)-0),"j mmmm"))</definedName>
    <definedName name="Odate_F3_J_0">IF((DAY(date_ref)-0)=1,"1er "&amp;TEXT(date_ref,"mmmm"),TEXT(DATE(YEAR(date_ref),MONTH(date_ref),DAY(date_ref)-0),"j mmmm"))</definedName>
    <definedName name="Odate_F5_T_0" localSheetId="0">UPPER(IF(ROUNDUP(MONTH(DATE(YEAR(date_ref),MONTH(date_ref)-(0*3),DAY(date_ref)))/3,0)=1,"premier trimestre "&amp;YEAR(DATE(YEAR(date_ref),MONTH(date_ref)-(0*3),DAY(date_ref))),IF(ROUNDUP(MONTH(DATE(YEAR(date_ref),MONTH(date_ref)-(0*3),DAY(date_ref)))/3,0)=2,"deuxième trimestre "&amp;YEAR(DATE(YEAR(date_ref),MONTH(date_ref)-(0*3),DAY(date_ref))),IF(ROUNDUP(MONTH(DATE(YEAR(date_ref),MONTH(date_ref)-(0*3),DAY(date_ref)))/3,0)=3,"troisième trimestre "&amp;YEAR(DATE(YEAR(date_ref),MONTH(date_ref)-(0*3),DAY(date_ref))),IF(ROUNDUP(MONTH(DATE(YEAR(date_ref),MONTH(date_ref)-(0*3),DAY(date_ref)))/3,0)=4,"quatrième trimestre "&amp;YEAR(DATE(YEAR(date_ref),MONTH(date_ref)-(0*3),DAY(date_ref))),"")))))</definedName>
    <definedName name="Odate_F5_T_0">UPPER(IF(ROUNDUP(MONTH(DATE(YEAR(date_ref),MONTH(date_ref)-(0*3),DAY(date_ref)))/3,0)=1,"premier trimestre "&amp;YEAR(DATE(YEAR(date_ref),MONTH(date_ref)-(0*3),DAY(date_ref))),IF(ROUNDUP(MONTH(DATE(YEAR(date_ref),MONTH(date_ref)-(0*3),DAY(date_ref)))/3,0)=2,"deuxième trimestre "&amp;YEAR(DATE(YEAR(date_ref),MONTH(date_ref)-(0*3),DAY(date_ref))),IF(ROUNDUP(MONTH(DATE(YEAR(date_ref),MONTH(date_ref)-(0*3),DAY(date_ref)))/3,0)=3,"troisième trimestre "&amp;YEAR(DATE(YEAR(date_ref),MONTH(date_ref)-(0*3),DAY(date_ref))),IF(ROUNDUP(MONTH(DATE(YEAR(date_ref),MONTH(date_ref)-(0*3),DAY(date_ref)))/3,0)=4,"quatrième trimestre "&amp;YEAR(DATE(YEAR(date_ref),MONTH(date_ref)-(0*3),DAY(date_ref))),"")))))</definedName>
    <definedName name="Odate_F6_M_0" localSheetId="0">UPPER(TEXT(DATE(YEAR(date_ref),MONTH(date_ref)-0,DAY(date_ref)),"mmmm"))</definedName>
    <definedName name="Odate_F6_M_0">UPPER(TEXT(DATE(YEAR(date_ref),MONTH(date_ref)-0,DAY(date_ref)),"mmmm"))</definedName>
    <definedName name="Odate_F6_T_0" localSheetId="0">UPPER(IF(ROUNDUP(MONTH(DATE(YEAR(date_ref),MONTH(date_ref)-(0*3),DAY(date_ref)))/3,0)=1,"premier "&amp;"trimestre",IF(ROUNDUP(MONTH(DATE(YEAR(date_ref),MONTH(date_ref)-(0*3),DAY(date_ref)))/3,0)=2,"deuxième "&amp;"trimestre",IF(ROUNDUP(MONTH(DATE(YEAR(date_ref),MONTH(date_ref)-(0*3),DAY(date_ref)))/3,0)=3,"troisième "&amp;"trimestre",IF(ROUNDUP(MONTH(DATE(YEAR(date_ref),MONTH(date_ref)-(0*3),DAY(date_ref)))/3,0)=4,"quatrième "&amp;"trimestre","")))))</definedName>
    <definedName name="Odate_F6_T_0">UPPER(IF(ROUNDUP(MONTH(DATE(YEAR(date_ref),MONTH(date_ref)-(0*3),DAY(date_ref)))/3,0)=1,"premier "&amp;"trimestre",IF(ROUNDUP(MONTH(DATE(YEAR(date_ref),MONTH(date_ref)-(0*3),DAY(date_ref)))/3,0)=2,"deuxième "&amp;"trimestre",IF(ROUNDUP(MONTH(DATE(YEAR(date_ref),MONTH(date_ref)-(0*3),DAY(date_ref)))/3,0)=3,"troisième "&amp;"trimestre",IF(ROUNDUP(MONTH(DATE(YEAR(date_ref),MONTH(date_ref)-(0*3),DAY(date_ref)))/3,0)=4,"quatrième "&amp;"trimestre","")))))</definedName>
    <definedName name="Part_DAP_att_0J" localSheetId="0">INDEX([1]Data!$A$4:$SG$3991,MATCH(DATE(YEAR(date_ref),MONTH(date_ref),DAY(date_ref)- "0"),[1]Data!$A$4:$A$3991,0),MATCH("Part_DAP_att",[1]Data!$A$3:$SG$3,0))</definedName>
    <definedName name="Part_DAP_att_0J">INDEX([1]Data!$A$4:$SG$3991,MATCH(DATE(YEAR(date_ref),MONTH(date_ref),DAY(date_ref)- "0"),[1]Data!$A$4:$A$3991,0),MATCH("Part_DAP_att",[1]Data!$A$3:$SG$3,0))</definedName>
    <definedName name="Part_DAP_DI_avril_0J" localSheetId="0">INDEX([1]Data!$A$4:$SG$3992,MATCH(DATE(YEAR(date_ref),MONTH(date_ref),DAY(date_ref)- "0"),[1]Data!$A$4:$A$3992,0),MATCH("Part_DAP_DI_avril",[1]Data!$A$3:$SG$3,0))</definedName>
    <definedName name="Part_DAP_DI_avril_0J">INDEX([1]Data!$A$4:$SG$3992,MATCH(DATE(YEAR(date_ref),MONTH(date_ref),DAY(date_ref)- "0"),[1]Data!$A$4:$A$3992,0),MATCH("Part_DAP_DI_avril",[1]Data!$A$3:$SG$3,0))</definedName>
    <definedName name="Part_DAP_DI_mai_0J" localSheetId="0">INDEX([1]Data!$A$4:$SG$4000,MATCH(DATE(YEAR(date_ref),MONTH(date_ref),DAY(date_ref)- "0"),[1]Data!$A$4:$A$4000,0),MATCH("Part_DAP_DI_mai",[1]Data!$A$3:$SG$3,0))</definedName>
    <definedName name="Part_DAP_DI_mai_0J">INDEX([1]Data!$A$4:$SG$4000,MATCH(DATE(YEAR(date_ref),MONTH(date_ref),DAY(date_ref)- "0"),[1]Data!$A$4:$A$4000,0),MATCH("Part_DAP_DI_mai",[1]Data!$A$3:$SG$3,0))</definedName>
    <definedName name="Part_DAP_DI_mars_0J" localSheetId="0">INDEX([1]Data!$A$4:$SG$3992,MATCH(DATE(YEAR(date_ref),MONTH(date_ref),DAY(date_ref)- "0"),[1]Data!$A$4:$A$3992,0),MATCH("Part_DAP_DI_mars",[1]Data!$A$3:$SG$3,0))</definedName>
    <definedName name="Part_DAP_DI_mars_0J">INDEX([1]Data!$A$4:$SG$3992,MATCH(DATE(YEAR(date_ref),MONTH(date_ref),DAY(date_ref)- "0"),[1]Data!$A$4:$A$3992,0),MATCH("Part_DAP_DI_mars",[1]Data!$A$3:$SG$3,0))</definedName>
    <definedName name="Part_DI_avril_val_0J" localSheetId="0">INDEX([1]Data!$A$4:$SG$3992,MATCH(DATE(YEAR(date_ref),MONTH(date_ref),DAY(date_ref)- "0"),[1]Data!$A$4:$A$3992,0),MATCH("Part_DI_avril_val",[1]Data!$A$3:$SG$3,0))</definedName>
    <definedName name="Part_DI_avril_val_0J">INDEX([1]Data!$A$4:$SG$3992,MATCH(DATE(YEAR(date_ref),MONTH(date_ref),DAY(date_ref)- "0"),[1]Data!$A$4:$A$3992,0),MATCH("Part_DI_avril_val",[1]Data!$A$3:$SG$3,0))</definedName>
    <definedName name="Part_DI_mai_val_0J" localSheetId="0">INDEX([1]Data!$A$4:$SG$4000,MATCH(DATE(YEAR(date_ref),MONTH(date_ref),DAY(date_ref)- "0"),[1]Data!$A$4:$A$4000,0),MATCH("Part_DI_mai_val",[1]Data!$A$3:$SG$3,0))</definedName>
    <definedName name="Part_DI_mai_val_0J">INDEX([1]Data!$A$4:$SG$4000,MATCH(DATE(YEAR(date_ref),MONTH(date_ref),DAY(date_ref)- "0"),[1]Data!$A$4:$A$4000,0),MATCH("Part_DI_mai_val",[1]Data!$A$3:$SG$3,0))</definedName>
    <definedName name="Part_DI_mars_val_0J" localSheetId="0">INDEX([1]Data!$A$4:$SG$3992,MATCH(DATE(YEAR(date_ref),MONTH(date_ref),DAY(date_ref)- "0"),[1]Data!$A$4:$A$3992,0),MATCH("Part_DI_mars_val",[1]Data!$A$3:$SG$3,0))</definedName>
    <definedName name="Part_DI_mars_val_0J">INDEX([1]Data!$A$4:$SG$3992,MATCH(DATE(YEAR(date_ref),MONTH(date_ref),DAY(date_ref)- "0"),[1]Data!$A$4:$A$3992,0),MATCH("Part_DI_mars_val",[1]Data!$A$3:$SG$3,0))</definedName>
    <definedName name="Part_Eff_DAP_DI_avril_0J" localSheetId="0">INDEX([1]Data!$A$4:$SG$3992,MATCH(DATE(YEAR(date_ref),MONTH(date_ref),DAY(date_ref)- "0"),[1]Data!$A$4:$A$3992,0),MATCH("Part_Eff_DAP_DI_avril",[1]Data!$A$3:$SG$3,0))</definedName>
    <definedName name="Part_Eff_DAP_DI_avril_0J">INDEX([1]Data!$A$4:$SG$3992,MATCH(DATE(YEAR(date_ref),MONTH(date_ref),DAY(date_ref)- "0"),[1]Data!$A$4:$A$3992,0),MATCH("Part_Eff_DAP_DI_avril",[1]Data!$A$3:$SG$3,0))</definedName>
    <definedName name="Part_Eff_DAP_DI_mai_0J" localSheetId="0">INDEX([1]Data!$A$4:$SG$4000,MATCH(DATE(YEAR(date_ref),MONTH(date_ref),DAY(date_ref)- "0"),[1]Data!$A$4:$A$4000,0),MATCH("Part_Eff_DAP_DI_mai",[1]Data!$A$3:$SG$3,0))</definedName>
    <definedName name="Part_Eff_DAP_DI_mai_0J">INDEX([1]Data!$A$4:$SG$4000,MATCH(DATE(YEAR(date_ref),MONTH(date_ref),DAY(date_ref)- "0"),[1]Data!$A$4:$A$4000,0),MATCH("Part_Eff_DAP_DI_mai",[1]Data!$A$3:$SG$3,0))</definedName>
    <definedName name="Part_Eff_DAP_DI_mars_0J" localSheetId="0">INDEX([1]Data!$A$4:$SG$3992,MATCH(DATE(YEAR(date_ref),MONTH(date_ref),DAY(date_ref)- "0"),[1]Data!$A$4:$A$3992,0),MATCH("Part_Eff_DAP_DI_mars",[1]Data!$A$3:$SG$3,0))</definedName>
    <definedName name="Part_Eff_DAP_DI_mars_0J">INDEX([1]Data!$A$4:$SG$3992,MATCH(DATE(YEAR(date_ref),MONTH(date_ref),DAY(date_ref)- "0"),[1]Data!$A$4:$A$3992,0),MATCH("Part_Eff_DAP_DI_mars",[1]Data!$A$3:$SG$3,0))</definedName>
    <definedName name="part_FZ_0J" localSheetId="0">INDEX([1]Data!$A$4:$SG$3991,MATCH(DATE(YEAR(date_ref),MONTH(date_ref),DAY(date_ref)- "0"),[1]Data!$A$4:$A$3991,0),MATCH("part_FZ",[1]Data!$A$3:$SG$3,0))</definedName>
    <definedName name="part_FZ_0J">INDEX([1]Data!$A$4:$SG$3991,MATCH(DATE(YEAR(date_ref),MONTH(date_ref),DAY(date_ref)- "0"),[1]Data!$A$4:$A$3991,0),MATCH("part_FZ",[1]Data!$A$3:$SG$3,0))</definedName>
    <definedName name="part_GZ_0J" localSheetId="0">INDEX([1]Data!$A$4:$SG$3991,MATCH(DATE(YEAR(date_ref),MONTH(date_ref),DAY(date_ref)- "0"),[1]Data!$A$4:$A$3991,0),MATCH("part_GZ",[1]Data!$A$3:$SG$3,0))</definedName>
    <definedName name="part_GZ_0J">INDEX([1]Data!$A$4:$SG$3991,MATCH(DATE(YEAR(date_ref),MONTH(date_ref),DAY(date_ref)- "0"),[1]Data!$A$4:$A$3991,0),MATCH("part_GZ",[1]Data!$A$3:$SG$3,0))</definedName>
    <definedName name="part_MN_0J" localSheetId="0">INDEX([1]Data!$A$4:$SG$3991,MATCH(DATE(YEAR(date_ref),MONTH(date_ref),DAY(date_ref)- "0"),[1]Data!$A$4:$A$3991,0),MATCH("part_MN",[1]Data!$A$3:$SG$3,0))</definedName>
    <definedName name="part_MN_0J">INDEX([1]Data!$A$4:$SG$3991,MATCH(DATE(YEAR(date_ref),MONTH(date_ref),DAY(date_ref)- "0"),[1]Data!$A$4:$A$3991,0),MATCH("part_MN",[1]Data!$A$3:$SG$3,0))</definedName>
    <definedName name="periode" localSheetId="15">#REF!</definedName>
    <definedName name="periode" localSheetId="16">#REF!</definedName>
    <definedName name="periode" localSheetId="17">#REF!</definedName>
    <definedName name="periode" localSheetId="18">#REF!</definedName>
    <definedName name="periode" localSheetId="21">#REF!</definedName>
    <definedName name="periode" localSheetId="13">#REF!</definedName>
    <definedName name="periode" localSheetId="0">#REF!</definedName>
    <definedName name="periode">#REF!</definedName>
    <definedName name="po" localSheetId="13">#REF!</definedName>
    <definedName name="po" localSheetId="0">#REF!</definedName>
    <definedName name="po">#REF!</definedName>
    <definedName name="ROME_CAT_CVS_CJO_AGR">#REF!</definedName>
    <definedName name="Serie_F4">OFFSET('[1]Figure 4'!$B$2,0,0,COUNTIF('[1]Figure 4'!$B$2:$B$500,"&lt;&gt;NA"),1)</definedName>
    <definedName name="Serie1_F1">OFFSET('[1]Figure 1'!$B$2,0,0,COUNTIF('[1]Figure 1'!$B$2:$B$250,"&lt;&gt;NA"),1)</definedName>
    <definedName name="Serie1_F5">OFFSET('[1]Figure 5'!$B$2,0,0,COUNTIF('[1]Figure 5'!$B$2:$B$250,"&lt;&gt;NA"),1)</definedName>
    <definedName name="Serie2_F1">OFFSET('[1]Figure 1'!$C$2,0,0,COUNTIF('[1]Figure 1'!$C$2:$C$250,"&lt;&gt;NA"),1)</definedName>
    <definedName name="Serie2_F5">OFFSET('[1]Figure 5'!$C$2,0,0,COUNTIF('[1]Figure 5'!$C$2:$C$250,"&lt;&gt;NA"),1)</definedName>
    <definedName name="Serie3_F5">OFFSET('[1]Figure 5'!$D$2,0,0,COUNTIF('[1]Figure 5'!$D$2:$D$250,"&lt;&gt;NA"),1)</definedName>
    <definedName name="Serie4_F5">OFFSET('[1]Figure 5'!$E$2,0,0,COUNTIF('[1]Figure 5'!$E$2:$E$250,"&lt;&gt;NA"),1)</definedName>
    <definedName name="Serie5_F5">OFFSET('[1]Figure 5'!$F$2,0,0,COUNTIF('[1]Figure 5'!$F$2:$F$250,"&lt;&gt;NA"),1)</definedName>
    <definedName name="Serie6_F5">OFFSET('[1]Figure 5'!$G$2,0,0,COUNTIF('[1]Figure 5'!$G$2:$G$250,"&lt;&gt;NA"),1)</definedName>
    <definedName name="t" localSheetId="15">#REF!</definedName>
    <definedName name="t" localSheetId="16">#REF!</definedName>
    <definedName name="t" localSheetId="17">#REF!</definedName>
    <definedName name="t" localSheetId="18">#REF!</definedName>
    <definedName name="t" localSheetId="21">#REF!</definedName>
    <definedName name="t" localSheetId="13">#REF!</definedName>
    <definedName name="t" localSheetId="0">#REF!</definedName>
    <definedName name="t">#REF!</definedName>
    <definedName name="TT_Eff_ulT1_mars_0J" localSheetId="0">INDEX([1]Data!$A$4:$SG$3992,MATCH(DATE(YEAR(date_ref),MONTH(date_ref),DAY(date_ref)- "0"),[1]Data!$A$4:$A$3992,0),MATCH("TT_Eff_ulT1_mars",[1]Data!$A$3:$SG$3,0))</definedName>
    <definedName name="TT_Eff_ulT1_mars_0J">INDEX([1]Data!$A$4:$SG$3992,MATCH(DATE(YEAR(date_ref),MONTH(date_ref),DAY(date_ref)- "0"),[1]Data!$A$4:$A$3992,0),MATCH("TT_Eff_ulT1_mars",[1]Data!$A$3:$SG$3,0))</definedName>
    <definedName name="TT_Eff_ulT1a2_mars_0J" localSheetId="0">INDEX([1]Data!$A$4:$SG$3992,MATCH(DATE(YEAR(date_ref),MONTH(date_ref),DAY(date_ref)- "0"),[1]Data!$A$4:$A$3992,0),MATCH("TT_Eff_ulT1a2_mars",[1]Data!$A$3:$SG$3,0))</definedName>
    <definedName name="TT_Eff_ulT1a2_mars_0J">INDEX([1]Data!$A$4:$SG$3992,MATCH(DATE(YEAR(date_ref),MONTH(date_ref),DAY(date_ref)- "0"),[1]Data!$A$4:$A$3992,0),MATCH("TT_Eff_ulT1a2_mars",[1]Data!$A$3:$SG$3,0))</definedName>
    <definedName name="TT_Eff_ulT6_mars_0J" localSheetId="0">INDEX([1]Data!$A$4:$SG$3992,MATCH(DATE(YEAR(date_ref),MONTH(date_ref),DAY(date_ref)- "0"),[1]Data!$A$4:$A$3992,0),MATCH("TT_Eff_ulT6_mars",[1]Data!$A$3:$SG$3,0))</definedName>
    <definedName name="TT_Eff_ulT6_mars_0J">INDEX([1]Data!$A$4:$SG$3992,MATCH(DATE(YEAR(date_ref),MONTH(date_ref),DAY(date_ref)- "0"),[1]Data!$A$4:$A$3992,0),MATCH("TT_Eff_ulT6_mars",[1]Data!$A$3:$SG$3,0))</definedName>
    <definedName name="u" localSheetId="15">#REF!</definedName>
    <definedName name="u" localSheetId="16">#REF!</definedName>
    <definedName name="u" localSheetId="17">#REF!</definedName>
    <definedName name="u" localSheetId="18">#REF!</definedName>
    <definedName name="u" localSheetId="21">#REF!</definedName>
    <definedName name="u" localSheetId="13">#REF!</definedName>
    <definedName name="u" localSheetId="0">#REF!</definedName>
    <definedName name="u">#REF!</definedName>
    <definedName name="uuu" localSheetId="13">#REF!</definedName>
    <definedName name="uuu" localSheetId="0">#REF!</definedName>
    <definedName name="uuu">#REF!</definedName>
    <definedName name="Var_DAP_0J" localSheetId="0">INDEX([1]Data!$A$4:$SG$3991,MATCH(DATE(YEAR(date_ref),MONTH(date_ref),DAY(date_ref)- "0"),[1]Data!$A$4:$A$3991,0),MATCH("Var_DAP",[1]Data!$A$3:$SG$3,0))</definedName>
    <definedName name="Var_DAP_0J">INDEX([1]Data!$A$4:$SG$3991,MATCH(DATE(YEAR(date_ref),MONTH(date_ref),DAY(date_ref)- "0"),[1]Data!$A$4:$A$3991,0),MATCH("Var_DAP",[1]Data!$A$3:$SG$3,0))</definedName>
    <definedName name="Var_DAP_bis_0J" localSheetId="0">INDEX([1]Data!$A$4:$SG$3991,MATCH(DATE(YEAR(date_ref),MONTH(date_ref),DAY(date_ref)- "0"),[1]Data!$A$4:$A$3991,0),MATCH("Var_DAP_bis",[1]Data!$A$3:$SG$3,0))</definedName>
    <definedName name="Var_DAP_bis_0J">INDEX([1]Data!$A$4:$SG$3991,MATCH(DATE(YEAR(date_ref),MONTH(date_ref),DAY(date_ref)- "0"),[1]Data!$A$4:$A$3991,0),MATCH("Var_DAP_bis",[1]Data!$A$3:$SG$3,0))</definedName>
    <definedName name="Var_DI_avril_0J" localSheetId="0">INDEX([1]Data!$A$4:$SG$3992,MATCH(DATE(YEAR(date_ref),MONTH(date_ref),DAY(date_ref)- "0"),[1]Data!$A$4:$A$3992,0),MATCH("Var_DI_avril",[1]Data!$A$3:$SG$3,0))</definedName>
    <definedName name="Var_DI_avril_0J">INDEX([1]Data!$A$4:$SG$3992,MATCH(DATE(YEAR(date_ref),MONTH(date_ref),DAY(date_ref)- "0"),[1]Data!$A$4:$A$3992,0),MATCH("Var_DI_avril",[1]Data!$A$3:$SG$3,0))</definedName>
    <definedName name="Var_DI_mai_0J" localSheetId="0">INDEX([1]Data!$A$4:$SG$4000,MATCH(DATE(YEAR(date_ref),MONTH(date_ref),DAY(date_ref)- "0"),[1]Data!$A$4:$A$4000,0),MATCH("Var_DI_mai",[1]Data!$A$3:$SG$3,0))</definedName>
    <definedName name="Var_DI_mai_0J">INDEX([1]Data!$A$4:$SG$4000,MATCH(DATE(YEAR(date_ref),MONTH(date_ref),DAY(date_ref)- "0"),[1]Data!$A$4:$A$4000,0),MATCH("Var_DI_mai",[1]Data!$A$3:$SG$3,0))</definedName>
    <definedName name="Var_DI_mars_0J" localSheetId="0">INDEX([1]Data!$A$4:$SG$3992,MATCH(DATE(YEAR(date_ref),MONTH(date_ref),DAY(date_ref)- "0"),[1]Data!$A$4:$A$3992,0),MATCH("Var_DI_mars",[1]Data!$A$3:$SG$3,0))</definedName>
    <definedName name="Var_DI_mars_0J">INDEX([1]Data!$A$4:$SG$3992,MATCH(DATE(YEAR(date_ref),MONTH(date_ref),DAY(date_ref)- "0"),[1]Data!$A$4:$A$3992,0),MATCH("Var_DI_mars",[1]Data!$A$3:$SG$3,0))</definedName>
    <definedName name="Var_Eff_DAP_0J" localSheetId="0">INDEX([1]Data!$A$4:$SG$3991,MATCH(DATE(YEAR(date_ref),MONTH(date_ref),DAY(date_ref)- "0"),[1]Data!$A$4:$A$3991,0),MATCH("Var_Eff_DAP",[1]Data!$A$3:$SG$3,0))</definedName>
    <definedName name="Var_Eff_DAP_0J">INDEX([1]Data!$A$4:$SG$3991,MATCH(DATE(YEAR(date_ref),MONTH(date_ref),DAY(date_ref)- "0"),[1]Data!$A$4:$A$3991,0),MATCH("Var_Eff_DAP",[1]Data!$A$3:$SG$3,0))</definedName>
    <definedName name="Var_Eff_DAP_poss_0J" localSheetId="0">INDEX([1]Data!$A$4:$SG$3992,MATCH(DATE(YEAR(date_ref),MONTH(date_ref),DAY(date_ref)- "0"),[1]Data!$A$4:$A$3992,0),MATCH("Var_Eff_DAP_poss",[1]Data!$A$3:$SG$3,0))</definedName>
    <definedName name="Var_Eff_DAP_poss_0J">INDEX([1]Data!$A$4:$SG$3992,MATCH(DATE(YEAR(date_ref),MONTH(date_ref),DAY(date_ref)- "0"),[1]Data!$A$4:$A$3992,0),MATCH("Var_Eff_DAP_poss",[1]Data!$A$3:$SG$3,0))</definedName>
    <definedName name="Var_Eff_DI_avril_0J" localSheetId="0">INDEX([1]Data!$A$4:$SG$3992,MATCH(DATE(YEAR(date_ref),MONTH(date_ref),DAY(date_ref)- "0"),[1]Data!$A$4:$A$3992,0),MATCH("Var_Eff_DI_avril",[1]Data!$A$3:$SG$3,0))</definedName>
    <definedName name="Var_Eff_DI_avril_0J">INDEX([1]Data!$A$4:$SG$3992,MATCH(DATE(YEAR(date_ref),MONTH(date_ref),DAY(date_ref)- "0"),[1]Data!$A$4:$A$3992,0),MATCH("Var_Eff_DI_avril",[1]Data!$A$3:$SG$3,0))</definedName>
    <definedName name="Var_Eff_DI_mai_0J" localSheetId="0">INDEX([1]Data!$A$4:$SG$4000,MATCH(DATE(YEAR(date_ref),MONTH(date_ref),DAY(date_ref)- "0"),[1]Data!$A$4:$A$4000,0),MATCH("Var_Eff_DI_mai",[1]Data!$A$3:$SG$3,0))</definedName>
    <definedName name="Var_Eff_DI_mai_0J">INDEX([1]Data!$A$4:$SG$4000,MATCH(DATE(YEAR(date_ref),MONTH(date_ref),DAY(date_ref)- "0"),[1]Data!$A$4:$A$4000,0),MATCH("Var_Eff_DI_mai",[1]Data!$A$3:$SG$3,0))</definedName>
    <definedName name="Var_Eff_DI_mars_0J" localSheetId="0">INDEX([1]Data!$A$4:$SG$3992,MATCH(DATE(YEAR(date_ref),MONTH(date_ref),DAY(date_ref)- "0"),[1]Data!$A$4:$A$3992,0),MATCH("Var_Eff_DI_mars",[1]Data!$A$3:$SG$3,0))</definedName>
    <definedName name="Var_Eff_DI_mars_0J">INDEX([1]Data!$A$4:$SG$3992,MATCH(DATE(YEAR(date_ref),MONTH(date_ref),DAY(date_ref)- "0"),[1]Data!$A$4:$A$3992,0),MATCH("Var_Eff_DI_mars",[1]Data!$A$3:$SG$3,0))</definedName>
    <definedName name="Var_Heur_DAP_0J" localSheetId="0">INDEX([1]Data!$A$4:$SG$3991,MATCH(DATE(YEAR(date_ref),MONTH(date_ref),DAY(date_ref)- "0"),[1]Data!$A$4:$A$3991,0),MATCH("Var_Heur_DAP",[1]Data!$A$3:$SG$3,0))</definedName>
    <definedName name="Var_Heur_DAP_0J">INDEX([1]Data!$A$4:$SG$3991,MATCH(DATE(YEAR(date_ref),MONTH(date_ref),DAY(date_ref)- "0"),[1]Data!$A$4:$A$3991,0),MATCH("Var_Heur_DAP",[1]Data!$A$3:$SG$3,0))</definedName>
    <definedName name="Var_Heur_DI_avril_0J" localSheetId="0">INDEX([1]Data!$A$4:$SG$3992,MATCH(DATE(YEAR(date_ref),MONTH(date_ref),DAY(date_ref)- "0"),[1]Data!$A$4:$A$3992,0),MATCH("Var_Heur_DI_avril",[1]Data!$A$3:$SG$3,0))</definedName>
    <definedName name="Var_Heur_DI_avril_0J">INDEX([1]Data!$A$4:$SG$3992,MATCH(DATE(YEAR(date_ref),MONTH(date_ref),DAY(date_ref)- "0"),[1]Data!$A$4:$A$3992,0),MATCH("Var_Heur_DI_avril",[1]Data!$A$3:$SG$3,0))</definedName>
    <definedName name="Var_Heur_DI_mai_0J" localSheetId="0">INDEX([1]Data!$A$4:$SG$4000,MATCH(DATE(YEAR(date_ref),MONTH(date_ref),DAY(date_ref)- "0"),[1]Data!$A$4:$A$4000,0),MATCH("Var_Heur_DI_mai",[1]Data!$A$3:$SG$3,0))</definedName>
    <definedName name="Var_Heur_DI_mai_0J">INDEX([1]Data!$A$4:$SG$4000,MATCH(DATE(YEAR(date_ref),MONTH(date_ref),DAY(date_ref)- "0"),[1]Data!$A$4:$A$4000,0),MATCH("Var_Heur_DI_mai",[1]Data!$A$3:$SG$3,0))</definedName>
    <definedName name="Var_Heur_DI_mars_0J" localSheetId="0">INDEX([1]Data!$A$4:$SG$3992,MATCH(DATE(YEAR(date_ref),MONTH(date_ref),DAY(date_ref)- "0"),[1]Data!$A$4:$A$3992,0),MATCH("Var_Heur_DI_mars",[1]Data!$A$3:$SG$3,0))</definedName>
    <definedName name="Var_Heur_DI_mars_0J">INDEX([1]Data!$A$4:$SG$3992,MATCH(DATE(YEAR(date_ref),MONTH(date_ref),DAY(date_ref)- "0"),[1]Data!$A$4:$A$3992,0),MATCH("Var_Heur_DI_mars",[1]Data!$A$3:$SG$3,0))</definedName>
  </definedNames>
  <calcPr calcId="162913"/>
</workbook>
</file>

<file path=xl/calcChain.xml><?xml version="1.0" encoding="utf-8"?>
<calcChain xmlns="http://schemas.openxmlformats.org/spreadsheetml/2006/main">
  <c r="B50" i="43" l="1"/>
  <c r="B49" i="43"/>
  <c r="B48" i="43"/>
  <c r="B47" i="43"/>
  <c r="B46" i="43"/>
  <c r="B45" i="43"/>
  <c r="B44" i="43"/>
  <c r="B43" i="43"/>
  <c r="B42" i="43"/>
  <c r="B41" i="43"/>
  <c r="B40" i="43"/>
  <c r="B39" i="43"/>
  <c r="B38" i="43"/>
  <c r="B37" i="43"/>
  <c r="B36" i="43"/>
  <c r="B35" i="43"/>
  <c r="B34" i="43"/>
  <c r="B33" i="43"/>
  <c r="B32" i="43"/>
  <c r="B31" i="43"/>
  <c r="B30" i="43"/>
  <c r="B29" i="43"/>
  <c r="B28" i="43"/>
  <c r="B27" i="43"/>
  <c r="B26" i="43"/>
  <c r="B25" i="43"/>
  <c r="B24" i="43"/>
  <c r="B23" i="43"/>
  <c r="B22" i="43"/>
  <c r="B21" i="43"/>
  <c r="B20" i="43"/>
  <c r="B19" i="43"/>
  <c r="C71" i="39" l="1"/>
  <c r="C70" i="39"/>
  <c r="C72" i="39" s="1"/>
  <c r="C68" i="39"/>
  <c r="C67" i="39"/>
  <c r="C66" i="39"/>
  <c r="C63" i="39"/>
  <c r="C64" i="39" s="1"/>
  <c r="C62" i="39"/>
  <c r="C59" i="39"/>
  <c r="C58" i="39"/>
  <c r="C60" i="39" s="1"/>
  <c r="C55" i="39"/>
  <c r="C54" i="39"/>
  <c r="C56" i="39" s="1"/>
  <c r="C72" i="38"/>
  <c r="C71" i="38"/>
  <c r="C70" i="38"/>
  <c r="C67" i="38"/>
  <c r="C68" i="38" s="1"/>
  <c r="C66" i="38"/>
  <c r="C63" i="38"/>
  <c r="C62" i="38"/>
  <c r="C64" i="38" s="1"/>
  <c r="C59" i="38"/>
  <c r="C58" i="38"/>
  <c r="C60" i="38" s="1"/>
  <c r="C56" i="38"/>
  <c r="C55" i="38"/>
  <c r="C54" i="38"/>
  <c r="C62" i="37"/>
  <c r="C61" i="37"/>
  <c r="C67" i="36"/>
  <c r="C66" i="36"/>
  <c r="C68" i="36" s="1"/>
  <c r="C64" i="36"/>
  <c r="C63" i="36"/>
  <c r="C62" i="36"/>
  <c r="C59" i="36"/>
  <c r="C60" i="36" s="1"/>
  <c r="C58" i="36"/>
  <c r="C55" i="36"/>
  <c r="C54" i="36"/>
  <c r="C56" i="36" s="1"/>
  <c r="F44" i="29" l="1"/>
  <c r="E44" i="29"/>
  <c r="D44" i="29"/>
  <c r="E20" i="10" l="1"/>
  <c r="E12" i="10"/>
  <c r="E4" i="10" l="1"/>
  <c r="E5" i="10"/>
  <c r="E8" i="10"/>
  <c r="E6" i="10"/>
  <c r="E9" i="10"/>
  <c r="E15" i="10"/>
  <c r="E7" i="10"/>
  <c r="E11" i="10"/>
  <c r="E10" i="10"/>
  <c r="E13" i="10"/>
  <c r="E19" i="10"/>
  <c r="E14" i="10"/>
  <c r="E16" i="10"/>
  <c r="E17" i="10"/>
  <c r="E18" i="10"/>
</calcChain>
</file>

<file path=xl/sharedStrings.xml><?xml version="1.0" encoding="utf-8"?>
<sst xmlns="http://schemas.openxmlformats.org/spreadsheetml/2006/main" count="12695" uniqueCount="436">
  <si>
    <t>Nombre de demandes</t>
  </si>
  <si>
    <t>Par rapport à la semaine précédente</t>
  </si>
  <si>
    <t>Nombre d'entreprises</t>
  </si>
  <si>
    <t>Nombre de salariés</t>
  </si>
  <si>
    <t>Nombre de salariés (millions)</t>
  </si>
  <si>
    <t>Nombre d'heures (millions)</t>
  </si>
  <si>
    <t>Nombre de demandes ayant au moins 1 jour sur le mois</t>
  </si>
  <si>
    <t>Montant d'indemnisation (Md€)</t>
  </si>
  <si>
    <t>Nombre de salariés effectivement placés en activité partielle (millions)</t>
  </si>
  <si>
    <t>Nombre d'EQTP effectivement placés en activité partielle (millions)</t>
  </si>
  <si>
    <t>Nombre de salariés susceptibles d'être placés en activité partielle (millions)</t>
  </si>
  <si>
    <t>Sources : demandes d’indemnisations SI APART, enquête Acemo-Covid-19 ; estimation Dares.</t>
  </si>
  <si>
    <t>Cokéfaction et raffinage</t>
  </si>
  <si>
    <t>Extraction, énergie, eau, gestion des déchets et dépollution</t>
  </si>
  <si>
    <t>Activités immobilières</t>
  </si>
  <si>
    <t>Agriculture, sylviculture et pêche</t>
  </si>
  <si>
    <t>Activités financières et d'assurance</t>
  </si>
  <si>
    <t>Fabrications d'équipements électroniques, électriques, informatiques et machines</t>
  </si>
  <si>
    <t>Fabrication d'aliments, boissons et produits à base de tabac</t>
  </si>
  <si>
    <t>Information et communication</t>
  </si>
  <si>
    <t>Fabrication de matériels de transport</t>
  </si>
  <si>
    <t>Construction</t>
  </si>
  <si>
    <t>Administration publique, enseignement, santé et action sociale</t>
  </si>
  <si>
    <t>Autres activités de services</t>
  </si>
  <si>
    <t>Transports et entreposage</t>
  </si>
  <si>
    <t>Fabrication autres produits industriels</t>
  </si>
  <si>
    <t>Commerce</t>
  </si>
  <si>
    <t>Hébergement et restauration</t>
  </si>
  <si>
    <t>Activités spécialisées, scientifiques et techniques, services admnistratifs et de soutien</t>
  </si>
  <si>
    <t>En milliers</t>
  </si>
  <si>
    <t>5-Entre 500 et 999 salariés</t>
  </si>
  <si>
    <t>4-Entre 250 et 499 salariés</t>
  </si>
  <si>
    <t>2-Entre 20 et 49 salariés</t>
  </si>
  <si>
    <t>3-Entre 50 et 249 salariés</t>
  </si>
  <si>
    <t>6-1000 salariés ou plus</t>
  </si>
  <si>
    <t>1-Moins de 20 salariés</t>
  </si>
  <si>
    <t>En millions</t>
  </si>
  <si>
    <t>Champ : France.</t>
  </si>
  <si>
    <t>Calculs :Dares.</t>
  </si>
  <si>
    <t>Calculs : Dares.</t>
  </si>
  <si>
    <t>Nombre de salariés effectivement placés en activité partielle</t>
  </si>
  <si>
    <t>Nombre d'EQTP effectivement placés en activité partielle</t>
  </si>
  <si>
    <t>Total général</t>
  </si>
  <si>
    <t>Auvergne-Rhone-Alpes</t>
  </si>
  <si>
    <t>Bretagne</t>
  </si>
  <si>
    <t>Centre-Val de Loire</t>
  </si>
  <si>
    <t>Corse</t>
  </si>
  <si>
    <t>Bourgogne-Franche Comté</t>
  </si>
  <si>
    <t>Grand Est</t>
  </si>
  <si>
    <t>Guadeloupe</t>
  </si>
  <si>
    <t>Guyane</t>
  </si>
  <si>
    <t>Hauts de France</t>
  </si>
  <si>
    <t>Ile-de-France</t>
  </si>
  <si>
    <t>La Reunion</t>
  </si>
  <si>
    <t>Martinique</t>
  </si>
  <si>
    <t>Mayotte</t>
  </si>
  <si>
    <t>Normandie</t>
  </si>
  <si>
    <t>Nouvelle-Aquitaine</t>
  </si>
  <si>
    <t>Occitanie</t>
  </si>
  <si>
    <t>Pays de la Loire</t>
  </si>
  <si>
    <t>Provence-Alpes-Côte d'Azur</t>
  </si>
  <si>
    <t>Collectivités d'Outremer</t>
  </si>
  <si>
    <t>Effectifs faisant l’objet d’une demande d’indemnisation</t>
  </si>
  <si>
    <t>Heures associées</t>
  </si>
  <si>
    <t>Montants associés</t>
  </si>
  <si>
    <t>En %</t>
  </si>
  <si>
    <t>* Les effectifs des Collectivités d’Outre-mer de Saint-Barthélemy et de Saint-Martin sont rattachés à ceux de la Guadeloupe. Ceux de la Polynésie française, de Saint-Pierre-et-Miquelon et de Wallis-et-Futuna ne sont pas représentés : ils sont inférieurs à 100.</t>
  </si>
  <si>
    <t>Champ : France.</t>
  </si>
  <si>
    <t>A17</t>
  </si>
  <si>
    <t>AZ</t>
  </si>
  <si>
    <t>C1</t>
  </si>
  <si>
    <t>Fabrication de denrées alimentaires, de boissons et  de produits à base de tabac</t>
  </si>
  <si>
    <t>C2</t>
  </si>
  <si>
    <t>C3</t>
  </si>
  <si>
    <t>Fabrication d'équipements électriques, électroniques, informatiques ; fabrication de machines</t>
  </si>
  <si>
    <t>C4</t>
  </si>
  <si>
    <t>C5</t>
  </si>
  <si>
    <t>Fabrication d'autres produits industriels</t>
  </si>
  <si>
    <t>DE</t>
  </si>
  <si>
    <t>Industries extractives,  énergie, eau, gestion des déchets et dépollution</t>
  </si>
  <si>
    <t>FZ</t>
  </si>
  <si>
    <t>GZ</t>
  </si>
  <si>
    <t>Commerce ; réparation d'automobiles et de motocycles</t>
  </si>
  <si>
    <t>HZ</t>
  </si>
  <si>
    <t>IZ</t>
  </si>
  <si>
    <t>JZ</t>
  </si>
  <si>
    <t>KZ</t>
  </si>
  <si>
    <t>LZ</t>
  </si>
  <si>
    <t>MN</t>
  </si>
  <si>
    <t>Activités scientifiques et techniques ; services administratifs et de soutien</t>
  </si>
  <si>
    <t>OQ</t>
  </si>
  <si>
    <t>Administration publique, enseignement, santé humaine et action sociale</t>
  </si>
  <si>
    <t>RU</t>
  </si>
  <si>
    <t>Part</t>
  </si>
  <si>
    <t>94</t>
  </si>
  <si>
    <t>93</t>
  </si>
  <si>
    <t>84</t>
  </si>
  <si>
    <t>75</t>
  </si>
  <si>
    <t>53</t>
  </si>
  <si>
    <t>52</t>
  </si>
  <si>
    <t>32</t>
  </si>
  <si>
    <t>28</t>
  </si>
  <si>
    <t>27</t>
  </si>
  <si>
    <t>24</t>
  </si>
  <si>
    <t>06</t>
  </si>
  <si>
    <t>03</t>
  </si>
  <si>
    <t>02</t>
  </si>
  <si>
    <t>01</t>
  </si>
  <si>
    <t xml:space="preserve">(**) Polynésie française, Saint-Pierre-et-Miquelon et Wallis-et-Futuna </t>
  </si>
  <si>
    <t xml:space="preserve">(*) Y compris Saint-Barthélemy et  Saint-Martin </t>
  </si>
  <si>
    <t>MAYOTTE</t>
  </si>
  <si>
    <t>GUYANE</t>
  </si>
  <si>
    <t>MARTINIQUE</t>
  </si>
  <si>
    <t>76</t>
  </si>
  <si>
    <t>44</t>
  </si>
  <si>
    <t>11</t>
  </si>
  <si>
    <t>04</t>
  </si>
  <si>
    <t xml:space="preserve"> afin de respecter le secret statistique, les chiffres ont été arrondis au multiple de 5.</t>
  </si>
  <si>
    <t>Note :</t>
  </si>
  <si>
    <t>Secteur niveau A17</t>
  </si>
  <si>
    <t>Moins de 50 salariés</t>
  </si>
  <si>
    <t>Entre 50 et 249 salariés</t>
  </si>
  <si>
    <t>250 salariés ou plus</t>
  </si>
  <si>
    <t>Effectif effectivement placés en activité partielle</t>
  </si>
  <si>
    <t>* Ratio des effectifs en DI sur les effectifs en DAP.</t>
  </si>
  <si>
    <t>a17</t>
  </si>
  <si>
    <t>Nombre de DI</t>
  </si>
  <si>
    <t>Effectif en DI</t>
  </si>
  <si>
    <t>Heures en DI</t>
  </si>
  <si>
    <t>2020-03</t>
  </si>
  <si>
    <t>LA REUNION</t>
  </si>
  <si>
    <t>NORMANDIE</t>
  </si>
  <si>
    <t>BRETAGNE</t>
  </si>
  <si>
    <t>NOUVELLE AQUITAINE</t>
  </si>
  <si>
    <t>OCCITANIE</t>
  </si>
  <si>
    <t>CORSE</t>
  </si>
  <si>
    <t>2020-04</t>
  </si>
  <si>
    <t>2020-05</t>
  </si>
  <si>
    <t>2020-06</t>
  </si>
  <si>
    <t>DI_MOIS_ANNEE</t>
  </si>
  <si>
    <t>reg</t>
  </si>
  <si>
    <t>nomreg</t>
  </si>
  <si>
    <t>intit17</t>
  </si>
  <si>
    <t>2020-07</t>
  </si>
  <si>
    <t>Annexe 1 : Nombres de demandes d'indemnisation, de salariés concernés et d'heures chômées indemnisées par mois, secteur d'activité et région</t>
  </si>
  <si>
    <t>Figure 1 : Principaux indicateurs sur le suivi de l’activité partielle</t>
  </si>
  <si>
    <t>Figure 3 : Taux de transformation des DAP en DI sur les effectifs*, par taille d'entreprise (en %)</t>
  </si>
  <si>
    <t>Figure 4 : Estimation des nombres de salariés effectivement en activité partielle, en personnes physiques et en équivalents temps plein</t>
  </si>
  <si>
    <t>Figure 5 : Estimation des nombres de salariés effectivement en activité partielle, par secteur d’activité</t>
  </si>
  <si>
    <t>Figure 7 : Estimation des nombres de salariés effectivement en activité partielle, par taille d’entreprise</t>
  </si>
  <si>
    <t>Figure 8 : Estimation des nombres d’heures chômées, par secteur d’activité</t>
  </si>
  <si>
    <t>Effectifs salariés au T2 2020</t>
  </si>
  <si>
    <t>Acoss - effectifs salariés du secteur privé au deuxième trimestre 2020 (sauf pour l’agriculture : effectifs DADS 2016).</t>
  </si>
  <si>
    <t>2020-08</t>
  </si>
  <si>
    <t>2020-09</t>
  </si>
  <si>
    <t>GUADELOUPE (*)</t>
  </si>
  <si>
    <t>COM (**)</t>
  </si>
  <si>
    <t>Total</t>
  </si>
  <si>
    <t>* Semaine du reconfinement.</t>
  </si>
  <si>
    <t>Calculs : Dares. Champ : France.</t>
  </si>
  <si>
    <t xml:space="preserve">Nombre de DAP déposées en moyenne par jour, dans la semaine </t>
  </si>
  <si>
    <t>Semaine du 12 octobre</t>
  </si>
  <si>
    <t>Semaine du 19 octobre</t>
  </si>
  <si>
    <t>Semaine du 26 octobre*</t>
  </si>
  <si>
    <t>Semaine du 2 novembre</t>
  </si>
  <si>
    <t xml:space="preserve"> Nombre de salariés couverts par une DAP</t>
  </si>
  <si>
    <t>DAP reçues au 25 octobre</t>
  </si>
  <si>
    <t>DAP reçues depuis le 26 octobre</t>
  </si>
  <si>
    <t>Intitulé</t>
  </si>
  <si>
    <t>En avril 2020</t>
  </si>
  <si>
    <t>En novembre 2020</t>
  </si>
  <si>
    <t>intititulé</t>
  </si>
  <si>
    <t>Nombre de salariés couverts par une DAP</t>
  </si>
  <si>
    <t xml:space="preserve">Part </t>
  </si>
  <si>
    <t>Figure E2 : Evolution du nombre de salariés couverts par une DAP chaque mois, depuis mars 2020</t>
  </si>
  <si>
    <t>Figure E3 : Répartition sectorielle des salariés couverts en novembre et en avril par une DAP</t>
  </si>
  <si>
    <r>
      <t>Figure E4 : Répartition des salariés couverts en novembre et en avril par une DAP, par taille d’entreprises</t>
    </r>
    <r>
      <rPr>
        <sz val="11"/>
        <color theme="1"/>
        <rFont val="Calibri"/>
        <family val="2"/>
        <scheme val="minor"/>
      </rPr>
      <t xml:space="preserve"> </t>
    </r>
  </si>
  <si>
    <r>
      <t>Figure E1 : Nombre de DAP déposées en moyenne par jour, dans la semaine</t>
    </r>
    <r>
      <rPr>
        <sz val="11"/>
        <color theme="1"/>
        <rFont val="Calibri"/>
        <family val="2"/>
        <scheme val="minor"/>
      </rPr>
      <t xml:space="preserve"> </t>
    </r>
  </si>
  <si>
    <t>Demandes d'autorisation préalable (DAP) au 22 novembre</t>
  </si>
  <si>
    <t>Demandes d'indemnisation (DI) au 22 novembre</t>
  </si>
  <si>
    <t>Taux de transformation DI / DAP au 22 novembre</t>
  </si>
  <si>
    <r>
      <t xml:space="preserve">Source : ASP-DGEFP-Dares – Extraction du SI APART du 23 novembre 2020, s’arrêtant aux données du 22 novembre 2020; </t>
    </r>
    <r>
      <rPr>
        <sz val="9"/>
        <color rgb="FF000000"/>
        <rFont val="Calibri"/>
        <family val="2"/>
        <scheme val="minor"/>
      </rPr>
      <t>enquête Acemo-Covid-19</t>
    </r>
    <r>
      <rPr>
        <sz val="9"/>
        <color theme="1"/>
        <rFont val="Calibri"/>
        <family val="2"/>
        <scheme val="minor"/>
      </rPr>
      <t>.</t>
    </r>
  </si>
  <si>
    <t>Figure 2 : Répartition des effectifs faisant l’objet d’une demande d’indemnisation au titre du mois d'octobre 2020 par région * (en %)</t>
  </si>
  <si>
    <t>Source : ASP-DGEFP-Dares – Extraction du SI APART du 23 novembre 2020, s’arrêtant aux données du 22 novembre 2020</t>
  </si>
  <si>
    <t>Figure 6 : Part des salariés qui seraient effectivement placés en activité partielle en octobre 2020 dans les effectifs salariés, par secteur* (en %)</t>
  </si>
  <si>
    <t>Semaine du 9 novembre</t>
  </si>
  <si>
    <t>Semaine du 16 novembre</t>
  </si>
  <si>
    <t>Source : ASP-DGEFP-Dares – Extraction du SI APART du 23 novembre 2020, s’arrêtant aux données du 23 novembre 2020.</t>
  </si>
  <si>
    <t>Source : ASP-DGEFP-Dares – Extraction du SI APART du 23 novembre 2020, s’arrêtant aux données du 22 novembre 2020.</t>
  </si>
  <si>
    <t>ILE-DE-FRANCE</t>
  </si>
  <si>
    <t>CENTRE-VAL-DE-LOIRE</t>
  </si>
  <si>
    <t>BOURGOGNE-FRANCHE-COMTE</t>
  </si>
  <si>
    <t>LES HAUTS DE FRANCE</t>
  </si>
  <si>
    <t>GRAND-EST</t>
  </si>
  <si>
    <t>PAYS-DE-LA-LOIRE</t>
  </si>
  <si>
    <t>AUVERGNE-RHONE-ALPES</t>
  </si>
  <si>
    <t>PROVENCE-ALPES-COTE-D'AZUR</t>
  </si>
  <si>
    <t>99</t>
  </si>
  <si>
    <t>2020-10</t>
  </si>
  <si>
    <t>Estimations au 22 novembre</t>
  </si>
  <si>
    <t>Figure 9 : Dispositifs de suivi des restructurations</t>
  </si>
  <si>
    <t>Plans de sauvegarde de l'emploi (PSE)</t>
  </si>
  <si>
    <t>Procédures de licenciements collectifs pour motif économique, hors PSE</t>
  </si>
  <si>
    <r>
      <t xml:space="preserve">Nombre de procédures </t>
    </r>
    <r>
      <rPr>
        <i/>
        <u/>
        <sz val="9"/>
        <color rgb="FF000000"/>
        <rFont val="Calibri"/>
        <family val="2"/>
      </rPr>
      <t>initiées</t>
    </r>
  </si>
  <si>
    <r>
      <t xml:space="preserve">Nombre de ruptures de contrats de travail </t>
    </r>
    <r>
      <rPr>
        <i/>
        <u/>
        <sz val="9"/>
        <color rgb="FF000000"/>
        <rFont val="Calibri"/>
        <family val="2"/>
      </rPr>
      <t>envisagées</t>
    </r>
    <r>
      <rPr>
        <i/>
        <sz val="9"/>
        <color rgb="FF000000"/>
        <rFont val="Calibri"/>
        <family val="2"/>
      </rPr>
      <t>*</t>
    </r>
  </si>
  <si>
    <r>
      <t xml:space="preserve">Nombre de procédures de licenciement de </t>
    </r>
    <r>
      <rPr>
        <i/>
        <u/>
        <sz val="9"/>
        <color rgb="FF000000"/>
        <rFont val="Calibri"/>
        <family val="2"/>
      </rPr>
      <t>moins de 10 salariés</t>
    </r>
  </si>
  <si>
    <r>
      <t xml:space="preserve">Nombre de procédures de licenciement de </t>
    </r>
    <r>
      <rPr>
        <i/>
        <u/>
        <sz val="9"/>
        <color rgb="FF000000"/>
        <rFont val="Calibri"/>
        <family val="2"/>
      </rPr>
      <t>10 salariés ou plus</t>
    </r>
  </si>
  <si>
    <t>Semaine du 02/03</t>
  </si>
  <si>
    <t>Semaine du 09/03</t>
  </si>
  <si>
    <t>Semaine du 16/03</t>
  </si>
  <si>
    <t>Semaine du 23/03</t>
  </si>
  <si>
    <t>Semaine du 30/03</t>
  </si>
  <si>
    <t>Semaine du 06/04</t>
  </si>
  <si>
    <t>s.</t>
  </si>
  <si>
    <t>Semaine du 13/04</t>
  </si>
  <si>
    <t>Semaine du 20/04</t>
  </si>
  <si>
    <t>Semaine du 27/04</t>
  </si>
  <si>
    <t>Semaine du 04/05</t>
  </si>
  <si>
    <t>Semaine du 11/05</t>
  </si>
  <si>
    <t>Semaine du 18/05</t>
  </si>
  <si>
    <t>Semaine du 25/05</t>
  </si>
  <si>
    <t>Semaine du 01/06</t>
  </si>
  <si>
    <t>Semaine du 08/06</t>
  </si>
  <si>
    <t>Semaine du 15/06</t>
  </si>
  <si>
    <t>Semaine du 22/06</t>
  </si>
  <si>
    <t>Semaine du 29/06</t>
  </si>
  <si>
    <t>Semaine du 06/07</t>
  </si>
  <si>
    <t>Semaine du 13/07</t>
  </si>
  <si>
    <t>Semaine du 20/07</t>
  </si>
  <si>
    <t>Semaine du 27/07</t>
  </si>
  <si>
    <t>Semaine du 03/08</t>
  </si>
  <si>
    <t>Semaine du 10/08</t>
  </si>
  <si>
    <t>Semaine du 17/08</t>
  </si>
  <si>
    <t>Semaine du 24/08</t>
  </si>
  <si>
    <t>Semaine du 31/08</t>
  </si>
  <si>
    <t>Semaine du 07/09</t>
  </si>
  <si>
    <t>Semaine du 14/09</t>
  </si>
  <si>
    <t>Semaine du 21/09</t>
  </si>
  <si>
    <t>Semaine du 28/09</t>
  </si>
  <si>
    <t>Semaine du 05/10</t>
  </si>
  <si>
    <t>Semaine du 12/10</t>
  </si>
  <si>
    <t>Semaine du 19/10</t>
  </si>
  <si>
    <t>Semaine du 26/10</t>
  </si>
  <si>
    <t>Semaine du 02/11</t>
  </si>
  <si>
    <t>Semaine du 09/11</t>
  </si>
  <si>
    <t>Semaine du 16/11</t>
  </si>
  <si>
    <r>
      <t>Cumul du 1</t>
    </r>
    <r>
      <rPr>
        <b/>
        <vertAlign val="superscript"/>
        <sz val="11"/>
        <color theme="1"/>
        <rFont val="Calibri"/>
        <family val="2"/>
      </rPr>
      <t>er</t>
    </r>
    <r>
      <rPr>
        <b/>
        <sz val="11"/>
        <color theme="1"/>
        <rFont val="Calibri"/>
        <family val="2"/>
      </rPr>
      <t xml:space="preserve">  mars au 22 novembre 2020</t>
    </r>
  </si>
  <si>
    <r>
      <t>Cumul du 1</t>
    </r>
    <r>
      <rPr>
        <vertAlign val="superscript"/>
        <sz val="11"/>
        <color theme="1"/>
        <rFont val="Calibri"/>
        <family val="2"/>
      </rPr>
      <t>er</t>
    </r>
    <r>
      <rPr>
        <sz val="11"/>
        <color theme="1"/>
        <rFont val="Calibri"/>
        <family val="2"/>
      </rPr>
      <t xml:space="preserve">  mars au 22 novembre 2019</t>
    </r>
  </si>
  <si>
    <t>n.d</t>
  </si>
  <si>
    <t xml:space="preserve">* Ce nombre de ruptures de contrats envisagées est celui indiqué par l’entreprise au début de la procédure de PSE. Il peut donc  s'écarter du nombre « effectif » de ruptures de contrats mis en œuvre et est susceptible d’être révisé en fonction de l’actualisation des ruptures envisagées par l’entreprise. </t>
  </si>
  <si>
    <t>n.d. : non-disponible.</t>
  </si>
  <si>
    <t>s. : secret statistique, moins de 5 observations.</t>
  </si>
  <si>
    <t>Source : DGEFP-Dares – SI RupCo (données de mars-novembre 2020) ; SI PSE-RCC (données de mars-novembre 2019).</t>
  </si>
  <si>
    <t>Situation sur le marché du travail durant la crise sanitaire</t>
  </si>
  <si>
    <t>Définition et Sources</t>
  </si>
  <si>
    <r>
      <rPr>
        <b/>
        <sz val="9"/>
        <rFont val="Arial"/>
        <family val="2"/>
      </rPr>
      <t>Entrées en formation des demandeurs d’emploi</t>
    </r>
    <r>
      <rPr>
        <sz val="9"/>
        <rFont val="Arial"/>
        <family val="2"/>
      </rPr>
      <t xml:space="preserve">
Les données portant sur les inscriptions en formation des demandeurs d’emploi sont extraites du système d’information de Pôle Emploi. Elles portent sur les attestations d’inscriptions à un stage de formation (AIS) qui sont remplies conjointement par Pôle Emploi et l’Organisme de formation concerné, attestant qu’un demandeur d’emploi est bien inscrit à formation professionnelle. L’AIS est signée par le stagiaire.
</t>
    </r>
  </si>
  <si>
    <r>
      <rPr>
        <b/>
        <sz val="9"/>
        <rFont val="Arial"/>
        <family val="2"/>
      </rPr>
      <t>Contrats aidés</t>
    </r>
    <r>
      <rPr>
        <sz val="9"/>
        <rFont val="Arial"/>
        <family val="2"/>
      </rPr>
      <t xml:space="preserve">
Les données issues du système d’information de l’Agence des services et des paiements (ASP) portent sur le contrat signé initialement entre l’employeur, majoritairement dans le secteur non marchand, et le bénéficiaire du contrat aidé. Des données de gestion sont adjointes, telle que la date de prescription du contrat qui signale l’autorisation à engager des crédits pour financer ce contrat aidé. 
Les prescriptions enregistrées ne portent pas exclusivement sur des contrats devant débuter dans les semaines à venir. 
Les entrées en contrat aidé sont des entrées théoriques, car elles ne sont pas déclarées à l’arrivée dans la structure employant le bénéficiaire du contrat, mais par l’enregistrement du contrat dans le système d’information.
</t>
    </r>
  </si>
  <si>
    <r>
      <rPr>
        <b/>
        <sz val="9"/>
        <color theme="1"/>
        <rFont val="Arial"/>
        <family val="2"/>
      </rPr>
      <t>Offres d'emploi en ligne</t>
    </r>
    <r>
      <rPr>
        <sz val="9"/>
        <color theme="1"/>
        <rFont val="Arial"/>
        <family val="2"/>
      </rPr>
      <t xml:space="preserve">
L’indicateur sur les offres d’emploi en ligne porte sur 13 sites suivis par la Dares. Il comptabilise chaque semaine les nouvelles offres déposées. Les offres sont dédoublonnées, de façon à ne comptabiliser qu’une seule fois une annonce présente sur plusieurs sites mais qui porte en réalité sur une même proposition d’embauche. Ces offres reflètent partiellement l’ensemble des démarches réalisées par les entreprises pour recruter.  
</t>
    </r>
  </si>
  <si>
    <t>Champ</t>
  </si>
  <si>
    <t>Activité partielle / chômage partiel</t>
  </si>
  <si>
    <t xml:space="preserve">Champ: France entière. </t>
  </si>
  <si>
    <t>Dispositifs de suivi des restructurations</t>
  </si>
  <si>
    <t>Demandes d’inscription à Pôle emploi</t>
  </si>
  <si>
    <t>Contrats aidés</t>
  </si>
  <si>
    <t>Offres d'emploi en ligne</t>
  </si>
  <si>
    <t>Contenu des onglets</t>
  </si>
  <si>
    <t>Contact</t>
  </si>
  <si>
    <r>
      <t xml:space="preserve">Pour tout renseignement concernant nos statistiques, vous pouvez nous contacter par e-mail à l'adresse suivante :  </t>
    </r>
    <r>
      <rPr>
        <u/>
        <sz val="8"/>
        <color indexed="12"/>
        <rFont val="Arial"/>
        <family val="2"/>
      </rPr>
      <t>dares.communication@dares.travail.gouv.fr</t>
    </r>
  </si>
  <si>
    <t>Figure 10 : Demandes d’inscription à Pôle emploi par semaine</t>
  </si>
  <si>
    <t>Nombre</t>
  </si>
  <si>
    <t>Nombre sur la semaine correspondante en 2019</t>
  </si>
  <si>
    <t>Evolution annuelle</t>
  </si>
  <si>
    <t>Evolution annuelle (moyenne sur les quatre dernières semaines)</t>
  </si>
  <si>
    <t>5-11 janv.</t>
  </si>
  <si>
    <t>12-18 janv.</t>
  </si>
  <si>
    <t>19-25 janv.</t>
  </si>
  <si>
    <t>26 janv.-1 fév.</t>
  </si>
  <si>
    <t>2-8 fév.</t>
  </si>
  <si>
    <t>9-15 fév.</t>
  </si>
  <si>
    <t>16-22 fév.</t>
  </si>
  <si>
    <t>23-29 fév.</t>
  </si>
  <si>
    <t>1-7 mars</t>
  </si>
  <si>
    <t>8 -14 mars</t>
  </si>
  <si>
    <t>15- 21 mars</t>
  </si>
  <si>
    <t>22 - 28 mars</t>
  </si>
  <si>
    <t>29 mars-4 avril</t>
  </si>
  <si>
    <t>5-11 avril</t>
  </si>
  <si>
    <t>12-18 avril</t>
  </si>
  <si>
    <t>19-25 avril</t>
  </si>
  <si>
    <t>26 avril-02 mai</t>
  </si>
  <si>
    <t>03-09 mai</t>
  </si>
  <si>
    <t>10-16 mai</t>
  </si>
  <si>
    <t>17-23  mai</t>
  </si>
  <si>
    <t>24-30 mai</t>
  </si>
  <si>
    <t>31 mai-06 juin</t>
  </si>
  <si>
    <t>07-13 juin</t>
  </si>
  <si>
    <t>14-20 juin</t>
  </si>
  <si>
    <t>21-27 juin</t>
  </si>
  <si>
    <t>28 juin-04 juillet</t>
  </si>
  <si>
    <t>05-11 juillet</t>
  </si>
  <si>
    <t>12-18 juillet</t>
  </si>
  <si>
    <t>19-25 juillet</t>
  </si>
  <si>
    <t>26 juill.-01 août</t>
  </si>
  <si>
    <t>02-08 août</t>
  </si>
  <si>
    <t>09-15 août</t>
  </si>
  <si>
    <t>16-22 août</t>
  </si>
  <si>
    <t>23-29 août</t>
  </si>
  <si>
    <t>30 août-05 septembre</t>
  </si>
  <si>
    <t>06-12 septembre</t>
  </si>
  <si>
    <t>13-19 septembre</t>
  </si>
  <si>
    <t>20-26 septembre</t>
  </si>
  <si>
    <t>27 sept.-03 octobre</t>
  </si>
  <si>
    <t>04-10 octobre</t>
  </si>
  <si>
    <t>11-17 octobre</t>
  </si>
  <si>
    <t>18-24 octobre</t>
  </si>
  <si>
    <t>25-31 octobre*</t>
  </si>
  <si>
    <t>01-07 novembre*</t>
  </si>
  <si>
    <t>08-14 novembre*</t>
  </si>
  <si>
    <t>* Données provisoires.</t>
  </si>
  <si>
    <t xml:space="preserve">Champ : demandes d’inscriptions de demandeurs d’emploi, hors inscriptions pour fin de formation, de stage ou fin de CSP. France entière. </t>
  </si>
  <si>
    <t>Source : Pôle emploi.</t>
  </si>
  <si>
    <t>inscriptions 08-14 novembre*</t>
  </si>
  <si>
    <t>Inscriptions semaine équivalente 2019</t>
  </si>
  <si>
    <t>Evolution annuelle semaine précédente (moyenne sur les quatre dernières semaines)</t>
  </si>
  <si>
    <t>La Réunion</t>
  </si>
  <si>
    <t>Bourgogne-Franche-Comté</t>
  </si>
  <si>
    <t>Hauts-de-France</t>
  </si>
  <si>
    <t xml:space="preserve">Grand Est             </t>
  </si>
  <si>
    <t>Pays-de-la-Loire</t>
  </si>
  <si>
    <t>Nouvelle Aquitaine</t>
  </si>
  <si>
    <t>Auvergne-Rhône-Alpes</t>
  </si>
  <si>
    <t>Provence-Alpes-Côte-d'Azur</t>
  </si>
  <si>
    <t>Total (**)</t>
  </si>
  <si>
    <t>(*) Données provisoires.</t>
  </si>
  <si>
    <t>(**) Pour certaines demandes d'inscription, la région n'est pas renseignée. La somme des données par région est donc légèrement inférieure au total.</t>
  </si>
  <si>
    <t>Figure 12 : Entrées en Parcours Emploi Compétences</t>
  </si>
  <si>
    <t>Semaine 2020</t>
  </si>
  <si>
    <t>30 décembre au 5 janvier</t>
  </si>
  <si>
    <t>6 au 12 janvier</t>
  </si>
  <si>
    <t>13 au 19 janvier</t>
  </si>
  <si>
    <t>20 au 26 janvier</t>
  </si>
  <si>
    <t>27 janvier au 2 février</t>
  </si>
  <si>
    <t>3 au 9 février</t>
  </si>
  <si>
    <t>10 au 16 février</t>
  </si>
  <si>
    <t>17 au 23 février</t>
  </si>
  <si>
    <t>24 février au 1er mars</t>
  </si>
  <si>
    <t>2 au 8 mars</t>
  </si>
  <si>
    <t>9 au 15 mars</t>
  </si>
  <si>
    <t>16 au 22 mars</t>
  </si>
  <si>
    <t>23 au 29 mars</t>
  </si>
  <si>
    <t>30 mars au 5 avril</t>
  </si>
  <si>
    <t>6 au 12 avril</t>
  </si>
  <si>
    <t>13 au 19 avril</t>
  </si>
  <si>
    <t>20 au 26 avril</t>
  </si>
  <si>
    <t>27 avril au 3 mai</t>
  </si>
  <si>
    <t>4 au 10 mai</t>
  </si>
  <si>
    <t>11 au 17 mai</t>
  </si>
  <si>
    <t>18 au 24 mai</t>
  </si>
  <si>
    <t>25 au 31 mai</t>
  </si>
  <si>
    <t>1er au 7 juin</t>
  </si>
  <si>
    <t>8 au 14 juin</t>
  </si>
  <si>
    <t>15 au 21 juin</t>
  </si>
  <si>
    <t>22 au 28 juin</t>
  </si>
  <si>
    <t>29 juin au 5 juillet</t>
  </si>
  <si>
    <t>6 au 12 juillet</t>
  </si>
  <si>
    <t>13 au 19 juillet</t>
  </si>
  <si>
    <t>20 au 26 juillet</t>
  </si>
  <si>
    <t>27 juillet au 2 août</t>
  </si>
  <si>
    <t>3 au 9 août</t>
  </si>
  <si>
    <t>10 au 16 août</t>
  </si>
  <si>
    <t>17 au 23 août</t>
  </si>
  <si>
    <t>24 au 30 août</t>
  </si>
  <si>
    <t>31 août au 6 septembre</t>
  </si>
  <si>
    <t>7 au 13 septembre</t>
  </si>
  <si>
    <t>14 au 20 septembre</t>
  </si>
  <si>
    <t>21 au 27 septembre</t>
  </si>
  <si>
    <t>28 septembre au 4 octobre</t>
  </si>
  <si>
    <t>5 au 11 octobre</t>
  </si>
  <si>
    <t>12 au 18 octobre</t>
  </si>
  <si>
    <t>19 au 25 octobre</t>
  </si>
  <si>
    <t>26 octobre au 1er novembre</t>
  </si>
  <si>
    <t>2 au 8 novembre</t>
  </si>
  <si>
    <t>9 au 15 novembre</t>
  </si>
  <si>
    <t>16 au 22 novembre</t>
  </si>
  <si>
    <t>Source : ASP – données provisoires ; calculs Dares.</t>
  </si>
  <si>
    <t xml:space="preserve">Entrées debut et fin 1er confinement </t>
  </si>
  <si>
    <t>Entrées période réf</t>
  </si>
  <si>
    <t>Evolution</t>
  </si>
  <si>
    <t xml:space="preserve">Entrées deb. 1er confinement </t>
  </si>
  <si>
    <t xml:space="preserve">Entrées fin 1er et debut 2 eme confinement </t>
  </si>
  <si>
    <t>Entrées deb. 2eme confinement</t>
  </si>
  <si>
    <t>Figure 13 : Nombre de demandes d'aides d'emplois francs acceptées</t>
  </si>
  <si>
    <t>source : SISP - Pôle emploi extraction du 16/11/2020</t>
  </si>
  <si>
    <t>Moyennes hebdomadaires</t>
  </si>
  <si>
    <t>6 avril au 21 juin 2020</t>
  </si>
  <si>
    <t>22 juin à dernière semaine dispo 2020</t>
  </si>
  <si>
    <t>Figure 14 : Entrées initiales en PACEA</t>
  </si>
  <si>
    <t>Source : I-MILO – données provisoires ; calculs Dares.</t>
  </si>
  <si>
    <t>Figure 15 : Entrées initiales en Garantie jeunes</t>
  </si>
  <si>
    <t xml:space="preserve">, </t>
  </si>
  <si>
    <t>27 janv. au 2 fév.</t>
  </si>
  <si>
    <t>3 au 9 fév.</t>
  </si>
  <si>
    <t>10 au 16 fév.</t>
  </si>
  <si>
    <t>17 au 23 fév.</t>
  </si>
  <si>
    <r>
      <rPr>
        <sz val="11"/>
        <color theme="1"/>
        <rFont val="Calibri"/>
        <family val="2"/>
        <scheme val="minor"/>
      </rPr>
      <t>24 févr. au 1</t>
    </r>
    <r>
      <rPr>
        <vertAlign val="superscript"/>
        <sz val="11"/>
        <color rgb="FF000000"/>
        <rFont val="Calibri"/>
        <family val="2"/>
        <charset val="1"/>
      </rPr>
      <t xml:space="preserve">er </t>
    </r>
    <r>
      <rPr>
        <sz val="11"/>
        <color theme="1"/>
        <rFont val="Calibri"/>
        <family val="2"/>
        <scheme val="minor"/>
      </rPr>
      <t>mars</t>
    </r>
  </si>
  <si>
    <t>5 au 11  octobre</t>
  </si>
  <si>
    <t>Note : indice base 100 lors de la semaine du 9 au 15 mars 2020. Les données des semaines du 28 septembre au 18 octobre ont été ajustées pour ne pas répercuter l’évolution forte, temporaire et inexpliquée de l’un des sites.</t>
  </si>
  <si>
    <t>Source : Panel de 12 sites d'offres d'emploi, calcul Dares.</t>
  </si>
  <si>
    <r>
      <rPr>
        <b/>
        <sz val="9"/>
        <rFont val="Arial"/>
        <family val="2"/>
      </rPr>
      <t xml:space="preserve">Activité partielle / chômage partiel
</t>
    </r>
    <r>
      <rPr>
        <sz val="9"/>
        <rFont val="Arial"/>
        <family val="2"/>
      </rPr>
      <t>Le dispositif de l’activité partielle (ou chômage partiel) permet aux établissements confrontés à des difficultés temporaires de diminuer ou suspendre leur activité tout en assurant aux salariés une indemnisation pour compenser leur perte de salaire. 
Les indicateurs présentés sur l’activité partielle concernent les demandes d’autorisation préalables (DAP) déposées par les établissements souhaitant recourir à l’activité partielle en raison de la crise sanitaire, ainsi que les demandes d’indemnisation (DI). 
Lors de la phase d’indemnisation, il est possible que le nombre d’heures effectivement consommé soit inférieur à celui qui avait été demandé. Ces données sont issues du système d’information APART.
En complément des données administratives (DAP et DI), les réponses des entreprises à l’enquête mensuelle Acemo-Covid-19 sont mobilisées. Elles permettent d’estimer le nombre de salariés qui ont été effectivement placés en activité partielle chaque mois, et d’anticiper ainsi les demandes d’indemnisations qui vont arriver, les entreprises disposant, pour un mois donné, d’un délai d’un an pour faire leur demande.
L’ensemble des données présentées sur l’activité partielle sont susceptibles d’être révisées. 
Références : https://www.service-public.fr/professionnels-entreprises/vosdroits/F23503</t>
    </r>
  </si>
  <si>
    <r>
      <rPr>
        <b/>
        <sz val="9"/>
        <color theme="1"/>
        <rFont val="Arial"/>
        <family val="2"/>
      </rPr>
      <t>Dispositifs de suivi des restructurations</t>
    </r>
    <r>
      <rPr>
        <sz val="9"/>
        <color theme="1"/>
        <rFont val="Arial"/>
        <family val="2"/>
      </rPr>
      <t xml:space="preserve">
Pour les deux dispositifs de suivi des restructurations que sont les plans de sauvegarde de l’emploi (PSE) et les licenciements collectifs pour motif économique hors PSE, les données hebdomadaires sont issues de l’exploitation d’un système d’informations dédié (RUPCO). Ce dernier permet de fournir le nombre de procédures enregistrées, ainsi que le nombre de ruptures de contrats de travail envisagées dans le cadre d'un PSE. Ces données sont susceptibles d’être révisées.
1. Les plans de sauvegarde de l’emploi (PSE)
Un plan de sauvegarde de l’emploi (PSE) doit être mis en œuvre lorsqu’une entreprise de 50 salariés ou plus envisage de procéder au licenciement d’au moins 10 salariés sur une période de 30 jours. Ce dispositif prévoit la mise en œuvre de diverses mesures visant à éviter ou limiter les licenciements pour motif économique dans l'entreprise. Il vise également à favoriser le reclassement des salariés dont le licenciement est inévitable, au travers d’actions de reclassement interne ou externe, de formations ou encore d’aides à la création d’entreprise.
Les mesures prévues dans le cadre d’un PSE sont précisées dans un accord collectif majoritaire d’entreprise. En l’absence d’accord, l’employeur établit un document unilatéral fixant les mesures du PSE. Une fois l’accord collectif majoritaire ou le document unilatéral finalisé, l’entreprise le soumet au contrôle de l’administration. Celle-ci dispose de 15 jours pour rendre sa décision dans le cas d’un accord collectif majoritaire et de 21 jours dans le cas d’un document unilatéral.
2. Les licenciements collectifs pour motif économique (hors PSE)
Depuis le 1er janvier 2020, doivent être signalées aux autorités administratives territoriales les procédures de licenciement collectif pour motif économique (i.e. licenciement d’au moins deux salariés pour motif économique) qui ne sont pas des PSE. En pratique, il s’agit soit de licenciements économiques de 2 à 9 salariés, soit de licenciements économiques de 10 salariés ou plus mais pour des entreprises de moins de 50 salariés</t>
    </r>
    <r>
      <rPr>
        <sz val="11"/>
        <color theme="1"/>
        <rFont val="Calibri"/>
        <family val="2"/>
        <scheme val="minor"/>
      </rPr>
      <t>.</t>
    </r>
  </si>
  <si>
    <r>
      <rPr>
        <b/>
        <sz val="9"/>
        <color theme="1"/>
        <rFont val="Arial"/>
        <family val="2"/>
      </rPr>
      <t>Demandes d’inscription hebdomadaires à Pôle emploi</t>
    </r>
    <r>
      <rPr>
        <sz val="9"/>
        <color theme="1"/>
        <rFont val="Arial"/>
        <family val="2"/>
      </rPr>
      <t xml:space="preserve">
Les inscriptions hebdomadaires à Pôle emploi correspondent aux demandes d’inscription réalisées en ligne sur le site de Pôle emploi. En sont exclues les demandes liées à des fins de formation, de stage ou de contrat de sécurisation professionnelle. 
Les données portant sur les trois dernières semaines sont provisoires et donc susceptibles d’être révisées ultérieurement à la hausse.
</t>
    </r>
  </si>
  <si>
    <r>
      <t xml:space="preserve">Emplois francs                                                                                                                                                                                                                                                                                                                                                                                                                                    </t>
    </r>
    <r>
      <rPr>
        <sz val="9"/>
        <rFont val="Arial"/>
        <family val="2"/>
      </rPr>
      <t xml:space="preserve">L'indicateur sur le nombre de demandes d'aides transmises à Pôle Emploi Service (PES) nous est fourni par Pôle Emploi. Les demandes d'aides transmises sont rattachées en fonction de la date de signature du CERFA par l'employeur. Sont suivies dans ce tableau de bord les demandes qui sont ensuite acceptées par Pôle emploi. </t>
    </r>
    <r>
      <rPr>
        <b/>
        <sz val="9"/>
        <rFont val="Arial"/>
        <family val="2"/>
      </rPr>
      <t xml:space="preserve">                                                                                                                                                                                                                                                                                               </t>
    </r>
  </si>
  <si>
    <r>
      <t xml:space="preserve">Missions locales (PACEA et Grantie jeunes)                                                                                                                                                                                                                                                                                                                         </t>
    </r>
    <r>
      <rPr>
        <sz val="9"/>
        <rFont val="Arial"/>
        <family val="2"/>
      </rPr>
      <t>Les données issues du système d’information des missions locales I-MILO portent sur les profils des jeunes suivis en mission locale, ainsi que sur les dispositifs qu’ils suivent et sur les évènements auxquels ils participent. Des données sont notamment disponibles sur les dispositifs du PACEA et de la Garantie jeunes :
- Le parcours contractualisé d’accompagnement vers l’emploi et l’autonomie (PACEA) est le cadre contractuel de l’accompagnement des jeunes âgés de 16 à 25 ans, unique et adaptable aux besoins du jeune.
- La Garantie jeunes est un dispositif s’adressant aux jeunes de 16 à 25 ans qui ne sont ni en emploi, ni en études, ni en formation (NEET) et qui se trouvent en situation de précarité. Il leur offre, pendant douze mois, un accompagnement intensif assuré par une mission locale ainsi qu’une allocation.</t>
    </r>
    <r>
      <rPr>
        <b/>
        <sz val="9"/>
        <rFont val="Arial"/>
        <family val="2"/>
      </rPr>
      <t xml:space="preserve">
   </t>
    </r>
  </si>
  <si>
    <t>Entrées en formation des demandeurs d'emploi</t>
  </si>
  <si>
    <t>Figure E1 : Nombre de DAP déposées en moyenne par jour, dans la semaine</t>
  </si>
  <si>
    <t xml:space="preserve">Figure E4 : Répartition des salariés couverts en novembre et en avril par une DAP, par taille d’entreprises </t>
  </si>
  <si>
    <t>Figure 10: Demandes d’inscription à Pôle emploi par semaine</t>
  </si>
  <si>
    <t>Figure 11 : Entrées en formation des demandeurs d'emploi</t>
  </si>
  <si>
    <t>Figure 16 : Suivi hebdomadaire des offres d'emploi en ligne</t>
  </si>
  <si>
    <t>Au 24 novembre 2020</t>
  </si>
  <si>
    <t>Figure F1 : Evolution des nombres de demandeurs d'emploi par tranche d'âge</t>
  </si>
  <si>
    <t>Catégorie A</t>
  </si>
  <si>
    <t>Catégories A, B, C</t>
  </si>
  <si>
    <t>Moins de 25 ans</t>
  </si>
  <si>
    <t>25 - 49 ans</t>
  </si>
  <si>
    <t>50 ans et plus</t>
  </si>
  <si>
    <t>Source : Statistiques du marché du travail (STMT), Dares-Pôle emploi</t>
  </si>
  <si>
    <t>Données : CVS-CJO, base 100 en février 2020</t>
  </si>
  <si>
    <t>Champs : France (hors Mayotte)</t>
  </si>
  <si>
    <t>30 déc. au 5 janvier</t>
  </si>
  <si>
    <t>27 janv. au 2 février</t>
  </si>
  <si>
    <t>24 février au 1 mars</t>
  </si>
  <si>
    <t>1 au 7 juin</t>
  </si>
  <si>
    <t>27 juil. au 2 août</t>
  </si>
  <si>
    <t>26 octobre au 1 novembre</t>
  </si>
  <si>
    <t>Source : AIS, Pôle emploi.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</si>
</sst>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3" formatCode="_-* #,##0.00_-;\-* #,##0.00_-;_-* &quot;-&quot;??_-;_-@_-"/>
    <numFmt numFmtId="164" formatCode="_-* #,##0.00\ _€_-;\-* #,##0.00\ _€_-;_-* &quot;-&quot;??\ _€_-;_-@_-"/>
    <numFmt numFmtId="165" formatCode="0.0"/>
    <numFmt numFmtId="166" formatCode="#,##0.0"/>
    <numFmt numFmtId="167" formatCode="_-* #,##0_-;\-* #,##0_-;_-* &quot;-&quot;??_-;_-@_-"/>
    <numFmt numFmtId="168" formatCode="0.0%"/>
    <numFmt numFmtId="169" formatCode="[$-40C]mmm\-yy;@"/>
    <numFmt numFmtId="170" formatCode="#,##0_ ;\-#,##0\ "/>
    <numFmt numFmtId="171" formatCode="_-* #,##0\ _€_-;\-* #,##0\ _€_-;_-* &quot;-&quot;??\ _€_-;_-@_-"/>
    <numFmt numFmtId="172" formatCode="_-* #,##0.0_-;\-* #,##0.0_-;_-* &quot;-&quot;??_-;_-@_-"/>
  </numFmts>
  <fonts count="67" x14ac:knownFonts="1">
    <font>
      <sz val="11"/>
      <color theme="1"/>
      <name val="Calibri"/>
      <family val="2"/>
      <scheme val="minor"/>
    </font>
    <font>
      <sz val="9"/>
      <color theme="1"/>
      <name val="Arial"/>
      <family val="2"/>
    </font>
    <font>
      <sz val="9"/>
      <color theme="1"/>
      <name val="Arial"/>
      <family val="2"/>
    </font>
    <font>
      <sz val="11"/>
      <color theme="1"/>
      <name val="Calibri"/>
      <family val="2"/>
      <scheme val="minor"/>
    </font>
    <font>
      <b/>
      <sz val="11"/>
      <color theme="1"/>
      <name val="Calibri"/>
      <family val="2"/>
      <scheme val="minor"/>
    </font>
    <font>
      <i/>
      <sz val="11"/>
      <color theme="1"/>
      <name val="Calibri"/>
      <family val="2"/>
      <scheme val="minor"/>
    </font>
    <font>
      <sz val="9"/>
      <color theme="1"/>
      <name val="Calibri"/>
      <family val="2"/>
      <scheme val="minor"/>
    </font>
    <font>
      <sz val="9"/>
      <color rgb="FF000000"/>
      <name val="Calibri"/>
      <family val="2"/>
      <scheme val="minor"/>
    </font>
    <font>
      <b/>
      <sz val="10"/>
      <color rgb="FF404040"/>
      <name val="Arial"/>
      <family val="2"/>
    </font>
    <font>
      <sz val="9"/>
      <color theme="1"/>
      <name val="Arial"/>
      <family val="2"/>
    </font>
    <font>
      <sz val="8"/>
      <color theme="1"/>
      <name val="Calibri"/>
      <family val="2"/>
      <scheme val="minor"/>
    </font>
    <font>
      <sz val="11"/>
      <color rgb="FF9C6500"/>
      <name val="Calibri"/>
      <family val="2"/>
      <scheme val="minor"/>
    </font>
    <font>
      <sz val="11"/>
      <color theme="0"/>
      <name val="Calibri"/>
      <family val="2"/>
      <scheme val="minor"/>
    </font>
    <font>
      <b/>
      <sz val="9"/>
      <color theme="1"/>
      <name val="Calibri"/>
      <family val="2"/>
      <scheme val="minor"/>
    </font>
    <font>
      <sz val="11"/>
      <color rgb="FF000000"/>
      <name val="Calibri"/>
      <family val="2"/>
      <charset val="1"/>
    </font>
    <font>
      <sz val="10"/>
      <name val="Arial"/>
      <family val="2"/>
    </font>
    <font>
      <i/>
      <sz val="10"/>
      <color theme="1"/>
      <name val="Calibri"/>
      <family val="2"/>
      <scheme val="minor"/>
    </font>
    <font>
      <b/>
      <sz val="9"/>
      <color rgb="FF404040"/>
      <name val="Arial"/>
      <family val="2"/>
    </font>
    <font>
      <sz val="11"/>
      <color theme="1"/>
      <name val="Arial"/>
      <family val="2"/>
    </font>
    <font>
      <i/>
      <sz val="9"/>
      <color theme="1"/>
      <name val="Calibri"/>
      <family val="2"/>
      <scheme val="minor"/>
    </font>
    <font>
      <b/>
      <sz val="11"/>
      <color rgb="FF7F7F7F"/>
      <name val="Calibri"/>
      <family val="2"/>
      <scheme val="minor"/>
    </font>
    <font>
      <b/>
      <sz val="8"/>
      <color theme="1"/>
      <name val="Calibri"/>
      <family val="2"/>
      <scheme val="minor"/>
    </font>
    <font>
      <i/>
      <sz val="8"/>
      <name val="Calibri"/>
      <family val="2"/>
      <scheme val="minor"/>
    </font>
    <font>
      <b/>
      <sz val="14"/>
      <color theme="1"/>
      <name val="Calibri"/>
      <family val="2"/>
      <scheme val="minor"/>
    </font>
    <font>
      <b/>
      <sz val="9"/>
      <color theme="1"/>
      <name val="Arial"/>
      <family val="2"/>
    </font>
    <font>
      <sz val="11"/>
      <color theme="1"/>
      <name val="Calibri"/>
      <family val="2"/>
    </font>
    <font>
      <b/>
      <sz val="9"/>
      <color rgb="FF000000"/>
      <name val="Calibri"/>
      <family val="2"/>
    </font>
    <font>
      <i/>
      <sz val="9"/>
      <color rgb="FF000000"/>
      <name val="Calibri"/>
      <family val="2"/>
    </font>
    <font>
      <i/>
      <u/>
      <sz val="9"/>
      <color rgb="FF000000"/>
      <name val="Calibri"/>
      <family val="2"/>
    </font>
    <font>
      <b/>
      <i/>
      <sz val="9"/>
      <color rgb="FF000000"/>
      <name val="Calibri"/>
      <family val="2"/>
    </font>
    <font>
      <i/>
      <sz val="11"/>
      <color rgb="FF000000"/>
      <name val="Calibri"/>
      <family val="2"/>
    </font>
    <font>
      <i/>
      <sz val="11"/>
      <name val="Calibri"/>
      <family val="2"/>
    </font>
    <font>
      <i/>
      <sz val="11"/>
      <color theme="1"/>
      <name val="Calibri"/>
      <family val="2"/>
    </font>
    <font>
      <i/>
      <sz val="11"/>
      <name val="Calibri"/>
      <family val="2"/>
      <scheme val="minor"/>
    </font>
    <font>
      <sz val="11"/>
      <name val="Calibri"/>
      <family val="2"/>
      <scheme val="minor"/>
    </font>
    <font>
      <b/>
      <i/>
      <sz val="11"/>
      <color theme="1"/>
      <name val="Calibri"/>
      <family val="2"/>
      <scheme val="minor"/>
    </font>
    <font>
      <b/>
      <sz val="11"/>
      <name val="Calibri"/>
      <family val="2"/>
      <scheme val="minor"/>
    </font>
    <font>
      <b/>
      <i/>
      <sz val="11"/>
      <name val="Calibri"/>
      <family val="2"/>
      <scheme val="minor"/>
    </font>
    <font>
      <b/>
      <sz val="11"/>
      <color theme="1"/>
      <name val="Calibri"/>
      <family val="2"/>
    </font>
    <font>
      <b/>
      <vertAlign val="superscript"/>
      <sz val="11"/>
      <color theme="1"/>
      <name val="Calibri"/>
      <family val="2"/>
    </font>
    <font>
      <b/>
      <i/>
      <sz val="11"/>
      <color theme="1"/>
      <name val="Calibri"/>
      <family val="2"/>
    </font>
    <font>
      <vertAlign val="superscript"/>
      <sz val="11"/>
      <color theme="1"/>
      <name val="Calibri"/>
      <family val="2"/>
    </font>
    <font>
      <sz val="11"/>
      <name val="Calibri"/>
      <family val="2"/>
    </font>
    <font>
      <b/>
      <sz val="12"/>
      <color rgb="FF0E4194"/>
      <name val="Arial"/>
      <family val="2"/>
    </font>
    <font>
      <b/>
      <sz val="8"/>
      <name val="Arial"/>
      <family val="2"/>
    </font>
    <font>
      <sz val="8"/>
      <name val="Arial"/>
      <family val="2"/>
    </font>
    <font>
      <b/>
      <sz val="11"/>
      <name val="Arial"/>
      <family val="2"/>
    </font>
    <font>
      <sz val="8"/>
      <color indexed="8"/>
      <name val="Arial"/>
      <family val="2"/>
    </font>
    <font>
      <sz val="9"/>
      <name val="Arial"/>
      <family val="2"/>
    </font>
    <font>
      <b/>
      <sz val="9"/>
      <name val="Arial"/>
      <family val="2"/>
    </font>
    <font>
      <sz val="8"/>
      <color rgb="FFFF0000"/>
      <name val="Arial"/>
      <family val="2"/>
    </font>
    <font>
      <b/>
      <sz val="10"/>
      <name val="Arial"/>
      <family val="2"/>
    </font>
    <font>
      <b/>
      <sz val="9"/>
      <color indexed="8"/>
      <name val="Arial"/>
      <family val="2"/>
    </font>
    <font>
      <sz val="9"/>
      <color indexed="8"/>
      <name val="Arial"/>
      <family val="2"/>
    </font>
    <font>
      <u/>
      <sz val="10"/>
      <color indexed="30"/>
      <name val="Arial"/>
      <family val="2"/>
    </font>
    <font>
      <u/>
      <sz val="8"/>
      <color indexed="12"/>
      <name val="Arial"/>
      <family val="2"/>
    </font>
    <font>
      <sz val="11"/>
      <color rgb="FFFF0000"/>
      <name val="Calibri"/>
      <family val="2"/>
      <scheme val="minor"/>
    </font>
    <font>
      <sz val="11"/>
      <color rgb="FF000000"/>
      <name val="Calibri"/>
      <family val="2"/>
      <scheme val="minor"/>
    </font>
    <font>
      <sz val="11"/>
      <color rgb="FF000000"/>
      <name val="Calibri"/>
      <family val="2"/>
    </font>
    <font>
      <b/>
      <sz val="11"/>
      <color rgb="FF000000"/>
      <name val="Calibri"/>
      <family val="2"/>
      <scheme val="minor"/>
    </font>
    <font>
      <sz val="12"/>
      <color theme="1"/>
      <name val="Calibri"/>
      <family val="2"/>
      <scheme val="minor"/>
    </font>
    <font>
      <b/>
      <sz val="11"/>
      <color rgb="FF000000"/>
      <name val="Calibri"/>
      <family val="2"/>
      <charset val="1"/>
    </font>
    <font>
      <vertAlign val="superscript"/>
      <sz val="11"/>
      <color rgb="FF000000"/>
      <name val="Calibri"/>
      <family val="2"/>
      <charset val="1"/>
    </font>
    <font>
      <b/>
      <sz val="12"/>
      <color theme="4" tint="-0.249977111117893"/>
      <name val="Arial"/>
      <family val="2"/>
    </font>
    <font>
      <b/>
      <sz val="11"/>
      <color theme="0"/>
      <name val="Arial"/>
      <family val="2"/>
    </font>
    <font>
      <sz val="8"/>
      <color theme="0"/>
      <name val="Arial"/>
      <family val="2"/>
    </font>
    <font>
      <sz val="10"/>
      <color theme="1"/>
      <name val="Calibri"/>
      <family val="2"/>
      <scheme val="minor"/>
    </font>
  </fonts>
  <fills count="15">
    <fill>
      <patternFill patternType="none"/>
    </fill>
    <fill>
      <patternFill patternType="gray125"/>
    </fill>
    <fill>
      <patternFill patternType="solid">
        <fgColor theme="0"/>
        <bgColor indexed="64"/>
      </patternFill>
    </fill>
    <fill>
      <patternFill patternType="solid">
        <fgColor rgb="FFFFEB9C"/>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2"/>
        <bgColor indexed="64"/>
      </patternFill>
    </fill>
    <fill>
      <patternFill patternType="solid">
        <fgColor indexed="44"/>
        <bgColor indexed="64"/>
      </patternFill>
    </fill>
    <fill>
      <patternFill patternType="solid">
        <fgColor indexed="9"/>
        <bgColor indexed="64"/>
      </patternFill>
    </fill>
    <fill>
      <patternFill patternType="solid">
        <fgColor indexed="41"/>
        <bgColor indexed="64"/>
      </patternFill>
    </fill>
    <fill>
      <patternFill patternType="solid">
        <fgColor rgb="FFFFFFFF"/>
        <bgColor indexed="64"/>
      </patternFill>
    </fill>
  </fills>
  <borders count="5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medium">
        <color auto="1"/>
      </left>
      <right style="medium">
        <color auto="1"/>
      </right>
      <top style="medium">
        <color auto="1"/>
      </top>
      <bottom style="medium">
        <color auto="1"/>
      </bottom>
      <diagonal/>
    </border>
    <border>
      <left style="medium">
        <color auto="1"/>
      </left>
      <right style="medium">
        <color auto="1"/>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auto="1"/>
      </left>
      <right style="medium">
        <color auto="1"/>
      </right>
      <top/>
      <bottom style="medium">
        <color auto="1"/>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top style="medium">
        <color auto="1"/>
      </top>
      <bottom style="medium">
        <color auto="1"/>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diagonal/>
    </border>
  </borders>
  <cellStyleXfs count="22">
    <xf numFmtId="0" fontId="0" fillId="0" borderId="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164" fontId="3" fillId="0" borderId="0" applyFont="0" applyFill="0" applyBorder="0" applyAlignment="0" applyProtection="0"/>
    <xf numFmtId="0" fontId="11" fillId="3" borderId="0" applyNumberFormat="0" applyBorder="0" applyAlignment="0" applyProtection="0"/>
    <xf numFmtId="0" fontId="14" fillId="0" borderId="0"/>
    <xf numFmtId="0" fontId="15" fillId="0" borderId="0"/>
    <xf numFmtId="43" fontId="3" fillId="0" borderId="0" applyFont="0" applyFill="0" applyBorder="0" applyAlignment="0" applyProtection="0"/>
    <xf numFmtId="43" fontId="14"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0" fontId="3" fillId="0" borderId="0"/>
    <xf numFmtId="0" fontId="54" fillId="0" borderId="0" applyNumberFormat="0" applyFill="0" applyBorder="0" applyAlignment="0" applyProtection="0">
      <alignment vertical="top"/>
      <protection locked="0"/>
    </xf>
  </cellStyleXfs>
  <cellXfs count="400">
    <xf numFmtId="0" fontId="0" fillId="0" borderId="0" xfId="0"/>
    <xf numFmtId="0" fontId="5" fillId="0" borderId="0" xfId="0" applyFont="1"/>
    <xf numFmtId="3" fontId="0" fillId="0" borderId="0" xfId="0" applyNumberFormat="1"/>
    <xf numFmtId="0" fontId="8" fillId="0" borderId="0" xfId="0" applyFont="1"/>
    <xf numFmtId="0" fontId="0" fillId="0" borderId="12" xfId="0" applyBorder="1"/>
    <xf numFmtId="0" fontId="0" fillId="0" borderId="0" xfId="0" applyAlignment="1">
      <alignment horizontal="left"/>
    </xf>
    <xf numFmtId="0" fontId="4" fillId="0" borderId="12" xfId="0" applyFont="1" applyBorder="1" applyAlignment="1">
      <alignment horizontal="center" vertical="center" wrapText="1"/>
    </xf>
    <xf numFmtId="0" fontId="4" fillId="0" borderId="12" xfId="0" applyFont="1" applyBorder="1" applyAlignment="1">
      <alignment horizontal="center" vertical="center"/>
    </xf>
    <xf numFmtId="168" fontId="0" fillId="0" borderId="12" xfId="1" applyNumberFormat="1" applyFont="1" applyBorder="1" applyAlignment="1">
      <alignment horizontal="center"/>
    </xf>
    <xf numFmtId="168" fontId="4" fillId="0" borderId="12" xfId="1" applyNumberFormat="1" applyFont="1" applyBorder="1" applyAlignment="1">
      <alignment horizontal="center"/>
    </xf>
    <xf numFmtId="0" fontId="0" fillId="0" borderId="12" xfId="0" applyBorder="1" applyAlignment="1">
      <alignment horizontal="left"/>
    </xf>
    <xf numFmtId="0" fontId="4" fillId="0" borderId="12" xfId="0" applyFont="1" applyBorder="1" applyAlignment="1">
      <alignment horizontal="left"/>
    </xf>
    <xf numFmtId="0" fontId="9" fillId="0" borderId="0" xfId="0" applyFont="1"/>
    <xf numFmtId="0" fontId="10" fillId="2" borderId="0" xfId="0" applyFont="1" applyFill="1" applyAlignment="1">
      <alignment horizontal="center" vertical="center"/>
    </xf>
    <xf numFmtId="0" fontId="10" fillId="2" borderId="0" xfId="0" applyFont="1" applyFill="1" applyBorder="1" applyAlignment="1">
      <alignment horizontal="left" vertical="center"/>
    </xf>
    <xf numFmtId="0" fontId="13" fillId="2" borderId="13" xfId="0" applyFont="1" applyFill="1" applyBorder="1" applyAlignment="1">
      <alignment horizontal="center" vertical="center" wrapText="1"/>
    </xf>
    <xf numFmtId="0" fontId="16" fillId="2" borderId="0" xfId="0" applyFont="1" applyFill="1" applyBorder="1" applyAlignment="1">
      <alignment horizontal="left" vertical="center"/>
    </xf>
    <xf numFmtId="0" fontId="0" fillId="2" borderId="0" xfId="0" applyFill="1" applyAlignment="1">
      <alignment vertical="center"/>
    </xf>
    <xf numFmtId="168" fontId="0" fillId="0" borderId="0" xfId="1" applyNumberFormat="1" applyFont="1"/>
    <xf numFmtId="169" fontId="4" fillId="0" borderId="12" xfId="0" applyNumberFormat="1" applyFont="1" applyBorder="1" applyAlignment="1">
      <alignment horizontal="center" wrapText="1"/>
    </xf>
    <xf numFmtId="3" fontId="0" fillId="0" borderId="12" xfId="0" applyNumberFormat="1" applyBorder="1"/>
    <xf numFmtId="0" fontId="4" fillId="0" borderId="12" xfId="0" applyFont="1" applyBorder="1" applyAlignment="1">
      <alignment horizontal="center" wrapText="1"/>
    </xf>
    <xf numFmtId="9" fontId="0" fillId="0" borderId="0" xfId="1" applyFont="1"/>
    <xf numFmtId="165" fontId="0" fillId="0" borderId="0" xfId="0" applyNumberFormat="1"/>
    <xf numFmtId="0" fontId="0" fillId="0" borderId="12" xfId="0" applyFill="1" applyBorder="1"/>
    <xf numFmtId="3" fontId="0" fillId="0" borderId="12" xfId="0" applyNumberFormat="1" applyFill="1" applyBorder="1"/>
    <xf numFmtId="0" fontId="8" fillId="0" borderId="0" xfId="0" applyFont="1" applyFill="1"/>
    <xf numFmtId="0" fontId="0" fillId="0" borderId="0" xfId="0" applyFill="1"/>
    <xf numFmtId="0" fontId="5" fillId="0" borderId="0" xfId="0" applyFont="1" applyFill="1"/>
    <xf numFmtId="169" fontId="4" fillId="0" borderId="12" xfId="0" applyNumberFormat="1" applyFont="1" applyFill="1" applyBorder="1" applyAlignment="1">
      <alignment horizontal="center" wrapText="1"/>
    </xf>
    <xf numFmtId="9" fontId="0" fillId="0" borderId="12" xfId="0" applyNumberFormat="1" applyFill="1" applyBorder="1"/>
    <xf numFmtId="0" fontId="9" fillId="0" borderId="0" xfId="0" applyFont="1" applyFill="1"/>
    <xf numFmtId="0" fontId="5" fillId="0" borderId="12" xfId="0" applyFont="1" applyFill="1" applyBorder="1"/>
    <xf numFmtId="3" fontId="0" fillId="0" borderId="0" xfId="0" applyNumberFormat="1" applyFill="1"/>
    <xf numFmtId="0" fontId="10" fillId="2" borderId="14" xfId="0" applyFont="1" applyFill="1" applyBorder="1" applyAlignment="1">
      <alignment horizontal="center"/>
    </xf>
    <xf numFmtId="0" fontId="13" fillId="2" borderId="0" xfId="0" applyFont="1" applyFill="1" applyAlignment="1">
      <alignment horizontal="center" vertical="center"/>
    </xf>
    <xf numFmtId="0" fontId="10" fillId="2" borderId="0" xfId="0" applyFont="1" applyFill="1" applyAlignment="1">
      <alignment horizontal="center"/>
    </xf>
    <xf numFmtId="0" fontId="4" fillId="0" borderId="12" xfId="0" applyFont="1" applyFill="1" applyBorder="1" applyAlignment="1">
      <alignment horizontal="center" wrapText="1"/>
    </xf>
    <xf numFmtId="0" fontId="4" fillId="0" borderId="12" xfId="0" applyFont="1" applyFill="1" applyBorder="1" applyAlignment="1">
      <alignment horizontal="center" vertical="center" wrapText="1"/>
    </xf>
    <xf numFmtId="17" fontId="0" fillId="0" borderId="12" xfId="0" applyNumberFormat="1" applyFill="1" applyBorder="1"/>
    <xf numFmtId="165" fontId="0" fillId="0" borderId="12" xfId="0" applyNumberFormat="1" applyFill="1" applyBorder="1"/>
    <xf numFmtId="0" fontId="18" fillId="0" borderId="0" xfId="0" applyFont="1" applyFill="1"/>
    <xf numFmtId="167" fontId="0" fillId="0" borderId="0" xfId="2" applyNumberFormat="1" applyFont="1" applyFill="1"/>
    <xf numFmtId="167" fontId="0" fillId="0" borderId="0" xfId="0" applyNumberFormat="1" applyFill="1"/>
    <xf numFmtId="9" fontId="0" fillId="0" borderId="0" xfId="0" applyNumberFormat="1" applyFill="1"/>
    <xf numFmtId="165" fontId="0" fillId="0" borderId="0" xfId="0" applyNumberFormat="1" applyFill="1" applyBorder="1"/>
    <xf numFmtId="0" fontId="0" fillId="0" borderId="0" xfId="0" applyFill="1" applyBorder="1"/>
    <xf numFmtId="3" fontId="0" fillId="2" borderId="12" xfId="0" applyNumberFormat="1" applyFill="1" applyBorder="1"/>
    <xf numFmtId="1" fontId="0" fillId="0" borderId="0" xfId="0" applyNumberFormat="1" applyFill="1"/>
    <xf numFmtId="0" fontId="10" fillId="2" borderId="17" xfId="0" applyFont="1" applyFill="1" applyBorder="1" applyAlignment="1">
      <alignment horizontal="center"/>
    </xf>
    <xf numFmtId="166" fontId="0" fillId="0" borderId="0" xfId="0" applyNumberFormat="1"/>
    <xf numFmtId="3" fontId="10" fillId="2" borderId="0" xfId="0" applyNumberFormat="1" applyFont="1" applyFill="1" applyAlignment="1">
      <alignment horizontal="center"/>
    </xf>
    <xf numFmtId="167" fontId="0" fillId="2" borderId="0" xfId="3" applyNumberFormat="1" applyFont="1" applyFill="1" applyAlignment="1">
      <alignment vertical="center"/>
    </xf>
    <xf numFmtId="167" fontId="10" fillId="2" borderId="17" xfId="3" applyNumberFormat="1" applyFont="1" applyFill="1" applyBorder="1" applyAlignment="1">
      <alignment horizontal="center"/>
    </xf>
    <xf numFmtId="167" fontId="10" fillId="2" borderId="14" xfId="3" applyNumberFormat="1" applyFont="1" applyFill="1" applyBorder="1" applyAlignment="1">
      <alignment horizontal="center"/>
    </xf>
    <xf numFmtId="167" fontId="13" fillId="2" borderId="13" xfId="3" applyNumberFormat="1" applyFont="1" applyFill="1" applyBorder="1" applyAlignment="1">
      <alignment horizontal="center" vertical="center" wrapText="1"/>
    </xf>
    <xf numFmtId="167" fontId="10" fillId="2" borderId="0" xfId="3" applyNumberFormat="1" applyFont="1" applyFill="1" applyAlignment="1">
      <alignment horizontal="center" vertical="center"/>
    </xf>
    <xf numFmtId="0" fontId="8" fillId="2" borderId="0" xfId="0" applyFont="1" applyFill="1"/>
    <xf numFmtId="0" fontId="6" fillId="2" borderId="0" xfId="0" applyFont="1" applyFill="1"/>
    <xf numFmtId="0" fontId="6" fillId="2" borderId="0" xfId="0" applyFont="1" applyFill="1" applyBorder="1"/>
    <xf numFmtId="0" fontId="17" fillId="2" borderId="0" xfId="0" applyFont="1" applyFill="1" applyAlignment="1">
      <alignment horizontal="justify" vertical="center"/>
    </xf>
    <xf numFmtId="17" fontId="13" fillId="2" borderId="1" xfId="0" applyNumberFormat="1" applyFont="1" applyFill="1" applyBorder="1" applyAlignment="1">
      <alignment horizontal="center" vertical="center"/>
    </xf>
    <xf numFmtId="17" fontId="13" fillId="2" borderId="2" xfId="0" applyNumberFormat="1" applyFont="1" applyFill="1" applyBorder="1" applyAlignment="1">
      <alignment horizontal="center" vertical="center"/>
    </xf>
    <xf numFmtId="17" fontId="13" fillId="2" borderId="3" xfId="0" applyNumberFormat="1" applyFont="1" applyFill="1" applyBorder="1" applyAlignment="1">
      <alignment horizontal="center" vertical="center"/>
    </xf>
    <xf numFmtId="0" fontId="13" fillId="2" borderId="0" xfId="0" applyFont="1" applyFill="1" applyAlignment="1">
      <alignment vertical="center"/>
    </xf>
    <xf numFmtId="0" fontId="6" fillId="2" borderId="4" xfId="0" applyFont="1" applyFill="1" applyBorder="1" applyAlignment="1">
      <alignment horizontal="center" vertical="center"/>
    </xf>
    <xf numFmtId="0" fontId="6" fillId="2" borderId="5"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15" xfId="0" applyFont="1" applyFill="1" applyBorder="1" applyAlignment="1">
      <alignment horizontal="left" vertical="center" wrapText="1"/>
    </xf>
    <xf numFmtId="165" fontId="6" fillId="2" borderId="0" xfId="0" applyNumberFormat="1" applyFont="1" applyFill="1" applyBorder="1" applyAlignment="1">
      <alignment vertical="center"/>
    </xf>
    <xf numFmtId="0" fontId="6" fillId="2" borderId="10" xfId="0" applyFont="1" applyFill="1" applyBorder="1" applyAlignment="1">
      <alignment horizontal="left" vertical="center" wrapText="1"/>
    </xf>
    <xf numFmtId="0" fontId="6" fillId="2" borderId="4" xfId="0" applyFont="1" applyFill="1" applyBorder="1" applyAlignment="1">
      <alignment horizontal="left" vertical="center" wrapText="1"/>
    </xf>
    <xf numFmtId="165" fontId="6" fillId="2" borderId="4" xfId="0" applyNumberFormat="1" applyFont="1" applyFill="1" applyBorder="1" applyAlignment="1">
      <alignment vertical="center"/>
    </xf>
    <xf numFmtId="165" fontId="6" fillId="2" borderId="5" xfId="0" applyNumberFormat="1" applyFont="1" applyFill="1" applyBorder="1" applyAlignment="1">
      <alignment vertical="center"/>
    </xf>
    <xf numFmtId="165" fontId="6" fillId="2" borderId="6" xfId="0" applyNumberFormat="1" applyFont="1" applyFill="1" applyBorder="1" applyAlignment="1">
      <alignment vertical="center"/>
    </xf>
    <xf numFmtId="0" fontId="6" fillId="2" borderId="0" xfId="0" applyFont="1" applyFill="1" applyBorder="1" applyAlignment="1">
      <alignment vertical="center" wrapText="1"/>
    </xf>
    <xf numFmtId="0" fontId="6" fillId="2" borderId="1" xfId="0" applyFont="1" applyFill="1" applyBorder="1" applyAlignment="1">
      <alignment horizontal="left" vertical="center" wrapText="1"/>
    </xf>
    <xf numFmtId="3" fontId="6" fillId="2" borderId="1" xfId="0" applyNumberFormat="1" applyFont="1" applyFill="1" applyBorder="1" applyAlignment="1">
      <alignment vertical="center"/>
    </xf>
    <xf numFmtId="3" fontId="6" fillId="2" borderId="2" xfId="0" applyNumberFormat="1" applyFont="1" applyFill="1" applyBorder="1" applyAlignment="1">
      <alignment vertical="center"/>
    </xf>
    <xf numFmtId="3" fontId="6" fillId="2" borderId="3" xfId="0" applyNumberFormat="1" applyFont="1" applyFill="1" applyBorder="1" applyAlignment="1">
      <alignment vertical="center"/>
    </xf>
    <xf numFmtId="3" fontId="0" fillId="2" borderId="0" xfId="0" applyNumberFormat="1" applyFill="1"/>
    <xf numFmtId="3" fontId="6" fillId="2" borderId="10" xfId="0" applyNumberFormat="1" applyFont="1" applyFill="1" applyBorder="1" applyAlignment="1">
      <alignment vertical="center"/>
    </xf>
    <xf numFmtId="3" fontId="6" fillId="2" borderId="0" xfId="0" applyNumberFormat="1" applyFont="1" applyFill="1" applyBorder="1" applyAlignment="1">
      <alignment vertical="center"/>
    </xf>
    <xf numFmtId="3" fontId="6" fillId="2" borderId="11" xfId="0" applyNumberFormat="1" applyFont="1" applyFill="1" applyBorder="1" applyAlignment="1">
      <alignment vertical="center"/>
    </xf>
    <xf numFmtId="0" fontId="6" fillId="2" borderId="7" xfId="0" applyFont="1" applyFill="1" applyBorder="1" applyAlignment="1">
      <alignment horizontal="left" vertical="center" wrapText="1"/>
    </xf>
    <xf numFmtId="3" fontId="6" fillId="2" borderId="7" xfId="0" applyNumberFormat="1" applyFont="1" applyFill="1" applyBorder="1" applyAlignment="1">
      <alignment vertical="center"/>
    </xf>
    <xf numFmtId="3" fontId="6" fillId="2" borderId="8" xfId="0" applyNumberFormat="1" applyFont="1" applyFill="1" applyBorder="1" applyAlignment="1">
      <alignment vertical="center"/>
    </xf>
    <xf numFmtId="3" fontId="6" fillId="2" borderId="9" xfId="0" applyNumberFormat="1" applyFont="1" applyFill="1" applyBorder="1" applyAlignment="1">
      <alignment vertical="center"/>
    </xf>
    <xf numFmtId="166" fontId="6" fillId="2" borderId="1" xfId="0" applyNumberFormat="1" applyFont="1" applyFill="1" applyBorder="1" applyAlignment="1">
      <alignment vertical="center"/>
    </xf>
    <xf numFmtId="165" fontId="6" fillId="2" borderId="2" xfId="0" applyNumberFormat="1" applyFont="1" applyFill="1" applyBorder="1" applyAlignment="1">
      <alignment vertical="center"/>
    </xf>
    <xf numFmtId="165" fontId="6" fillId="2" borderId="3" xfId="0" applyNumberFormat="1" applyFont="1" applyFill="1" applyBorder="1" applyAlignment="1">
      <alignment vertical="center"/>
    </xf>
    <xf numFmtId="166" fontId="6" fillId="2" borderId="4" xfId="0" applyNumberFormat="1" applyFont="1" applyFill="1" applyBorder="1" applyAlignment="1">
      <alignment vertical="center"/>
    </xf>
    <xf numFmtId="166" fontId="6" fillId="2" borderId="5" xfId="0" applyNumberFormat="1" applyFont="1" applyFill="1" applyBorder="1" applyAlignment="1">
      <alignment vertical="center"/>
    </xf>
    <xf numFmtId="166" fontId="6" fillId="2" borderId="6" xfId="0" applyNumberFormat="1" applyFont="1" applyFill="1" applyBorder="1" applyAlignment="1">
      <alignment vertical="center"/>
    </xf>
    <xf numFmtId="0" fontId="19" fillId="2" borderId="0" xfId="0" applyFont="1" applyFill="1" applyBorder="1" applyAlignment="1">
      <alignment horizontal="left" vertical="center" wrapText="1"/>
    </xf>
    <xf numFmtId="0" fontId="6" fillId="2" borderId="0" xfId="0" applyFont="1" applyFill="1" applyBorder="1" applyAlignment="1">
      <alignment vertical="center"/>
    </xf>
    <xf numFmtId="9" fontId="6" fillId="2" borderId="1" xfId="1" applyFont="1" applyFill="1" applyBorder="1" applyAlignment="1">
      <alignment vertical="center"/>
    </xf>
    <xf numFmtId="9" fontId="6" fillId="2" borderId="2" xfId="1" applyFont="1" applyFill="1" applyBorder="1" applyAlignment="1">
      <alignment vertical="center"/>
    </xf>
    <xf numFmtId="9" fontId="6" fillId="2" borderId="3" xfId="1" applyFont="1" applyFill="1" applyBorder="1" applyAlignment="1">
      <alignment vertical="center"/>
    </xf>
    <xf numFmtId="0" fontId="6" fillId="2" borderId="16" xfId="0" applyFont="1" applyFill="1" applyBorder="1" applyAlignment="1">
      <alignment horizontal="left" vertical="center" wrapText="1"/>
    </xf>
    <xf numFmtId="9" fontId="6" fillId="2" borderId="4" xfId="1" applyFont="1" applyFill="1" applyBorder="1" applyAlignment="1">
      <alignment vertical="center"/>
    </xf>
    <xf numFmtId="9" fontId="6" fillId="2" borderId="5" xfId="1" applyFont="1" applyFill="1" applyBorder="1" applyAlignment="1">
      <alignment vertical="center"/>
    </xf>
    <xf numFmtId="9" fontId="6" fillId="2" borderId="6" xfId="1" applyFont="1" applyFill="1" applyBorder="1" applyAlignment="1">
      <alignment vertical="center"/>
    </xf>
    <xf numFmtId="0" fontId="6" fillId="2" borderId="0" xfId="0" applyFont="1" applyFill="1" applyBorder="1" applyAlignment="1">
      <alignment horizontal="left" indent="1"/>
    </xf>
    <xf numFmtId="9" fontId="6" fillId="2" borderId="0" xfId="1" applyFont="1" applyFill="1" applyBorder="1"/>
    <xf numFmtId="0" fontId="6" fillId="2" borderId="0" xfId="0" applyFont="1" applyFill="1" applyBorder="1" applyAlignment="1">
      <alignment vertical="top"/>
    </xf>
    <xf numFmtId="9" fontId="6" fillId="2" borderId="0" xfId="1" applyFont="1" applyFill="1"/>
    <xf numFmtId="0" fontId="21" fillId="2" borderId="12" xfId="0" applyFont="1" applyFill="1" applyBorder="1" applyAlignment="1">
      <alignment horizontal="center" vertical="center" wrapText="1"/>
    </xf>
    <xf numFmtId="169" fontId="10" fillId="2" borderId="12" xfId="0" applyNumberFormat="1" applyFont="1" applyFill="1" applyBorder="1" applyAlignment="1">
      <alignment horizontal="left" vertical="center" wrapText="1"/>
    </xf>
    <xf numFmtId="0" fontId="22" fillId="2" borderId="0" xfId="0" applyNumberFormat="1" applyFont="1" applyFill="1"/>
    <xf numFmtId="0" fontId="22" fillId="2" borderId="0" xfId="0" applyFont="1" applyFill="1"/>
    <xf numFmtId="0" fontId="0" fillId="2" borderId="0" xfId="0" applyFill="1"/>
    <xf numFmtId="0" fontId="23" fillId="2" borderId="0" xfId="0" applyFont="1" applyFill="1" applyAlignment="1"/>
    <xf numFmtId="0" fontId="13" fillId="2" borderId="23" xfId="0" applyFont="1" applyFill="1" applyBorder="1" applyAlignment="1">
      <alignment horizontal="center" vertical="center" wrapText="1"/>
    </xf>
    <xf numFmtId="0" fontId="13" fillId="2" borderId="24" xfId="0" applyFont="1" applyFill="1" applyBorder="1" applyAlignment="1">
      <alignment horizontal="center" vertical="center" wrapText="1"/>
    </xf>
    <xf numFmtId="0" fontId="10" fillId="2" borderId="7" xfId="0" applyFont="1" applyFill="1" applyBorder="1" applyAlignment="1">
      <alignment horizontal="left" vertical="center" wrapText="1"/>
    </xf>
    <xf numFmtId="0" fontId="10" fillId="2" borderId="28" xfId="0" applyFont="1" applyFill="1" applyBorder="1" applyAlignment="1">
      <alignment horizontal="left" vertical="center" wrapText="1"/>
    </xf>
    <xf numFmtId="3" fontId="6" fillId="2" borderId="29" xfId="0" applyNumberFormat="1" applyFont="1" applyFill="1" applyBorder="1" applyAlignment="1">
      <alignment horizontal="center" vertical="center"/>
    </xf>
    <xf numFmtId="9" fontId="6" fillId="2" borderId="30" xfId="1" applyFont="1" applyFill="1" applyBorder="1" applyAlignment="1">
      <alignment horizontal="center" vertical="center"/>
    </xf>
    <xf numFmtId="0" fontId="10" fillId="2" borderId="31" xfId="0" applyFont="1" applyFill="1" applyBorder="1" applyAlignment="1">
      <alignment horizontal="left" vertical="center" wrapText="1"/>
    </xf>
    <xf numFmtId="3" fontId="6" fillId="2" borderId="22" xfId="0" applyNumberFormat="1" applyFont="1" applyFill="1" applyBorder="1" applyAlignment="1">
      <alignment horizontal="center" vertical="center"/>
    </xf>
    <xf numFmtId="9" fontId="6" fillId="2" borderId="21" xfId="1" applyFont="1" applyFill="1" applyBorder="1" applyAlignment="1">
      <alignment horizontal="center" vertical="center"/>
    </xf>
    <xf numFmtId="0" fontId="10" fillId="2" borderId="32" xfId="0" applyFont="1" applyFill="1" applyBorder="1" applyAlignment="1">
      <alignment horizontal="left" vertical="center" wrapText="1"/>
    </xf>
    <xf numFmtId="3" fontId="6" fillId="2" borderId="33" xfId="0" applyNumberFormat="1" applyFont="1" applyFill="1" applyBorder="1" applyAlignment="1">
      <alignment horizontal="center" vertical="center"/>
    </xf>
    <xf numFmtId="9" fontId="6" fillId="2" borderId="20" xfId="1" applyFont="1" applyFill="1" applyBorder="1" applyAlignment="1">
      <alignment horizontal="center" vertical="center"/>
    </xf>
    <xf numFmtId="0" fontId="13" fillId="2" borderId="13" xfId="0" applyFont="1" applyFill="1" applyBorder="1" applyAlignment="1">
      <alignment horizontal="left" vertical="center"/>
    </xf>
    <xf numFmtId="3" fontId="13" fillId="2" borderId="25" xfId="0" applyNumberFormat="1" applyFont="1" applyFill="1" applyBorder="1" applyAlignment="1">
      <alignment horizontal="center" vertical="center"/>
    </xf>
    <xf numFmtId="9" fontId="13" fillId="2" borderId="26" xfId="1" applyFont="1" applyFill="1" applyBorder="1" applyAlignment="1">
      <alignment horizontal="center" vertical="center"/>
    </xf>
    <xf numFmtId="0" fontId="20" fillId="0" borderId="0" xfId="0" applyFont="1" applyAlignment="1">
      <alignment vertical="center"/>
    </xf>
    <xf numFmtId="0" fontId="20" fillId="2" borderId="0" xfId="0" applyFont="1" applyFill="1" applyAlignment="1">
      <alignment vertical="center"/>
    </xf>
    <xf numFmtId="3" fontId="6" fillId="2" borderId="12" xfId="0" applyNumberFormat="1" applyFont="1" applyFill="1" applyBorder="1" applyAlignment="1">
      <alignment horizontal="center" vertical="center"/>
    </xf>
    <xf numFmtId="0" fontId="20" fillId="2" borderId="0" xfId="0" applyFont="1" applyFill="1"/>
    <xf numFmtId="0" fontId="0" fillId="2" borderId="12" xfId="0" applyFill="1" applyBorder="1" applyAlignment="1">
      <alignment wrapText="1"/>
    </xf>
    <xf numFmtId="0" fontId="0" fillId="2" borderId="12" xfId="0" applyFill="1" applyBorder="1"/>
    <xf numFmtId="167" fontId="0" fillId="2" borderId="12" xfId="0" applyNumberFormat="1" applyFill="1" applyBorder="1"/>
    <xf numFmtId="0" fontId="7" fillId="2" borderId="0" xfId="0" applyFont="1" applyFill="1" applyAlignment="1">
      <alignment vertical="center"/>
    </xf>
    <xf numFmtId="0" fontId="21" fillId="2" borderId="17" xfId="0" applyFont="1" applyFill="1" applyBorder="1" applyAlignment="1">
      <alignment horizontal="left" vertical="center" wrapText="1"/>
    </xf>
    <xf numFmtId="0" fontId="21" fillId="2" borderId="28" xfId="0" applyFont="1" applyFill="1" applyBorder="1" applyAlignment="1">
      <alignment horizontal="left" vertical="center" wrapText="1"/>
    </xf>
    <xf numFmtId="0" fontId="21" fillId="2" borderId="34" xfId="0" applyFont="1" applyFill="1" applyBorder="1" applyAlignment="1">
      <alignment horizontal="left" vertical="center" wrapText="1"/>
    </xf>
    <xf numFmtId="0" fontId="6" fillId="2" borderId="0" xfId="0" applyFont="1" applyFill="1" applyAlignment="1">
      <alignment vertical="center"/>
    </xf>
    <xf numFmtId="165" fontId="6" fillId="2" borderId="10" xfId="0" applyNumberFormat="1" applyFont="1" applyFill="1" applyBorder="1" applyAlignment="1">
      <alignment vertical="center"/>
    </xf>
    <xf numFmtId="165" fontId="6" fillId="2" borderId="11" xfId="0" applyNumberFormat="1" applyFont="1" applyFill="1" applyBorder="1" applyAlignment="1">
      <alignment horizontal="center" vertical="center"/>
    </xf>
    <xf numFmtId="1" fontId="6" fillId="2" borderId="10" xfId="0" applyNumberFormat="1" applyFont="1" applyFill="1" applyBorder="1" applyAlignment="1">
      <alignment vertical="center"/>
    </xf>
    <xf numFmtId="1" fontId="6" fillId="2" borderId="0" xfId="0" applyNumberFormat="1" applyFont="1" applyFill="1" applyBorder="1" applyAlignment="1">
      <alignment vertical="center"/>
    </xf>
    <xf numFmtId="1" fontId="6" fillId="2" borderId="11" xfId="0" applyNumberFormat="1" applyFont="1" applyFill="1" applyBorder="1" applyAlignment="1">
      <alignment horizontal="center" vertical="center"/>
    </xf>
    <xf numFmtId="165" fontId="6" fillId="2" borderId="6" xfId="0" applyNumberFormat="1" applyFont="1" applyFill="1" applyBorder="1" applyAlignment="1">
      <alignment horizontal="center" vertical="center"/>
    </xf>
    <xf numFmtId="0" fontId="0" fillId="2" borderId="0" xfId="0" applyFont="1" applyFill="1" applyAlignment="1">
      <alignment horizontal="right" vertical="top"/>
    </xf>
    <xf numFmtId="0" fontId="0" fillId="2" borderId="0" xfId="0" applyFont="1" applyFill="1"/>
    <xf numFmtId="0" fontId="4" fillId="2" borderId="0" xfId="0" applyFont="1" applyFill="1" applyAlignment="1">
      <alignment vertical="center"/>
    </xf>
    <xf numFmtId="0" fontId="0" fillId="2" borderId="12" xfId="0" applyFont="1" applyFill="1" applyBorder="1" applyAlignment="1">
      <alignment horizontal="center" vertical="center" wrapText="1"/>
    </xf>
    <xf numFmtId="167" fontId="0" fillId="2" borderId="12" xfId="3" applyNumberFormat="1" applyFont="1" applyFill="1" applyBorder="1" applyAlignment="1">
      <alignment horizontal="center" vertical="center" wrapText="1"/>
    </xf>
    <xf numFmtId="0" fontId="0" fillId="2" borderId="0" xfId="0" applyFont="1" applyFill="1" applyAlignment="1">
      <alignment horizontal="center" vertical="center" wrapText="1"/>
    </xf>
    <xf numFmtId="0" fontId="0" fillId="2" borderId="12" xfId="0" applyFont="1" applyFill="1" applyBorder="1" applyAlignment="1">
      <alignment horizontal="center" vertical="center"/>
    </xf>
    <xf numFmtId="0" fontId="0" fillId="2" borderId="12" xfId="0" applyFont="1" applyFill="1" applyBorder="1" applyAlignment="1">
      <alignment horizontal="left" vertical="center"/>
    </xf>
    <xf numFmtId="167" fontId="0" fillId="2" borderId="12" xfId="3" applyNumberFormat="1" applyFont="1" applyFill="1" applyBorder="1" applyAlignment="1">
      <alignment horizontal="center" vertical="center"/>
    </xf>
    <xf numFmtId="9" fontId="0" fillId="2" borderId="12" xfId="1" applyFont="1" applyFill="1" applyBorder="1" applyAlignment="1">
      <alignment horizontal="center" vertical="center"/>
    </xf>
    <xf numFmtId="9" fontId="0" fillId="2" borderId="0" xfId="1" applyFont="1" applyFill="1" applyAlignment="1">
      <alignment horizontal="center" vertical="center"/>
    </xf>
    <xf numFmtId="0" fontId="0" fillId="2" borderId="0" xfId="0" applyFont="1" applyFill="1" applyAlignment="1">
      <alignment horizontal="center" vertical="center"/>
    </xf>
    <xf numFmtId="9" fontId="0" fillId="2" borderId="12" xfId="1" applyNumberFormat="1" applyFont="1" applyFill="1" applyBorder="1" applyAlignment="1">
      <alignment horizontal="center" vertical="center"/>
    </xf>
    <xf numFmtId="167" fontId="0" fillId="2" borderId="0" xfId="3" applyNumberFormat="1" applyFont="1" applyFill="1" applyAlignment="1">
      <alignment horizontal="center" vertical="center"/>
    </xf>
    <xf numFmtId="9" fontId="0" fillId="2" borderId="0" xfId="1" applyNumberFormat="1" applyFont="1" applyFill="1" applyAlignment="1">
      <alignment horizontal="center" vertical="center"/>
    </xf>
    <xf numFmtId="0" fontId="9" fillId="2" borderId="0" xfId="0" applyFont="1" applyFill="1"/>
    <xf numFmtId="167" fontId="0" fillId="2" borderId="0" xfId="0" applyNumberFormat="1" applyFill="1"/>
    <xf numFmtId="168" fontId="0" fillId="2" borderId="0" xfId="1" applyNumberFormat="1" applyFont="1" applyFill="1" applyBorder="1" applyAlignment="1">
      <alignment horizontal="center" vertical="center"/>
    </xf>
    <xf numFmtId="0" fontId="9" fillId="2" borderId="0" xfId="0" applyFont="1" applyFill="1" applyAlignment="1">
      <alignment horizontal="left" vertical="center"/>
    </xf>
    <xf numFmtId="0" fontId="6" fillId="2" borderId="0" xfId="0" applyFont="1" applyFill="1" applyAlignment="1">
      <alignment horizontal="center" vertical="center"/>
    </xf>
    <xf numFmtId="167" fontId="6" fillId="2" borderId="0" xfId="3" applyNumberFormat="1" applyFont="1" applyFill="1" applyAlignment="1">
      <alignment horizontal="center" vertical="center"/>
    </xf>
    <xf numFmtId="168" fontId="6" fillId="2" borderId="0" xfId="1" applyNumberFormat="1" applyFont="1" applyFill="1" applyAlignment="1">
      <alignment horizontal="center" vertical="center"/>
    </xf>
    <xf numFmtId="3" fontId="6" fillId="2" borderId="23" xfId="0" applyNumberFormat="1" applyFont="1" applyFill="1" applyBorder="1" applyAlignment="1">
      <alignment horizontal="center" vertical="center"/>
    </xf>
    <xf numFmtId="9" fontId="6" fillId="2" borderId="24" xfId="1" applyFont="1" applyFill="1" applyBorder="1" applyAlignment="1">
      <alignment horizontal="center" vertical="center"/>
    </xf>
    <xf numFmtId="9" fontId="0" fillId="2" borderId="0" xfId="1" applyFont="1" applyFill="1"/>
    <xf numFmtId="0" fontId="4" fillId="2" borderId="0" xfId="0" applyFont="1" applyFill="1" applyAlignment="1">
      <alignment horizontal="left" vertical="center"/>
    </xf>
    <xf numFmtId="0" fontId="0" fillId="2" borderId="0" xfId="0" applyFont="1" applyFill="1" applyBorder="1"/>
    <xf numFmtId="0" fontId="27" fillId="10" borderId="38" xfId="0" applyFont="1" applyFill="1" applyBorder="1" applyAlignment="1">
      <alignment horizontal="center" vertical="top" wrapText="1"/>
    </xf>
    <xf numFmtId="0" fontId="27" fillId="10" borderId="20" xfId="0" applyFont="1" applyFill="1" applyBorder="1" applyAlignment="1">
      <alignment horizontal="center" vertical="top" wrapText="1"/>
    </xf>
    <xf numFmtId="0" fontId="27" fillId="10" borderId="12" xfId="0" applyFont="1" applyFill="1" applyBorder="1" applyAlignment="1">
      <alignment horizontal="center" vertical="top" wrapText="1"/>
    </xf>
    <xf numFmtId="0" fontId="29" fillId="10" borderId="21" xfId="0" applyFont="1" applyFill="1" applyBorder="1" applyAlignment="1">
      <alignment horizontal="center" vertical="center"/>
    </xf>
    <xf numFmtId="0" fontId="5" fillId="2" borderId="7" xfId="0" applyFont="1" applyFill="1" applyBorder="1" applyAlignment="1">
      <alignment horizontal="center" vertical="center" wrapText="1"/>
    </xf>
    <xf numFmtId="0" fontId="0" fillId="2" borderId="22" xfId="0" applyFont="1" applyFill="1" applyBorder="1" applyAlignment="1">
      <alignment horizontal="center" vertical="center" wrapText="1"/>
    </xf>
    <xf numFmtId="3" fontId="30" fillId="2" borderId="21" xfId="0" applyNumberFormat="1" applyFont="1" applyFill="1" applyBorder="1" applyAlignment="1">
      <alignment horizontal="center" vertical="center" wrapText="1"/>
    </xf>
    <xf numFmtId="3" fontId="31" fillId="2" borderId="22" xfId="0" applyNumberFormat="1" applyFont="1" applyFill="1" applyBorder="1" applyAlignment="1">
      <alignment horizontal="center"/>
    </xf>
    <xf numFmtId="3" fontId="31" fillId="2" borderId="12" xfId="0" applyNumberFormat="1" applyFont="1" applyFill="1" applyBorder="1" applyAlignment="1">
      <alignment horizontal="center"/>
    </xf>
    <xf numFmtId="0" fontId="0" fillId="2" borderId="39" xfId="0" applyFont="1" applyFill="1" applyBorder="1" applyAlignment="1">
      <alignment horizontal="center"/>
    </xf>
    <xf numFmtId="3" fontId="0" fillId="2" borderId="0" xfId="0" applyNumberFormat="1" applyFont="1" applyFill="1" applyBorder="1"/>
    <xf numFmtId="0" fontId="16" fillId="2" borderId="22" xfId="0" applyFont="1" applyFill="1" applyBorder="1" applyAlignment="1">
      <alignment horizontal="center" vertical="center" wrapText="1"/>
    </xf>
    <xf numFmtId="3" fontId="32" fillId="2" borderId="12" xfId="0" applyNumberFormat="1" applyFont="1" applyFill="1" applyBorder="1" applyAlignment="1">
      <alignment horizontal="center"/>
    </xf>
    <xf numFmtId="0" fontId="33" fillId="2" borderId="7" xfId="0" applyFont="1" applyFill="1" applyBorder="1" applyAlignment="1">
      <alignment horizontal="center" vertical="center" wrapText="1"/>
    </xf>
    <xf numFmtId="0" fontId="34" fillId="2" borderId="22" xfId="0" applyFont="1" applyFill="1" applyBorder="1" applyAlignment="1">
      <alignment horizontal="center" vertical="center" wrapText="1"/>
    </xf>
    <xf numFmtId="0" fontId="33" fillId="2" borderId="22" xfId="0" applyFont="1" applyFill="1" applyBorder="1" applyAlignment="1">
      <alignment horizontal="center"/>
    </xf>
    <xf numFmtId="0" fontId="33" fillId="2" borderId="12" xfId="0" applyFont="1" applyFill="1" applyBorder="1" applyAlignment="1">
      <alignment horizontal="center"/>
    </xf>
    <xf numFmtId="0" fontId="34" fillId="2" borderId="39" xfId="0" applyFont="1" applyFill="1" applyBorder="1" applyAlignment="1">
      <alignment horizontal="center"/>
    </xf>
    <xf numFmtId="0" fontId="5" fillId="2" borderId="22" xfId="0" applyFont="1" applyFill="1" applyBorder="1" applyAlignment="1">
      <alignment horizontal="center"/>
    </xf>
    <xf numFmtId="0" fontId="5" fillId="2" borderId="12" xfId="0" applyFont="1" applyFill="1" applyBorder="1" applyAlignment="1">
      <alignment horizontal="center"/>
    </xf>
    <xf numFmtId="0" fontId="33" fillId="2" borderId="2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35" fillId="2" borderId="7" xfId="0" applyFont="1" applyFill="1" applyBorder="1" applyAlignment="1">
      <alignment horizontal="center" vertical="center" wrapText="1"/>
    </xf>
    <xf numFmtId="0" fontId="36" fillId="2" borderId="29" xfId="0" applyFont="1" applyFill="1" applyBorder="1" applyAlignment="1">
      <alignment horizontal="center" vertical="center" wrapText="1"/>
    </xf>
    <xf numFmtId="0" fontId="37" fillId="2" borderId="30" xfId="0" applyFont="1" applyFill="1" applyBorder="1" applyAlignment="1">
      <alignment horizontal="center" vertical="center" wrapText="1"/>
    </xf>
    <xf numFmtId="0" fontId="37" fillId="2" borderId="29" xfId="0" applyFont="1" applyFill="1" applyBorder="1" applyAlignment="1">
      <alignment horizontal="center"/>
    </xf>
    <xf numFmtId="0" fontId="37" fillId="2" borderId="16" xfId="0" applyFont="1" applyFill="1" applyBorder="1" applyAlignment="1">
      <alignment horizontal="center"/>
    </xf>
    <xf numFmtId="0" fontId="36" fillId="2" borderId="40" xfId="0" applyFont="1" applyFill="1" applyBorder="1" applyAlignment="1">
      <alignment horizontal="center"/>
    </xf>
    <xf numFmtId="0" fontId="35" fillId="2" borderId="1" xfId="0" applyFont="1" applyFill="1" applyBorder="1" applyAlignment="1">
      <alignment horizontal="center" vertical="center" wrapText="1"/>
    </xf>
    <xf numFmtId="0" fontId="36" fillId="2" borderId="23" xfId="0" applyFont="1" applyFill="1" applyBorder="1" applyAlignment="1">
      <alignment horizontal="center" vertical="center" wrapText="1"/>
    </xf>
    <xf numFmtId="0" fontId="37" fillId="2" borderId="24" xfId="0" applyFont="1" applyFill="1" applyBorder="1" applyAlignment="1">
      <alignment horizontal="center" vertical="center" wrapText="1"/>
    </xf>
    <xf numFmtId="0" fontId="37" fillId="2" borderId="23" xfId="0" applyFont="1" applyFill="1" applyBorder="1" applyAlignment="1">
      <alignment horizontal="center"/>
    </xf>
    <xf numFmtId="0" fontId="37" fillId="2" borderId="41" xfId="0" applyFont="1" applyFill="1" applyBorder="1" applyAlignment="1">
      <alignment horizontal="center"/>
    </xf>
    <xf numFmtId="0" fontId="36" fillId="2" borderId="42" xfId="0" applyFont="1" applyFill="1" applyBorder="1" applyAlignment="1">
      <alignment horizontal="center"/>
    </xf>
    <xf numFmtId="0" fontId="38" fillId="10" borderId="43" xfId="0" applyFont="1" applyFill="1" applyBorder="1" applyAlignment="1">
      <alignment horizontal="center" vertical="center" wrapText="1"/>
    </xf>
    <xf numFmtId="3" fontId="36" fillId="10" borderId="25" xfId="0" applyNumberFormat="1" applyFont="1" applyFill="1" applyBorder="1" applyAlignment="1">
      <alignment horizontal="center" wrapText="1"/>
    </xf>
    <xf numFmtId="3" fontId="40" fillId="10" borderId="26" xfId="0" applyNumberFormat="1" applyFont="1" applyFill="1" applyBorder="1" applyAlignment="1">
      <alignment horizontal="center" wrapText="1"/>
    </xf>
    <xf numFmtId="3" fontId="35" fillId="10" borderId="44" xfId="0" applyNumberFormat="1" applyFont="1" applyFill="1" applyBorder="1" applyAlignment="1">
      <alignment horizontal="center" wrapText="1"/>
    </xf>
    <xf numFmtId="3" fontId="35" fillId="10" borderId="45" xfId="0" applyNumberFormat="1" applyFont="1" applyFill="1" applyBorder="1" applyAlignment="1">
      <alignment horizontal="center" wrapText="1"/>
    </xf>
    <xf numFmtId="3" fontId="4" fillId="10" borderId="45" xfId="0" applyNumberFormat="1" applyFont="1" applyFill="1" applyBorder="1" applyAlignment="1">
      <alignment horizontal="center" wrapText="1"/>
    </xf>
    <xf numFmtId="0" fontId="25" fillId="10" borderId="46" xfId="0" applyFont="1" applyFill="1" applyBorder="1" applyAlignment="1">
      <alignment horizontal="center" vertical="center" wrapText="1"/>
    </xf>
    <xf numFmtId="0" fontId="34" fillId="10" borderId="47" xfId="0" applyFont="1" applyFill="1" applyBorder="1" applyAlignment="1">
      <alignment horizontal="center" wrapText="1"/>
    </xf>
    <xf numFmtId="3" fontId="16" fillId="10" borderId="48" xfId="0" applyNumberFormat="1" applyFont="1" applyFill="1" applyBorder="1" applyAlignment="1">
      <alignment horizontal="center" wrapText="1"/>
    </xf>
    <xf numFmtId="0" fontId="5" fillId="10" borderId="49" xfId="0" applyFont="1" applyFill="1" applyBorder="1" applyAlignment="1">
      <alignment horizontal="center" wrapText="1"/>
    </xf>
    <xf numFmtId="0" fontId="5" fillId="10" borderId="50" xfId="0" applyFont="1" applyFill="1" applyBorder="1" applyAlignment="1">
      <alignment horizontal="center" wrapText="1"/>
    </xf>
    <xf numFmtId="0" fontId="5" fillId="10" borderId="26" xfId="0" applyFont="1" applyFill="1" applyBorder="1" applyAlignment="1">
      <alignment horizontal="center" wrapText="1"/>
    </xf>
    <xf numFmtId="0" fontId="5" fillId="2" borderId="0" xfId="0" applyFont="1" applyFill="1" applyAlignment="1">
      <alignment vertical="center"/>
    </xf>
    <xf numFmtId="3" fontId="42" fillId="2" borderId="0" xfId="0" applyNumberFormat="1" applyFont="1" applyFill="1" applyBorder="1"/>
    <xf numFmtId="0" fontId="43" fillId="2" borderId="0" xfId="0" applyFont="1" applyFill="1" applyAlignment="1">
      <alignment horizontal="center" vertical="center"/>
    </xf>
    <xf numFmtId="0" fontId="44" fillId="2" borderId="0" xfId="14" applyFont="1" applyFill="1" applyBorder="1" applyAlignment="1">
      <alignment vertical="center"/>
    </xf>
    <xf numFmtId="0" fontId="44" fillId="2" borderId="0" xfId="14" applyFont="1" applyFill="1" applyAlignment="1">
      <alignment vertical="center"/>
    </xf>
    <xf numFmtId="0" fontId="45" fillId="2" borderId="0" xfId="14" applyFont="1" applyFill="1" applyBorder="1" applyAlignment="1">
      <alignment vertical="center"/>
    </xf>
    <xf numFmtId="0" fontId="45" fillId="2" borderId="0" xfId="14" applyFont="1" applyFill="1" applyAlignment="1">
      <alignment vertical="center"/>
    </xf>
    <xf numFmtId="0" fontId="46" fillId="11" borderId="0" xfId="14" applyFont="1" applyFill="1" applyBorder="1" applyAlignment="1">
      <alignment horizontal="justify" vertical="center"/>
    </xf>
    <xf numFmtId="0" fontId="47" fillId="2" borderId="0" xfId="14" applyFont="1" applyFill="1" applyAlignment="1">
      <alignment vertical="center"/>
    </xf>
    <xf numFmtId="0" fontId="46" fillId="2" borderId="0" xfId="14" applyFont="1" applyFill="1" applyBorder="1" applyAlignment="1">
      <alignment horizontal="justify" vertical="center"/>
    </xf>
    <xf numFmtId="0" fontId="48" fillId="2" borderId="0" xfId="14" applyFont="1" applyFill="1" applyBorder="1" applyAlignment="1">
      <alignment horizontal="justify" vertical="top" wrapText="1"/>
    </xf>
    <xf numFmtId="0" fontId="2" fillId="2" borderId="0" xfId="14" applyFont="1" applyFill="1" applyBorder="1" applyAlignment="1">
      <alignment horizontal="justify" vertical="top" wrapText="1"/>
    </xf>
    <xf numFmtId="0" fontId="50" fillId="2" borderId="0" xfId="14" applyFont="1" applyFill="1" applyBorder="1" applyAlignment="1">
      <alignment vertical="center"/>
    </xf>
    <xf numFmtId="0" fontId="50" fillId="2" borderId="0" xfId="14" applyFont="1" applyFill="1" applyAlignment="1">
      <alignment vertical="center"/>
    </xf>
    <xf numFmtId="0" fontId="51" fillId="2" borderId="0" xfId="14" applyFont="1" applyFill="1" applyAlignment="1">
      <alignment vertical="center" wrapText="1"/>
    </xf>
    <xf numFmtId="0" fontId="15" fillId="2" borderId="0" xfId="14" applyFill="1" applyAlignment="1">
      <alignment vertical="center"/>
    </xf>
    <xf numFmtId="0" fontId="49" fillId="2" borderId="0" xfId="14" applyNumberFormat="1" applyFont="1" applyFill="1" applyAlignment="1">
      <alignment vertical="top" wrapText="1"/>
    </xf>
    <xf numFmtId="0" fontId="48" fillId="2" borderId="0" xfId="14" applyNumberFormat="1" applyFont="1" applyFill="1" applyAlignment="1">
      <alignment vertical="top" wrapText="1"/>
    </xf>
    <xf numFmtId="0" fontId="52" fillId="2" borderId="0" xfId="14" applyFont="1" applyFill="1" applyAlignment="1">
      <alignment vertical="center"/>
    </xf>
    <xf numFmtId="0" fontId="53" fillId="2" borderId="0" xfId="14" applyFont="1" applyFill="1" applyAlignment="1">
      <alignment vertical="center"/>
    </xf>
    <xf numFmtId="0" fontId="49" fillId="2" borderId="0" xfId="14" applyNumberFormat="1" applyFont="1" applyFill="1" applyAlignment="1">
      <alignment horizontal="justify" vertical="center" wrapText="1"/>
    </xf>
    <xf numFmtId="0" fontId="48" fillId="2" borderId="0" xfId="14" applyNumberFormat="1" applyFont="1" applyFill="1" applyAlignment="1">
      <alignment horizontal="justify" vertical="center" wrapText="1"/>
    </xf>
    <xf numFmtId="0" fontId="47" fillId="12" borderId="0" xfId="14" applyFont="1" applyFill="1" applyAlignment="1">
      <alignment vertical="center" wrapText="1"/>
    </xf>
    <xf numFmtId="0" fontId="0" fillId="0" borderId="0" xfId="0" applyFont="1"/>
    <xf numFmtId="0" fontId="54" fillId="0" borderId="0" xfId="21" applyFill="1" applyAlignment="1" applyProtection="1"/>
    <xf numFmtId="0" fontId="45" fillId="0" borderId="0" xfId="14" applyFont="1" applyFill="1" applyAlignment="1">
      <alignment vertical="center"/>
    </xf>
    <xf numFmtId="0" fontId="45" fillId="0" borderId="0" xfId="14" applyFont="1" applyAlignment="1">
      <alignment vertical="center"/>
    </xf>
    <xf numFmtId="0" fontId="51" fillId="11" borderId="0" xfId="14" applyFont="1" applyFill="1" applyAlignment="1">
      <alignment vertical="center" wrapText="1"/>
    </xf>
    <xf numFmtId="0" fontId="45" fillId="13" borderId="0" xfId="21" applyFont="1" applyFill="1" applyAlignment="1" applyProtection="1">
      <alignment horizontal="center"/>
    </xf>
    <xf numFmtId="0" fontId="45" fillId="12" borderId="0" xfId="14" applyFont="1" applyFill="1" applyAlignment="1">
      <alignment vertical="center"/>
    </xf>
    <xf numFmtId="0" fontId="45" fillId="0" borderId="0" xfId="14" applyFont="1"/>
    <xf numFmtId="0" fontId="45" fillId="0" borderId="0" xfId="14" applyFont="1" applyFill="1"/>
    <xf numFmtId="0" fontId="4" fillId="0" borderId="0" xfId="0" applyFont="1" applyAlignment="1">
      <alignment horizontal="left" vertical="center"/>
    </xf>
    <xf numFmtId="0" fontId="56" fillId="0" borderId="0" xfId="0" applyFont="1"/>
    <xf numFmtId="0" fontId="4" fillId="2" borderId="12" xfId="0" applyFont="1" applyFill="1" applyBorder="1"/>
    <xf numFmtId="0" fontId="57" fillId="2" borderId="8" xfId="0" applyFont="1" applyFill="1" applyBorder="1" applyAlignment="1">
      <alignment horizontal="center" vertical="center" wrapText="1"/>
    </xf>
    <xf numFmtId="0" fontId="58" fillId="14" borderId="12" xfId="0" applyFont="1" applyFill="1" applyBorder="1" applyAlignment="1">
      <alignment horizontal="center" vertical="center" wrapText="1"/>
    </xf>
    <xf numFmtId="0" fontId="57" fillId="2" borderId="9" xfId="0" applyFont="1" applyFill="1" applyBorder="1" applyAlignment="1">
      <alignment horizontal="center" vertical="center" wrapText="1"/>
    </xf>
    <xf numFmtId="0" fontId="57" fillId="2" borderId="51" xfId="0" applyFont="1" applyFill="1" applyBorder="1" applyAlignment="1">
      <alignment horizontal="center" vertical="center"/>
    </xf>
    <xf numFmtId="3" fontId="0" fillId="2" borderId="11" xfId="1" applyNumberFormat="1" applyFont="1" applyFill="1" applyBorder="1"/>
    <xf numFmtId="3" fontId="0" fillId="2" borderId="51" xfId="1" applyNumberFormat="1" applyFont="1" applyFill="1" applyBorder="1"/>
    <xf numFmtId="168" fontId="0" fillId="2" borderId="51" xfId="1" applyNumberFormat="1" applyFont="1" applyFill="1" applyBorder="1"/>
    <xf numFmtId="3" fontId="57" fillId="0" borderId="0" xfId="0" applyNumberFormat="1" applyFont="1" applyFill="1" applyBorder="1" applyAlignment="1">
      <alignment horizontal="right" vertical="center"/>
    </xf>
    <xf numFmtId="168" fontId="57" fillId="0" borderId="0" xfId="0" applyNumberFormat="1" applyFont="1" applyFill="1" applyBorder="1" applyAlignment="1">
      <alignment horizontal="right" vertical="center"/>
    </xf>
    <xf numFmtId="0" fontId="56" fillId="0" borderId="0" xfId="0" applyFont="1" applyFill="1" applyBorder="1"/>
    <xf numFmtId="3" fontId="56" fillId="0" borderId="0" xfId="0" applyNumberFormat="1" applyFont="1" applyFill="1" applyBorder="1"/>
    <xf numFmtId="9" fontId="56" fillId="0" borderId="0" xfId="1" applyFont="1" applyFill="1" applyBorder="1"/>
    <xf numFmtId="3" fontId="56" fillId="0" borderId="0" xfId="0" applyNumberFormat="1" applyFont="1"/>
    <xf numFmtId="9" fontId="56" fillId="0" borderId="0" xfId="1" applyFont="1"/>
    <xf numFmtId="3" fontId="0" fillId="0" borderId="0" xfId="1" applyNumberFormat="1" applyFont="1" applyFill="1" applyBorder="1"/>
    <xf numFmtId="168" fontId="0" fillId="0" borderId="0" xfId="1" applyNumberFormat="1" applyFont="1" applyFill="1" applyBorder="1"/>
    <xf numFmtId="168" fontId="0" fillId="2" borderId="11" xfId="1" applyNumberFormat="1" applyFont="1" applyFill="1" applyBorder="1"/>
    <xf numFmtId="0" fontId="57" fillId="2" borderId="16" xfId="0" applyFont="1" applyFill="1" applyBorder="1" applyAlignment="1">
      <alignment horizontal="center" vertical="center"/>
    </xf>
    <xf numFmtId="3" fontId="0" fillId="2" borderId="6" xfId="1" applyNumberFormat="1" applyFont="1" applyFill="1" applyBorder="1"/>
    <xf numFmtId="3" fontId="0" fillId="2" borderId="16" xfId="1" applyNumberFormat="1" applyFont="1" applyFill="1" applyBorder="1"/>
    <xf numFmtId="168" fontId="0" fillId="2" borderId="16" xfId="1" applyNumberFormat="1" applyFont="1" applyFill="1" applyBorder="1"/>
    <xf numFmtId="168" fontId="0" fillId="2" borderId="6" xfId="1" applyNumberFormat="1" applyFont="1" applyFill="1" applyBorder="1"/>
    <xf numFmtId="0" fontId="56" fillId="0" borderId="2" xfId="0" applyFont="1" applyBorder="1"/>
    <xf numFmtId="0" fontId="59" fillId="14" borderId="0" xfId="0" applyFont="1" applyFill="1" applyAlignment="1">
      <alignment vertical="center"/>
    </xf>
    <xf numFmtId="0" fontId="59" fillId="14" borderId="1" xfId="0" applyFont="1" applyFill="1" applyBorder="1" applyAlignment="1">
      <alignment vertical="center"/>
    </xf>
    <xf numFmtId="0" fontId="59" fillId="14" borderId="2" xfId="0" applyFont="1" applyFill="1" applyBorder="1" applyAlignment="1">
      <alignment vertical="center"/>
    </xf>
    <xf numFmtId="0" fontId="59" fillId="14" borderId="3" xfId="0" applyFont="1" applyFill="1" applyBorder="1" applyAlignment="1">
      <alignment vertical="center"/>
    </xf>
    <xf numFmtId="0" fontId="57" fillId="0" borderId="15" xfId="0" applyFont="1" applyFill="1" applyBorder="1" applyAlignment="1">
      <alignment horizontal="center" vertical="center"/>
    </xf>
    <xf numFmtId="3" fontId="0" fillId="0" borderId="1" xfId="0" applyNumberFormat="1" applyBorder="1"/>
    <xf numFmtId="3" fontId="0" fillId="0" borderId="2" xfId="0" applyNumberFormat="1" applyBorder="1"/>
    <xf numFmtId="3" fontId="57" fillId="14" borderId="3" xfId="0" applyNumberFormat="1" applyFont="1" applyFill="1" applyBorder="1" applyAlignment="1">
      <alignment horizontal="right" vertical="center"/>
    </xf>
    <xf numFmtId="0" fontId="57" fillId="0" borderId="51" xfId="0" applyFont="1" applyFill="1" applyBorder="1" applyAlignment="1">
      <alignment horizontal="center" vertical="center"/>
    </xf>
    <xf numFmtId="3" fontId="0" fillId="0" borderId="10" xfId="0" applyNumberFormat="1" applyBorder="1"/>
    <xf numFmtId="3" fontId="0" fillId="0" borderId="0" xfId="0" applyNumberFormat="1" applyBorder="1"/>
    <xf numFmtId="3" fontId="57" fillId="14" borderId="11" xfId="0" applyNumberFormat="1" applyFont="1" applyFill="1" applyBorder="1" applyAlignment="1">
      <alignment horizontal="right" vertical="center"/>
    </xf>
    <xf numFmtId="0" fontId="57" fillId="0" borderId="16" xfId="0" applyFont="1" applyFill="1" applyBorder="1" applyAlignment="1">
      <alignment horizontal="center" vertical="center"/>
    </xf>
    <xf numFmtId="3" fontId="0" fillId="0" borderId="4" xfId="0" applyNumberFormat="1" applyBorder="1"/>
    <xf numFmtId="3" fontId="0" fillId="0" borderId="5" xfId="0" applyNumberFormat="1" applyBorder="1"/>
    <xf numFmtId="3" fontId="57" fillId="14" borderId="6" xfId="0" applyNumberFormat="1" applyFont="1" applyFill="1" applyBorder="1" applyAlignment="1">
      <alignment horizontal="right" vertical="center"/>
    </xf>
    <xf numFmtId="0" fontId="0" fillId="0" borderId="0" xfId="0" applyAlignment="1">
      <alignment horizontal="left" vertical="center" wrapText="1"/>
    </xf>
    <xf numFmtId="168" fontId="56" fillId="0" borderId="0" xfId="1" applyNumberFormat="1" applyFont="1"/>
    <xf numFmtId="1" fontId="56" fillId="0" borderId="0" xfId="0" applyNumberFormat="1" applyFont="1"/>
    <xf numFmtId="20" fontId="56" fillId="0" borderId="0" xfId="0" applyNumberFormat="1" applyFont="1"/>
    <xf numFmtId="0" fontId="59" fillId="2" borderId="0" xfId="0" applyFont="1" applyFill="1" applyBorder="1" applyAlignment="1">
      <alignment horizontal="center" vertical="center" wrapText="1"/>
    </xf>
    <xf numFmtId="0" fontId="59" fillId="2" borderId="1" xfId="0" applyFont="1" applyFill="1" applyBorder="1" applyAlignment="1">
      <alignment horizontal="center" vertical="center" wrapText="1"/>
    </xf>
    <xf numFmtId="0" fontId="59" fillId="2" borderId="15" xfId="0" applyFont="1" applyFill="1" applyBorder="1" applyAlignment="1">
      <alignment horizontal="center" vertical="center" wrapText="1"/>
    </xf>
    <xf numFmtId="0" fontId="59" fillId="2" borderId="3" xfId="0" applyFont="1" applyFill="1" applyBorder="1" applyAlignment="1">
      <alignment horizontal="center" vertical="center" wrapText="1"/>
    </xf>
    <xf numFmtId="0" fontId="0" fillId="2" borderId="1" xfId="0" applyFill="1" applyBorder="1"/>
    <xf numFmtId="3" fontId="0" fillId="2" borderId="1" xfId="1" applyNumberFormat="1" applyFont="1" applyFill="1" applyBorder="1"/>
    <xf numFmtId="3" fontId="0" fillId="2" borderId="15" xfId="1" applyNumberFormat="1" applyFont="1" applyFill="1" applyBorder="1"/>
    <xf numFmtId="168" fontId="0" fillId="2" borderId="3" xfId="1" applyNumberFormat="1" applyFont="1" applyFill="1" applyBorder="1"/>
    <xf numFmtId="168" fontId="0" fillId="2" borderId="15" xfId="1" applyNumberFormat="1" applyFont="1" applyFill="1" applyBorder="1"/>
    <xf numFmtId="0" fontId="0" fillId="2" borderId="10" xfId="0" applyFill="1" applyBorder="1"/>
    <xf numFmtId="3" fontId="0" fillId="2" borderId="10" xfId="1" applyNumberFormat="1" applyFont="1" applyFill="1" applyBorder="1"/>
    <xf numFmtId="0" fontId="4" fillId="2" borderId="7" xfId="0" applyFont="1" applyFill="1" applyBorder="1"/>
    <xf numFmtId="3" fontId="59" fillId="2" borderId="7" xfId="0" applyNumberFormat="1" applyFont="1" applyFill="1" applyBorder="1" applyAlignment="1">
      <alignment vertical="center"/>
    </xf>
    <xf numFmtId="3" fontId="59" fillId="2" borderId="12" xfId="0" applyNumberFormat="1" applyFont="1" applyFill="1" applyBorder="1" applyAlignment="1">
      <alignment vertical="center"/>
    </xf>
    <xf numFmtId="168" fontId="4" fillId="2" borderId="9" xfId="1" applyNumberFormat="1" applyFont="1" applyFill="1" applyBorder="1"/>
    <xf numFmtId="168" fontId="4" fillId="2" borderId="12" xfId="1" applyNumberFormat="1" applyFont="1" applyFill="1" applyBorder="1"/>
    <xf numFmtId="0" fontId="4" fillId="0" borderId="0" xfId="0" applyFont="1"/>
    <xf numFmtId="0" fontId="4" fillId="0" borderId="0" xfId="0" applyFont="1" applyAlignment="1">
      <alignment horizontal="center" vertical="center" wrapText="1"/>
    </xf>
    <xf numFmtId="0" fontId="25" fillId="0" borderId="0" xfId="0" applyFont="1" applyFill="1" applyBorder="1" applyAlignment="1">
      <alignment horizontal="left" vertical="center" wrapText="1"/>
    </xf>
    <xf numFmtId="170" fontId="0" fillId="0" borderId="0" xfId="11" applyNumberFormat="1" applyFont="1"/>
    <xf numFmtId="0" fontId="58" fillId="0" borderId="0" xfId="0" applyFont="1" applyFill="1" applyBorder="1" applyAlignment="1">
      <alignment horizontal="left" vertical="center" wrapText="1"/>
    </xf>
    <xf numFmtId="0" fontId="0" fillId="0" borderId="0" xfId="0" applyFont="1" applyAlignment="1">
      <alignment vertical="center"/>
    </xf>
    <xf numFmtId="171" fontId="0" fillId="0" borderId="0" xfId="0" applyNumberFormat="1" applyFont="1"/>
    <xf numFmtId="3" fontId="57" fillId="0" borderId="0" xfId="0" applyNumberFormat="1" applyFont="1" applyAlignment="1">
      <alignment horizontal="right" vertical="center"/>
    </xf>
    <xf numFmtId="171" fontId="0" fillId="0" borderId="0" xfId="1" applyNumberFormat="1" applyFont="1"/>
    <xf numFmtId="171" fontId="0" fillId="0" borderId="0" xfId="0" applyNumberFormat="1" applyFont="1" applyAlignment="1">
      <alignment horizontal="right"/>
    </xf>
    <xf numFmtId="9" fontId="4" fillId="0" borderId="0" xfId="1" applyFont="1"/>
    <xf numFmtId="0" fontId="0" fillId="0" borderId="0" xfId="0" applyFont="1" applyFill="1" applyAlignment="1">
      <alignment vertical="center"/>
    </xf>
    <xf numFmtId="3" fontId="57" fillId="0" borderId="0" xfId="0" applyNumberFormat="1" applyFont="1" applyFill="1" applyAlignment="1">
      <alignment horizontal="right" vertical="center"/>
    </xf>
    <xf numFmtId="171" fontId="0" fillId="0" borderId="0" xfId="0" applyNumberFormat="1" applyFont="1" applyFill="1"/>
    <xf numFmtId="0" fontId="0" fillId="0" borderId="0" xfId="0" applyFont="1" applyFill="1"/>
    <xf numFmtId="0" fontId="60" fillId="0" borderId="0" xfId="20" applyFont="1" applyAlignment="1"/>
    <xf numFmtId="171" fontId="0" fillId="0" borderId="0" xfId="11" applyNumberFormat="1" applyFont="1"/>
    <xf numFmtId="0" fontId="60" fillId="0" borderId="0" xfId="20" applyFont="1"/>
    <xf numFmtId="171" fontId="4" fillId="0" borderId="0" xfId="11" applyNumberFormat="1" applyFont="1"/>
    <xf numFmtId="170" fontId="0" fillId="0" borderId="0" xfId="0" applyNumberFormat="1"/>
    <xf numFmtId="0" fontId="61" fillId="0" borderId="0" xfId="13" applyFont="1"/>
    <xf numFmtId="0" fontId="14" fillId="0" borderId="0" xfId="13"/>
    <xf numFmtId="0" fontId="14" fillId="0" borderId="0" xfId="13" applyFont="1" applyBorder="1" applyAlignment="1">
      <alignment horizontal="left" vertical="center" wrapText="1"/>
    </xf>
    <xf numFmtId="0" fontId="14" fillId="0" borderId="0" xfId="13" applyFont="1" applyFill="1" applyBorder="1" applyAlignment="1">
      <alignment horizontal="left" vertical="center" wrapText="1"/>
    </xf>
    <xf numFmtId="0" fontId="14" fillId="0" borderId="0" xfId="13" applyFont="1" applyAlignment="1">
      <alignment vertical="center"/>
    </xf>
    <xf numFmtId="1" fontId="14" fillId="0" borderId="0" xfId="13" applyNumberFormat="1"/>
    <xf numFmtId="16" fontId="14" fillId="0" borderId="0" xfId="13" applyNumberFormat="1"/>
    <xf numFmtId="0" fontId="14" fillId="0" borderId="0" xfId="13" applyFont="1" applyBorder="1" applyAlignment="1">
      <alignment vertical="center"/>
    </xf>
    <xf numFmtId="0" fontId="63" fillId="2" borderId="0" xfId="0" applyFont="1" applyFill="1" applyAlignment="1">
      <alignment horizontal="center" vertical="center"/>
    </xf>
    <xf numFmtId="0" fontId="0" fillId="0" borderId="0" xfId="0" applyAlignment="1">
      <alignment wrapText="1"/>
    </xf>
    <xf numFmtId="49" fontId="49" fillId="2" borderId="0" xfId="14" applyNumberFormat="1" applyFont="1" applyFill="1" applyBorder="1" applyAlignment="1">
      <alignment vertical="top" wrapText="1"/>
    </xf>
    <xf numFmtId="0" fontId="64" fillId="2" borderId="0" xfId="14" applyFont="1" applyFill="1" applyBorder="1" applyAlignment="1">
      <alignment horizontal="justify" vertical="center"/>
    </xf>
    <xf numFmtId="0" fontId="65" fillId="2" borderId="0" xfId="14" applyFont="1" applyFill="1" applyAlignment="1">
      <alignment vertical="center"/>
    </xf>
    <xf numFmtId="0" fontId="54" fillId="2" borderId="0" xfId="21" applyFill="1" applyAlignment="1" applyProtection="1"/>
    <xf numFmtId="0" fontId="47" fillId="2" borderId="0" xfId="14" applyFont="1" applyFill="1" applyAlignment="1">
      <alignment vertical="center" wrapText="1"/>
    </xf>
    <xf numFmtId="0" fontId="54" fillId="0" borderId="0" xfId="21" applyAlignment="1" applyProtection="1"/>
    <xf numFmtId="0" fontId="15" fillId="2" borderId="0" xfId="14" applyFont="1" applyFill="1" applyAlignment="1">
      <alignment vertical="center"/>
    </xf>
    <xf numFmtId="0" fontId="45" fillId="2" borderId="0" xfId="14" applyFont="1" applyFill="1"/>
    <xf numFmtId="0" fontId="54" fillId="2" borderId="0" xfId="21" applyFill="1" applyAlignment="1" applyProtection="1">
      <alignment vertical="center" wrapText="1"/>
    </xf>
    <xf numFmtId="0" fontId="54" fillId="0" borderId="0" xfId="21" applyFill="1" applyAlignment="1" applyProtection="1">
      <alignment horizontal="left" vertical="top"/>
    </xf>
    <xf numFmtId="0" fontId="0" fillId="2" borderId="0" xfId="0" applyFont="1" applyFill="1" applyAlignment="1"/>
    <xf numFmtId="0" fontId="54" fillId="2" borderId="0" xfId="21" applyFill="1" applyAlignment="1" applyProtection="1">
      <alignment wrapText="1"/>
    </xf>
    <xf numFmtId="17" fontId="0" fillId="0" borderId="0" xfId="0" applyNumberFormat="1"/>
    <xf numFmtId="172" fontId="0" fillId="0" borderId="0" xfId="3" applyNumberFormat="1" applyFont="1"/>
    <xf numFmtId="17" fontId="0" fillId="0" borderId="0" xfId="0" applyNumberFormat="1" applyFill="1"/>
    <xf numFmtId="172" fontId="0" fillId="0" borderId="0" xfId="3" applyNumberFormat="1" applyFont="1" applyFill="1"/>
    <xf numFmtId="0" fontId="66" fillId="0" borderId="0" xfId="0" applyFont="1" applyAlignment="1">
      <alignment vertical="center"/>
    </xf>
    <xf numFmtId="0" fontId="6" fillId="2" borderId="0" xfId="0" applyFont="1" applyFill="1" applyAlignment="1">
      <alignment vertical="center"/>
    </xf>
    <xf numFmtId="0" fontId="13" fillId="2" borderId="5" xfId="0" applyFont="1" applyFill="1" applyBorder="1" applyAlignment="1">
      <alignment vertical="center" wrapText="1"/>
    </xf>
    <xf numFmtId="0" fontId="9" fillId="0" borderId="0" xfId="0" applyFont="1" applyAlignment="1">
      <alignment horizontal="left" vertical="center" wrapText="1"/>
    </xf>
    <xf numFmtId="0" fontId="21" fillId="2" borderId="7" xfId="0" applyFont="1" applyFill="1" applyBorder="1" applyAlignment="1">
      <alignment horizontal="center" vertical="center" wrapText="1"/>
    </xf>
    <xf numFmtId="0" fontId="21" fillId="2" borderId="8" xfId="0" applyFont="1" applyFill="1" applyBorder="1" applyAlignment="1">
      <alignment horizontal="center" vertical="center" wrapText="1"/>
    </xf>
    <xf numFmtId="0" fontId="21" fillId="2" borderId="9" xfId="0" applyFont="1" applyFill="1" applyBorder="1" applyAlignment="1">
      <alignment horizontal="center" vertical="center" wrapText="1"/>
    </xf>
    <xf numFmtId="0" fontId="13" fillId="2" borderId="27" xfId="0" applyFont="1" applyFill="1" applyBorder="1" applyAlignment="1">
      <alignment horizontal="center" vertical="center"/>
    </xf>
    <xf numFmtId="0" fontId="13" fillId="2" borderId="17" xfId="0" applyFont="1" applyFill="1" applyBorder="1" applyAlignment="1">
      <alignment horizontal="center" vertical="center"/>
    </xf>
    <xf numFmtId="0" fontId="13" fillId="2" borderId="18" xfId="0" applyFont="1" applyFill="1" applyBorder="1" applyAlignment="1">
      <alignment horizontal="center" vertical="center" wrapText="1"/>
    </xf>
    <xf numFmtId="0" fontId="13" fillId="2" borderId="19" xfId="0" applyFont="1" applyFill="1" applyBorder="1" applyAlignment="1">
      <alignment horizontal="center" vertical="center" wrapText="1"/>
    </xf>
    <xf numFmtId="0" fontId="26" fillId="10" borderId="35" xfId="0" applyFont="1" applyFill="1" applyBorder="1" applyAlignment="1">
      <alignment horizontal="center" vertical="center" wrapText="1"/>
    </xf>
    <xf numFmtId="0" fontId="26" fillId="10" borderId="36" xfId="0" applyFont="1" applyFill="1" applyBorder="1" applyAlignment="1">
      <alignment horizontal="center" vertical="center" wrapText="1"/>
    </xf>
    <xf numFmtId="0" fontId="26" fillId="10" borderId="37" xfId="0" applyFont="1" applyFill="1" applyBorder="1" applyAlignment="1">
      <alignment horizontal="center" vertical="center" wrapText="1"/>
    </xf>
    <xf numFmtId="0" fontId="16" fillId="0" borderId="15" xfId="0" applyFont="1" applyFill="1" applyBorder="1" applyAlignment="1">
      <alignment horizontal="center" vertical="center" wrapText="1"/>
    </xf>
    <xf numFmtId="0" fontId="16" fillId="0" borderId="16" xfId="0" applyFont="1" applyFill="1" applyBorder="1" applyAlignment="1">
      <alignment horizontal="center" vertical="center" wrapText="1"/>
    </xf>
    <xf numFmtId="0" fontId="0" fillId="0" borderId="20" xfId="0" applyFont="1" applyFill="1" applyBorder="1" applyAlignment="1">
      <alignment horizontal="center" vertical="center"/>
    </xf>
    <xf numFmtId="0" fontId="0" fillId="0" borderId="30" xfId="0" applyFont="1" applyFill="1" applyBorder="1" applyAlignment="1">
      <alignment horizontal="center" vertical="center"/>
    </xf>
    <xf numFmtId="0" fontId="5" fillId="2" borderId="37" xfId="0" applyFont="1" applyFill="1" applyBorder="1" applyAlignment="1">
      <alignment horizontal="left" vertical="top" wrapText="1"/>
    </xf>
    <xf numFmtId="0" fontId="0" fillId="0" borderId="0" xfId="0"/>
    <xf numFmtId="0" fontId="0" fillId="0" borderId="0" xfId="0" applyAlignment="1">
      <alignment horizontal="center"/>
    </xf>
    <xf numFmtId="0" fontId="0" fillId="0" borderId="2" xfId="0" applyBorder="1" applyAlignment="1">
      <alignment horizontal="left" vertical="center"/>
    </xf>
    <xf numFmtId="0" fontId="0" fillId="0" borderId="0" xfId="0" applyAlignment="1">
      <alignment horizontal="left" vertical="center" wrapText="1"/>
    </xf>
    <xf numFmtId="0" fontId="0" fillId="0" borderId="0" xfId="0" applyAlignment="1">
      <alignment horizontal="left" vertical="center"/>
    </xf>
    <xf numFmtId="0" fontId="14" fillId="0" borderId="0" xfId="13" applyFont="1" applyBorder="1" applyAlignment="1">
      <alignment horizontal="left" vertical="center" wrapText="1"/>
    </xf>
    <xf numFmtId="0" fontId="4" fillId="2" borderId="0" xfId="0" applyFont="1" applyFill="1" applyAlignment="1">
      <alignment horizontal="left" vertical="center" wrapText="1"/>
    </xf>
    <xf numFmtId="0" fontId="4" fillId="0" borderId="0" xfId="0" applyFont="1" applyBorder="1"/>
    <xf numFmtId="0" fontId="0" fillId="0" borderId="0" xfId="0" applyFont="1" applyBorder="1"/>
    <xf numFmtId="0" fontId="0" fillId="0" borderId="0" xfId="0" applyFont="1" applyFill="1" applyBorder="1"/>
    <xf numFmtId="0" fontId="57" fillId="0" borderId="0" xfId="0" applyFont="1" applyFill="1" applyBorder="1" applyAlignment="1">
      <alignment horizontal="left" vertical="center"/>
    </xf>
    <xf numFmtId="0" fontId="57" fillId="0" borderId="0" xfId="0" applyFont="1" applyFill="1" applyBorder="1" applyAlignment="1">
      <alignment horizontal="center" vertical="center" wrapText="1"/>
    </xf>
    <xf numFmtId="0" fontId="0" fillId="0" borderId="0" xfId="0" applyBorder="1"/>
    <xf numFmtId="171" fontId="0" fillId="0" borderId="0" xfId="11" applyNumberFormat="1" applyFont="1" applyBorder="1"/>
    <xf numFmtId="171" fontId="57" fillId="0" borderId="0" xfId="11" applyNumberFormat="1" applyFont="1" applyFill="1" applyBorder="1" applyAlignment="1">
      <alignment horizontal="right" vertical="center"/>
    </xf>
    <xf numFmtId="171" fontId="34" fillId="0" borderId="0" xfId="11" applyNumberFormat="1" applyFont="1" applyFill="1" applyBorder="1" applyAlignment="1">
      <alignment horizontal="right" vertical="center"/>
    </xf>
    <xf numFmtId="0" fontId="34" fillId="0" borderId="0" xfId="0" applyFont="1" applyBorder="1" applyAlignment="1">
      <alignment horizontal="left"/>
    </xf>
    <xf numFmtId="171" fontId="34" fillId="0" borderId="0" xfId="11" applyNumberFormat="1" applyFont="1" applyFill="1" applyBorder="1" applyAlignment="1">
      <alignment horizontal="center" vertical="center"/>
    </xf>
    <xf numFmtId="0" fontId="34" fillId="0" borderId="0" xfId="0" applyFont="1" applyBorder="1"/>
    <xf numFmtId="171" fontId="56" fillId="0" borderId="0" xfId="0" applyNumberFormat="1" applyFont="1" applyBorder="1"/>
    <xf numFmtId="0" fontId="56" fillId="0" borderId="0" xfId="0" applyFont="1" applyBorder="1"/>
    <xf numFmtId="3" fontId="56" fillId="0" borderId="0" xfId="0" applyNumberFormat="1" applyFont="1" applyBorder="1"/>
  </cellXfs>
  <cellStyles count="22">
    <cellStyle name="60 % - Accent1 2" xfId="5"/>
    <cellStyle name="60 % - Accent2 2" xfId="6"/>
    <cellStyle name="60 % - Accent3 2" xfId="7"/>
    <cellStyle name="60 % - Accent4 2" xfId="8"/>
    <cellStyle name="60 % - Accent5 2" xfId="9"/>
    <cellStyle name="60 % - Accent6 2" xfId="10"/>
    <cellStyle name="Lien hypertexte" xfId="21" builtinId="8"/>
    <cellStyle name="Milliers" xfId="3" builtinId="3"/>
    <cellStyle name="Milliers 2" xfId="2"/>
    <cellStyle name="Milliers 2 2" xfId="17"/>
    <cellStyle name="Milliers 2 3" xfId="11"/>
    <cellStyle name="Milliers 2 4" xfId="16"/>
    <cellStyle name="Milliers 3" xfId="4"/>
    <cellStyle name="Milliers 3 2" xfId="15"/>
    <cellStyle name="Milliers 3 2 2" xfId="19"/>
    <cellStyle name="Milliers 3 2 3" xfId="18"/>
    <cellStyle name="Neutre 2" xfId="12"/>
    <cellStyle name="Normal" xfId="0" builtinId="0"/>
    <cellStyle name="Normal 2" xfId="13"/>
    <cellStyle name="Normal 2 2" xfId="14"/>
    <cellStyle name="Normal 9" xfId="20"/>
    <cellStyle name="Pourcentage" xfId="1" builtinId="5"/>
  </cellStyles>
  <dxfs count="1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3.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2.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4.xml"/><Relationship Id="rId30" Type="http://schemas.openxmlformats.org/officeDocument/2006/relationships/externalLink" Target="externalLinks/externalLink7.xml"/></Relationships>
</file>

<file path=xl/charts/_rels/chart12.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13.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1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1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5.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'Figure 3'!$B$4</c:f>
              <c:strCache>
                <c:ptCount val="1"/>
                <c:pt idx="0">
                  <c:v>mars-20</c:v>
                </c:pt>
              </c:strCache>
            </c:strRef>
          </c:tx>
          <c:invertIfNegative val="0"/>
          <c:cat>
            <c:strRef>
              <c:f>'Figure 3'!$A$5:$A$7</c:f>
              <c:strCache>
                <c:ptCount val="3"/>
                <c:pt idx="0">
                  <c:v>Moins de 50 salariés</c:v>
                </c:pt>
                <c:pt idx="1">
                  <c:v>Entre 50 et 249 salariés</c:v>
                </c:pt>
                <c:pt idx="2">
                  <c:v>250 salariés ou plus</c:v>
                </c:pt>
              </c:strCache>
            </c:strRef>
          </c:cat>
          <c:val>
            <c:numRef>
              <c:f>'Figure 3'!$B$5:$B$7</c:f>
              <c:numCache>
                <c:formatCode>0%</c:formatCode>
                <c:ptCount val="3"/>
                <c:pt idx="0">
                  <c:v>0.70232719895443563</c:v>
                </c:pt>
                <c:pt idx="1">
                  <c:v>0.53764157050185335</c:v>
                </c:pt>
                <c:pt idx="2">
                  <c:v>0.46251311448347515</c:v>
                </c:pt>
              </c:numCache>
            </c:numRef>
          </c:val>
          <c:extLst>
            <c:ext xmlns:c16="http://schemas.microsoft.com/office/drawing/2014/chart" uri="{C3380CC4-5D6E-409C-BE32-E72D297353CC}">
              <c16:uniqueId val="{00000000-54D0-4D15-BAF9-6C648ED9F2A7}"/>
            </c:ext>
          </c:extLst>
        </c:ser>
        <c:ser>
          <c:idx val="1"/>
          <c:order val="1"/>
          <c:tx>
            <c:strRef>
              <c:f>'Figure 3'!$C$4</c:f>
              <c:strCache>
                <c:ptCount val="1"/>
                <c:pt idx="0">
                  <c:v>avr.-20</c:v>
                </c:pt>
              </c:strCache>
            </c:strRef>
          </c:tx>
          <c:invertIfNegative val="0"/>
          <c:cat>
            <c:strRef>
              <c:f>'Figure 3'!$A$5:$A$7</c:f>
              <c:strCache>
                <c:ptCount val="3"/>
                <c:pt idx="0">
                  <c:v>Moins de 50 salariés</c:v>
                </c:pt>
                <c:pt idx="1">
                  <c:v>Entre 50 et 249 salariés</c:v>
                </c:pt>
                <c:pt idx="2">
                  <c:v>250 salariés ou plus</c:v>
                </c:pt>
              </c:strCache>
            </c:strRef>
          </c:cat>
          <c:val>
            <c:numRef>
              <c:f>'Figure 3'!$C$5:$C$7</c:f>
              <c:numCache>
                <c:formatCode>0%</c:formatCode>
                <c:ptCount val="3"/>
                <c:pt idx="0">
                  <c:v>0.75270489418456044</c:v>
                </c:pt>
                <c:pt idx="1">
                  <c:v>0.62215361892631338</c:v>
                </c:pt>
                <c:pt idx="2">
                  <c:v>0.56561607116698664</c:v>
                </c:pt>
              </c:numCache>
            </c:numRef>
          </c:val>
          <c:extLst>
            <c:ext xmlns:c16="http://schemas.microsoft.com/office/drawing/2014/chart" uri="{C3380CC4-5D6E-409C-BE32-E72D297353CC}">
              <c16:uniqueId val="{00000001-54D0-4D15-BAF9-6C648ED9F2A7}"/>
            </c:ext>
          </c:extLst>
        </c:ser>
        <c:ser>
          <c:idx val="2"/>
          <c:order val="2"/>
          <c:tx>
            <c:strRef>
              <c:f>'Figure 3'!$D$4</c:f>
              <c:strCache>
                <c:ptCount val="1"/>
                <c:pt idx="0">
                  <c:v>mai-20</c:v>
                </c:pt>
              </c:strCache>
            </c:strRef>
          </c:tx>
          <c:invertIfNegative val="0"/>
          <c:cat>
            <c:strRef>
              <c:f>'Figure 3'!$A$5:$A$7</c:f>
              <c:strCache>
                <c:ptCount val="3"/>
                <c:pt idx="0">
                  <c:v>Moins de 50 salariés</c:v>
                </c:pt>
                <c:pt idx="1">
                  <c:v>Entre 50 et 249 salariés</c:v>
                </c:pt>
                <c:pt idx="2">
                  <c:v>250 salariés ou plus</c:v>
                </c:pt>
              </c:strCache>
            </c:strRef>
          </c:cat>
          <c:val>
            <c:numRef>
              <c:f>'Figure 3'!$D$5:$D$7</c:f>
              <c:numCache>
                <c:formatCode>0%</c:formatCode>
                <c:ptCount val="3"/>
                <c:pt idx="0">
                  <c:v>0.59738592230735843</c:v>
                </c:pt>
                <c:pt idx="1">
                  <c:v>0.48572396478235669</c:v>
                </c:pt>
                <c:pt idx="2">
                  <c:v>0.44678228264889536</c:v>
                </c:pt>
              </c:numCache>
            </c:numRef>
          </c:val>
          <c:extLst>
            <c:ext xmlns:c16="http://schemas.microsoft.com/office/drawing/2014/chart" uri="{C3380CC4-5D6E-409C-BE32-E72D297353CC}">
              <c16:uniqueId val="{00000002-54D0-4D15-BAF9-6C648ED9F2A7}"/>
            </c:ext>
          </c:extLst>
        </c:ser>
        <c:ser>
          <c:idx val="3"/>
          <c:order val="3"/>
          <c:tx>
            <c:strRef>
              <c:f>'Figure 3'!$E$4</c:f>
              <c:strCache>
                <c:ptCount val="1"/>
                <c:pt idx="0">
                  <c:v>juin-20</c:v>
                </c:pt>
              </c:strCache>
            </c:strRef>
          </c:tx>
          <c:invertIfNegative val="0"/>
          <c:cat>
            <c:strRef>
              <c:f>'Figure 3'!$A$5:$A$7</c:f>
              <c:strCache>
                <c:ptCount val="3"/>
                <c:pt idx="0">
                  <c:v>Moins de 50 salariés</c:v>
                </c:pt>
                <c:pt idx="1">
                  <c:v>Entre 50 et 249 salariés</c:v>
                </c:pt>
                <c:pt idx="2">
                  <c:v>250 salariés ou plus</c:v>
                </c:pt>
              </c:strCache>
            </c:strRef>
          </c:cat>
          <c:val>
            <c:numRef>
              <c:f>'Figure 3'!$E$5:$E$7</c:f>
              <c:numCache>
                <c:formatCode>0%</c:formatCode>
                <c:ptCount val="3"/>
                <c:pt idx="0">
                  <c:v>0.25942087980574807</c:v>
                </c:pt>
                <c:pt idx="1">
                  <c:v>0.2410105415316636</c:v>
                </c:pt>
                <c:pt idx="2">
                  <c:v>0.23022634810317674</c:v>
                </c:pt>
              </c:numCache>
            </c:numRef>
          </c:val>
          <c:extLst>
            <c:ext xmlns:c16="http://schemas.microsoft.com/office/drawing/2014/chart" uri="{C3380CC4-5D6E-409C-BE32-E72D297353CC}">
              <c16:uniqueId val="{00000003-54D0-4D15-BAF9-6C648ED9F2A7}"/>
            </c:ext>
          </c:extLst>
        </c:ser>
        <c:ser>
          <c:idx val="4"/>
          <c:order val="4"/>
          <c:tx>
            <c:strRef>
              <c:f>'Figure 3'!$F$4</c:f>
              <c:strCache>
                <c:ptCount val="1"/>
                <c:pt idx="0">
                  <c:v>juil.-20</c:v>
                </c:pt>
              </c:strCache>
            </c:strRef>
          </c:tx>
          <c:invertIfNegative val="0"/>
          <c:cat>
            <c:strRef>
              <c:f>'Figure 3'!$A$5:$A$7</c:f>
              <c:strCache>
                <c:ptCount val="3"/>
                <c:pt idx="0">
                  <c:v>Moins de 50 salariés</c:v>
                </c:pt>
                <c:pt idx="1">
                  <c:v>Entre 50 et 249 salariés</c:v>
                </c:pt>
                <c:pt idx="2">
                  <c:v>250 salariés ou plus</c:v>
                </c:pt>
              </c:strCache>
            </c:strRef>
          </c:cat>
          <c:val>
            <c:numRef>
              <c:f>'Figure 3'!$F$5:$F$7</c:f>
              <c:numCache>
                <c:formatCode>0%</c:formatCode>
                <c:ptCount val="3"/>
                <c:pt idx="0">
                  <c:v>0.24930136680883722</c:v>
                </c:pt>
                <c:pt idx="1">
                  <c:v>0.17896239968856978</c:v>
                </c:pt>
                <c:pt idx="2">
                  <c:v>0.16172263363250633</c:v>
                </c:pt>
              </c:numCache>
            </c:numRef>
          </c:val>
          <c:extLst>
            <c:ext xmlns:c16="http://schemas.microsoft.com/office/drawing/2014/chart" uri="{C3380CC4-5D6E-409C-BE32-E72D297353CC}">
              <c16:uniqueId val="{00000004-54D0-4D15-BAF9-6C648ED9F2A7}"/>
            </c:ext>
          </c:extLst>
        </c:ser>
        <c:ser>
          <c:idx val="5"/>
          <c:order val="5"/>
          <c:tx>
            <c:strRef>
              <c:f>'Figure 3'!$G$4</c:f>
              <c:strCache>
                <c:ptCount val="1"/>
                <c:pt idx="0">
                  <c:v>août-20</c:v>
                </c:pt>
              </c:strCache>
            </c:strRef>
          </c:tx>
          <c:invertIfNegative val="0"/>
          <c:cat>
            <c:strRef>
              <c:f>'Figure 3'!$A$5:$A$7</c:f>
              <c:strCache>
                <c:ptCount val="3"/>
                <c:pt idx="0">
                  <c:v>Moins de 50 salariés</c:v>
                </c:pt>
                <c:pt idx="1">
                  <c:v>Entre 50 et 249 salariés</c:v>
                </c:pt>
                <c:pt idx="2">
                  <c:v>250 salariés ou plus</c:v>
                </c:pt>
              </c:strCache>
            </c:strRef>
          </c:cat>
          <c:val>
            <c:numRef>
              <c:f>'Figure 3'!$G$5:$G$7</c:f>
              <c:numCache>
                <c:formatCode>0%</c:formatCode>
                <c:ptCount val="3"/>
                <c:pt idx="0">
                  <c:v>0.18158703089203712</c:v>
                </c:pt>
                <c:pt idx="1">
                  <c:v>0.1124910171858034</c:v>
                </c:pt>
                <c:pt idx="2">
                  <c:v>0.10062726389257001</c:v>
                </c:pt>
              </c:numCache>
            </c:numRef>
          </c:val>
          <c:extLst>
            <c:ext xmlns:c16="http://schemas.microsoft.com/office/drawing/2014/chart" uri="{C3380CC4-5D6E-409C-BE32-E72D297353CC}">
              <c16:uniqueId val="{00000005-54D0-4D15-BAF9-6C648ED9F2A7}"/>
            </c:ext>
          </c:extLst>
        </c:ser>
        <c:ser>
          <c:idx val="6"/>
          <c:order val="6"/>
          <c:tx>
            <c:strRef>
              <c:f>'Figure 3'!$H$4</c:f>
              <c:strCache>
                <c:ptCount val="1"/>
                <c:pt idx="0">
                  <c:v>sept.-20</c:v>
                </c:pt>
              </c:strCache>
            </c:strRef>
          </c:tx>
          <c:invertIfNegative val="0"/>
          <c:cat>
            <c:strRef>
              <c:f>'Figure 3'!$A$5:$A$7</c:f>
              <c:strCache>
                <c:ptCount val="3"/>
                <c:pt idx="0">
                  <c:v>Moins de 50 salariés</c:v>
                </c:pt>
                <c:pt idx="1">
                  <c:v>Entre 50 et 249 salariés</c:v>
                </c:pt>
                <c:pt idx="2">
                  <c:v>250 salariés ou plus</c:v>
                </c:pt>
              </c:strCache>
            </c:strRef>
          </c:cat>
          <c:val>
            <c:numRef>
              <c:f>'Figure 3'!$H$5:$H$7</c:f>
              <c:numCache>
                <c:formatCode>0%</c:formatCode>
                <c:ptCount val="3"/>
                <c:pt idx="0">
                  <c:v>0.19146951849147939</c:v>
                </c:pt>
                <c:pt idx="1">
                  <c:v>0.11669556987647296</c:v>
                </c:pt>
                <c:pt idx="2">
                  <c:v>8.7352654515596595E-2</c:v>
                </c:pt>
              </c:numCache>
            </c:numRef>
          </c:val>
          <c:extLst>
            <c:ext xmlns:c16="http://schemas.microsoft.com/office/drawing/2014/chart" uri="{C3380CC4-5D6E-409C-BE32-E72D297353CC}">
              <c16:uniqueId val="{00000006-54D0-4D15-BAF9-6C648ED9F2A7}"/>
            </c:ext>
          </c:extLst>
        </c:ser>
        <c:ser>
          <c:idx val="7"/>
          <c:order val="7"/>
          <c:tx>
            <c:strRef>
              <c:f>'Figure 3'!$I$4</c:f>
              <c:strCache>
                <c:ptCount val="1"/>
                <c:pt idx="0">
                  <c:v>oct.-20</c:v>
                </c:pt>
              </c:strCache>
            </c:strRef>
          </c:tx>
          <c:invertIfNegative val="0"/>
          <c:cat>
            <c:strRef>
              <c:f>'Figure 3'!$A$5:$A$7</c:f>
              <c:strCache>
                <c:ptCount val="3"/>
                <c:pt idx="0">
                  <c:v>Moins de 50 salariés</c:v>
                </c:pt>
                <c:pt idx="1">
                  <c:v>Entre 50 et 249 salariés</c:v>
                </c:pt>
                <c:pt idx="2">
                  <c:v>250 salariés ou plus</c:v>
                </c:pt>
              </c:strCache>
            </c:strRef>
          </c:cat>
          <c:val>
            <c:numRef>
              <c:f>'Figure 3'!$I$5:$I$7</c:f>
              <c:numCache>
                <c:formatCode>0%</c:formatCode>
                <c:ptCount val="3"/>
                <c:pt idx="0">
                  <c:v>0.21560232206333937</c:v>
                </c:pt>
                <c:pt idx="1">
                  <c:v>9.1860510075598506E-2</c:v>
                </c:pt>
                <c:pt idx="2">
                  <c:v>3.0460522474227581E-2</c:v>
                </c:pt>
              </c:numCache>
            </c:numRef>
          </c:val>
          <c:extLst>
            <c:ext xmlns:c16="http://schemas.microsoft.com/office/drawing/2014/chart" uri="{C3380CC4-5D6E-409C-BE32-E72D297353CC}">
              <c16:uniqueId val="{00000000-CDB1-4B68-8E31-AE2ADE72EEED}"/>
            </c:ext>
          </c:extLst>
        </c:ser>
        <c:dLbls>
          <c:showLegendKey val="0"/>
          <c:showVal val="0"/>
          <c:showCatName val="0"/>
          <c:showSerName val="0"/>
          <c:showPercent val="0"/>
          <c:showBubbleSize val="0"/>
        </c:dLbls>
        <c:gapWidth val="150"/>
        <c:axId val="106029056"/>
        <c:axId val="106030976"/>
      </c:barChart>
      <c:catAx>
        <c:axId val="106029056"/>
        <c:scaling>
          <c:orientation val="minMax"/>
        </c:scaling>
        <c:delete val="0"/>
        <c:axPos val="b"/>
        <c:numFmt formatCode="General" sourceLinked="0"/>
        <c:majorTickMark val="out"/>
        <c:minorTickMark val="none"/>
        <c:tickLblPos val="nextTo"/>
        <c:crossAx val="106030976"/>
        <c:crosses val="autoZero"/>
        <c:auto val="1"/>
        <c:lblAlgn val="ctr"/>
        <c:lblOffset val="100"/>
        <c:noMultiLvlLbl val="0"/>
      </c:catAx>
      <c:valAx>
        <c:axId val="106030976"/>
        <c:scaling>
          <c:orientation val="minMax"/>
        </c:scaling>
        <c:delete val="0"/>
        <c:axPos val="l"/>
        <c:majorGridlines/>
        <c:numFmt formatCode="0%" sourceLinked="1"/>
        <c:majorTickMark val="out"/>
        <c:minorTickMark val="none"/>
        <c:tickLblPos val="nextTo"/>
        <c:crossAx val="106029056"/>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1"/>
          <c:order val="0"/>
          <c:tx>
            <c:v>novembre</c:v>
          </c:tx>
          <c:invertIfNegative val="0"/>
          <c:cat>
            <c:strRef>
              <c:f>'Figure E3'!$B$5:$B$21</c:f>
              <c:strCache>
                <c:ptCount val="17"/>
                <c:pt idx="0">
                  <c:v>Cokéfaction et raffinage</c:v>
                </c:pt>
                <c:pt idx="1">
                  <c:v>Agriculture, sylviculture et pêche</c:v>
                </c:pt>
                <c:pt idx="2">
                  <c:v>Extraction, énergie, eau, gestion des déchets et dépollution</c:v>
                </c:pt>
                <c:pt idx="3">
                  <c:v>Activités immobilières</c:v>
                </c:pt>
                <c:pt idx="4">
                  <c:v>Activités financières et d'assurance</c:v>
                </c:pt>
                <c:pt idx="5">
                  <c:v>Fabrication d'aliments, boissons et produits à base de tabac</c:v>
                </c:pt>
                <c:pt idx="6">
                  <c:v>Fabrications d'équipements électroniques, électriques, informatiques et machines</c:v>
                </c:pt>
                <c:pt idx="7">
                  <c:v>Information et communication</c:v>
                </c:pt>
                <c:pt idx="8">
                  <c:v>Fabrication de matériels de transport</c:v>
                </c:pt>
                <c:pt idx="9">
                  <c:v>Construction</c:v>
                </c:pt>
                <c:pt idx="10">
                  <c:v>Administration publique, enseignement, santé et action sociale</c:v>
                </c:pt>
                <c:pt idx="11">
                  <c:v>Autres activités de services</c:v>
                </c:pt>
                <c:pt idx="12">
                  <c:v>Fabrication autres produits industriels</c:v>
                </c:pt>
                <c:pt idx="13">
                  <c:v>Transports et entreposage</c:v>
                </c:pt>
                <c:pt idx="14">
                  <c:v>Commerce</c:v>
                </c:pt>
                <c:pt idx="15">
                  <c:v>Hébergement et restauration</c:v>
                </c:pt>
                <c:pt idx="16">
                  <c:v>Activités spécialisées, scientifiques et techniques, services admnistratifs et de soutien</c:v>
                </c:pt>
              </c:strCache>
            </c:strRef>
          </c:cat>
          <c:val>
            <c:numRef>
              <c:f>'Figure E3'!$F$5:$F$21</c:f>
              <c:numCache>
                <c:formatCode>0%</c:formatCode>
                <c:ptCount val="17"/>
                <c:pt idx="0">
                  <c:v>4.0212245256997092E-5</c:v>
                </c:pt>
                <c:pt idx="1">
                  <c:v>2.4347257870447449E-3</c:v>
                </c:pt>
                <c:pt idx="2">
                  <c:v>4.5292182802353677E-3</c:v>
                </c:pt>
                <c:pt idx="3">
                  <c:v>9.6633481092390783E-3</c:v>
                </c:pt>
                <c:pt idx="4">
                  <c:v>1.099160883538426E-2</c:v>
                </c:pt>
                <c:pt idx="5">
                  <c:v>1.942832638520189E-2</c:v>
                </c:pt>
                <c:pt idx="6">
                  <c:v>2.5283920442586032E-2</c:v>
                </c:pt>
                <c:pt idx="7">
                  <c:v>2.9345985529874871E-2</c:v>
                </c:pt>
                <c:pt idx="8">
                  <c:v>3.070173509555121E-2</c:v>
                </c:pt>
                <c:pt idx="9">
                  <c:v>3.9406272481943762E-2</c:v>
                </c:pt>
                <c:pt idx="10">
                  <c:v>5.0939489995633198E-2</c:v>
                </c:pt>
                <c:pt idx="11">
                  <c:v>7.80794568833625E-2</c:v>
                </c:pt>
                <c:pt idx="12">
                  <c:v>8.3455959737489441E-2</c:v>
                </c:pt>
                <c:pt idx="13">
                  <c:v>8.8681666671902637E-2</c:v>
                </c:pt>
                <c:pt idx="14">
                  <c:v>0.14954305694745079</c:v>
                </c:pt>
                <c:pt idx="15">
                  <c:v>0.15152492373810519</c:v>
                </c:pt>
                <c:pt idx="16">
                  <c:v>0.2259500928337381</c:v>
                </c:pt>
              </c:numCache>
            </c:numRef>
          </c:val>
          <c:extLst>
            <c:ext xmlns:c16="http://schemas.microsoft.com/office/drawing/2014/chart" uri="{C3380CC4-5D6E-409C-BE32-E72D297353CC}">
              <c16:uniqueId val="{00000001-4078-474E-B1C1-8F0AF517B2D7}"/>
            </c:ext>
          </c:extLst>
        </c:ser>
        <c:ser>
          <c:idx val="0"/>
          <c:order val="1"/>
          <c:tx>
            <c:v>Avril</c:v>
          </c:tx>
          <c:invertIfNegative val="0"/>
          <c:cat>
            <c:strRef>
              <c:f>'Figure E3'!$B$5:$B$21</c:f>
              <c:strCache>
                <c:ptCount val="17"/>
                <c:pt idx="0">
                  <c:v>Cokéfaction et raffinage</c:v>
                </c:pt>
                <c:pt idx="1">
                  <c:v>Agriculture, sylviculture et pêche</c:v>
                </c:pt>
                <c:pt idx="2">
                  <c:v>Extraction, énergie, eau, gestion des déchets et dépollution</c:v>
                </c:pt>
                <c:pt idx="3">
                  <c:v>Activités immobilières</c:v>
                </c:pt>
                <c:pt idx="4">
                  <c:v>Activités financières et d'assurance</c:v>
                </c:pt>
                <c:pt idx="5">
                  <c:v>Fabrication d'aliments, boissons et produits à base de tabac</c:v>
                </c:pt>
                <c:pt idx="6">
                  <c:v>Fabrications d'équipements électroniques, électriques, informatiques et machines</c:v>
                </c:pt>
                <c:pt idx="7">
                  <c:v>Information et communication</c:v>
                </c:pt>
                <c:pt idx="8">
                  <c:v>Fabrication de matériels de transport</c:v>
                </c:pt>
                <c:pt idx="9">
                  <c:v>Construction</c:v>
                </c:pt>
                <c:pt idx="10">
                  <c:v>Administration publique, enseignement, santé et action sociale</c:v>
                </c:pt>
                <c:pt idx="11">
                  <c:v>Autres activités de services</c:v>
                </c:pt>
                <c:pt idx="12">
                  <c:v>Fabrication autres produits industriels</c:v>
                </c:pt>
                <c:pt idx="13">
                  <c:v>Transports et entreposage</c:v>
                </c:pt>
                <c:pt idx="14">
                  <c:v>Commerce</c:v>
                </c:pt>
                <c:pt idx="15">
                  <c:v>Hébergement et restauration</c:v>
                </c:pt>
                <c:pt idx="16">
                  <c:v>Activités spécialisées, scientifiques et techniques, services admnistratifs et de soutien</c:v>
                </c:pt>
              </c:strCache>
            </c:strRef>
          </c:cat>
          <c:val>
            <c:numRef>
              <c:f>'Figure E3'!$D$5:$D$21</c:f>
              <c:numCache>
                <c:formatCode>0%</c:formatCode>
                <c:ptCount val="17"/>
                <c:pt idx="0">
                  <c:v>1.28939383800317E-4</c:v>
                </c:pt>
                <c:pt idx="1">
                  <c:v>4.3539075977939937E-3</c:v>
                </c:pt>
                <c:pt idx="2">
                  <c:v>1.0367542529594849E-2</c:v>
                </c:pt>
                <c:pt idx="3">
                  <c:v>1.071208814883849E-2</c:v>
                </c:pt>
                <c:pt idx="4">
                  <c:v>1.3194579323019271E-2</c:v>
                </c:pt>
                <c:pt idx="5">
                  <c:v>2.058354047962186E-2</c:v>
                </c:pt>
                <c:pt idx="6">
                  <c:v>2.347847446755379E-2</c:v>
                </c:pt>
                <c:pt idx="7">
                  <c:v>3.0182261531506101E-2</c:v>
                </c:pt>
                <c:pt idx="8">
                  <c:v>2.542154201710161E-2</c:v>
                </c:pt>
                <c:pt idx="9">
                  <c:v>0.11356964603690931</c:v>
                </c:pt>
                <c:pt idx="10">
                  <c:v>7.122685007613952E-2</c:v>
                </c:pt>
                <c:pt idx="11">
                  <c:v>5.7824335594940997E-2</c:v>
                </c:pt>
                <c:pt idx="12">
                  <c:v>8.2124513009004543E-2</c:v>
                </c:pt>
                <c:pt idx="13">
                  <c:v>7.7371219750249312E-2</c:v>
                </c:pt>
                <c:pt idx="14">
                  <c:v>0.159912011111637</c:v>
                </c:pt>
                <c:pt idx="15">
                  <c:v>9.2119355433652531E-2</c:v>
                </c:pt>
                <c:pt idx="16">
                  <c:v>0.20742919350863651</c:v>
                </c:pt>
              </c:numCache>
            </c:numRef>
          </c:val>
          <c:extLst>
            <c:ext xmlns:c16="http://schemas.microsoft.com/office/drawing/2014/chart" uri="{C3380CC4-5D6E-409C-BE32-E72D297353CC}">
              <c16:uniqueId val="{00000000-A0A7-49CA-B3C4-4586ECFC8B5A}"/>
            </c:ext>
          </c:extLst>
        </c:ser>
        <c:dLbls>
          <c:showLegendKey val="0"/>
          <c:showVal val="0"/>
          <c:showCatName val="0"/>
          <c:showSerName val="0"/>
          <c:showPercent val="0"/>
          <c:showBubbleSize val="0"/>
        </c:dLbls>
        <c:gapWidth val="150"/>
        <c:axId val="43269504"/>
        <c:axId val="43304064"/>
      </c:barChart>
      <c:catAx>
        <c:axId val="43269504"/>
        <c:scaling>
          <c:orientation val="minMax"/>
        </c:scaling>
        <c:delete val="0"/>
        <c:axPos val="l"/>
        <c:numFmt formatCode="General" sourceLinked="0"/>
        <c:majorTickMark val="out"/>
        <c:minorTickMark val="none"/>
        <c:tickLblPos val="nextTo"/>
        <c:crossAx val="43304064"/>
        <c:crosses val="autoZero"/>
        <c:auto val="1"/>
        <c:lblAlgn val="ctr"/>
        <c:lblOffset val="100"/>
        <c:noMultiLvlLbl val="0"/>
      </c:catAx>
      <c:valAx>
        <c:axId val="43304064"/>
        <c:scaling>
          <c:orientation val="minMax"/>
        </c:scaling>
        <c:delete val="0"/>
        <c:axPos val="b"/>
        <c:majorGridlines/>
        <c:numFmt formatCode="0%" sourceLinked="1"/>
        <c:majorTickMark val="out"/>
        <c:minorTickMark val="none"/>
        <c:tickLblPos val="nextTo"/>
        <c:crossAx val="43269504"/>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1"/>
          <c:order val="0"/>
          <c:tx>
            <c:v>novembre</c:v>
          </c:tx>
          <c:invertIfNegative val="0"/>
          <c:cat>
            <c:strRef>
              <c:f>'Figure E4'!$A$5:$A$10</c:f>
              <c:strCache>
                <c:ptCount val="6"/>
                <c:pt idx="0">
                  <c:v>6-1000 salariés ou plus</c:v>
                </c:pt>
                <c:pt idx="1">
                  <c:v>5-Entre 500 et 999 salariés</c:v>
                </c:pt>
                <c:pt idx="2">
                  <c:v>4-Entre 250 et 499 salariés</c:v>
                </c:pt>
                <c:pt idx="3">
                  <c:v>3-Entre 50 et 249 salariés</c:v>
                </c:pt>
                <c:pt idx="4">
                  <c:v>2-Entre 20 et 49 salariés</c:v>
                </c:pt>
                <c:pt idx="5">
                  <c:v>1-Moins de 20 salariés</c:v>
                </c:pt>
              </c:strCache>
            </c:strRef>
          </c:cat>
          <c:val>
            <c:numRef>
              <c:f>'Figure E4'!$E$5:$E$10</c:f>
              <c:numCache>
                <c:formatCode>0%</c:formatCode>
                <c:ptCount val="6"/>
                <c:pt idx="0">
                  <c:v>0.26482009732619982</c:v>
                </c:pt>
                <c:pt idx="1">
                  <c:v>6.7148009336780695E-2</c:v>
                </c:pt>
                <c:pt idx="2">
                  <c:v>7.9358551856517676E-2</c:v>
                </c:pt>
                <c:pt idx="3">
                  <c:v>0.1991203571350032</c:v>
                </c:pt>
                <c:pt idx="4">
                  <c:v>0.13069529485314679</c:v>
                </c:pt>
                <c:pt idx="5">
                  <c:v>0.25885768949235177</c:v>
                </c:pt>
              </c:numCache>
            </c:numRef>
          </c:val>
          <c:extLst>
            <c:ext xmlns:c16="http://schemas.microsoft.com/office/drawing/2014/chart" uri="{C3380CC4-5D6E-409C-BE32-E72D297353CC}">
              <c16:uniqueId val="{00000001-23A0-45E6-8A63-551538B75124}"/>
            </c:ext>
          </c:extLst>
        </c:ser>
        <c:ser>
          <c:idx val="0"/>
          <c:order val="1"/>
          <c:tx>
            <c:v>avril</c:v>
          </c:tx>
          <c:invertIfNegative val="0"/>
          <c:cat>
            <c:strRef>
              <c:f>'Figure E4'!$A$5:$A$10</c:f>
              <c:strCache>
                <c:ptCount val="6"/>
                <c:pt idx="0">
                  <c:v>6-1000 salariés ou plus</c:v>
                </c:pt>
                <c:pt idx="1">
                  <c:v>5-Entre 500 et 999 salariés</c:v>
                </c:pt>
                <c:pt idx="2">
                  <c:v>4-Entre 250 et 499 salariés</c:v>
                </c:pt>
                <c:pt idx="3">
                  <c:v>3-Entre 50 et 249 salariés</c:v>
                </c:pt>
                <c:pt idx="4">
                  <c:v>2-Entre 20 et 49 salariés</c:v>
                </c:pt>
                <c:pt idx="5">
                  <c:v>1-Moins de 20 salariés</c:v>
                </c:pt>
              </c:strCache>
            </c:strRef>
          </c:cat>
          <c:val>
            <c:numRef>
              <c:f>'Figure E4'!$C$5:$C$10</c:f>
              <c:numCache>
                <c:formatCode>0%</c:formatCode>
                <c:ptCount val="6"/>
                <c:pt idx="0">
                  <c:v>0.20582903943423361</c:v>
                </c:pt>
                <c:pt idx="1">
                  <c:v>6.0204899370155593E-2</c:v>
                </c:pt>
                <c:pt idx="2">
                  <c:v>7.1981553507396059E-2</c:v>
                </c:pt>
                <c:pt idx="3">
                  <c:v>0.19770561343319881</c:v>
                </c:pt>
                <c:pt idx="4">
                  <c:v>0.14838964502498</c:v>
                </c:pt>
                <c:pt idx="5">
                  <c:v>0.31588924923003597</c:v>
                </c:pt>
              </c:numCache>
            </c:numRef>
          </c:val>
          <c:extLst>
            <c:ext xmlns:c16="http://schemas.microsoft.com/office/drawing/2014/chart" uri="{C3380CC4-5D6E-409C-BE32-E72D297353CC}">
              <c16:uniqueId val="{00000000-817E-45CA-A6A7-A7C4D064750D}"/>
            </c:ext>
          </c:extLst>
        </c:ser>
        <c:dLbls>
          <c:showLegendKey val="0"/>
          <c:showVal val="0"/>
          <c:showCatName val="0"/>
          <c:showSerName val="0"/>
          <c:showPercent val="0"/>
          <c:showBubbleSize val="0"/>
        </c:dLbls>
        <c:gapWidth val="150"/>
        <c:axId val="43379328"/>
        <c:axId val="43381120"/>
      </c:barChart>
      <c:catAx>
        <c:axId val="43379328"/>
        <c:scaling>
          <c:orientation val="minMax"/>
        </c:scaling>
        <c:delete val="0"/>
        <c:axPos val="l"/>
        <c:numFmt formatCode="General" sourceLinked="0"/>
        <c:majorTickMark val="out"/>
        <c:minorTickMark val="none"/>
        <c:tickLblPos val="nextTo"/>
        <c:crossAx val="43381120"/>
        <c:crosses val="autoZero"/>
        <c:auto val="1"/>
        <c:lblAlgn val="ctr"/>
        <c:lblOffset val="100"/>
        <c:noMultiLvlLbl val="0"/>
      </c:catAx>
      <c:valAx>
        <c:axId val="43381120"/>
        <c:scaling>
          <c:orientation val="minMax"/>
        </c:scaling>
        <c:delete val="0"/>
        <c:axPos val="b"/>
        <c:majorGridlines/>
        <c:numFmt formatCode="0%" sourceLinked="1"/>
        <c:majorTickMark val="out"/>
        <c:minorTickMark val="none"/>
        <c:tickLblPos val="nextTo"/>
        <c:crossAx val="43379328"/>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Catégorie A</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lineChart>
        <c:grouping val="standard"/>
        <c:varyColors val="0"/>
        <c:ser>
          <c:idx val="0"/>
          <c:order val="0"/>
          <c:tx>
            <c:strRef>
              <c:f>'Figure F1'!$B$3</c:f>
              <c:strCache>
                <c:ptCount val="1"/>
                <c:pt idx="0">
                  <c:v>Moins de 25 ans</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'Figure F1'!$A$4:$A$12</c:f>
              <c:numCache>
                <c:formatCode>mmm\-yy</c:formatCode>
                <c:ptCount val="9"/>
                <c:pt idx="0">
                  <c:v>43862</c:v>
                </c:pt>
                <c:pt idx="1">
                  <c:v>43891</c:v>
                </c:pt>
                <c:pt idx="2">
                  <c:v>43922</c:v>
                </c:pt>
                <c:pt idx="3">
                  <c:v>43952</c:v>
                </c:pt>
                <c:pt idx="4">
                  <c:v>43983</c:v>
                </c:pt>
                <c:pt idx="5">
                  <c:v>44013</c:v>
                </c:pt>
                <c:pt idx="6">
                  <c:v>44044</c:v>
                </c:pt>
                <c:pt idx="7">
                  <c:v>44075</c:v>
                </c:pt>
                <c:pt idx="8">
                  <c:v>44105</c:v>
                </c:pt>
              </c:numCache>
            </c:numRef>
          </c:cat>
          <c:val>
            <c:numRef>
              <c:f>'Figure F1'!$B$4:$B$12</c:f>
              <c:numCache>
                <c:formatCode>_-* #\ ##0.0_-;\-* #\ ##0.0_-;_-* "-"??_-;_-@_-</c:formatCode>
                <c:ptCount val="9"/>
                <c:pt idx="0">
                  <c:v>100</c:v>
                </c:pt>
                <c:pt idx="1">
                  <c:v>107.85684032189751</c:v>
                </c:pt>
                <c:pt idx="2">
                  <c:v>139.58068614993647</c:v>
                </c:pt>
                <c:pt idx="3">
                  <c:v>138.03473104616688</c:v>
                </c:pt>
                <c:pt idx="4">
                  <c:v>131.66031342651419</c:v>
                </c:pt>
                <c:pt idx="5">
                  <c:v>123.04108428631935</c:v>
                </c:pt>
                <c:pt idx="6">
                  <c:v>114.99364675984751</c:v>
                </c:pt>
                <c:pt idx="7">
                  <c:v>111.88055908513341</c:v>
                </c:pt>
                <c:pt idx="8">
                  <c:v>109.19102075391783</c:v>
                </c:pt>
              </c:numCache>
            </c:numRef>
          </c:val>
          <c:smooth val="0"/>
          <c:extLst>
            <c:ext xmlns:c16="http://schemas.microsoft.com/office/drawing/2014/chart" uri="{C3380CC4-5D6E-409C-BE32-E72D297353CC}">
              <c16:uniqueId val="{00000000-1C9E-4037-9EEF-E34407876220}"/>
            </c:ext>
          </c:extLst>
        </c:ser>
        <c:ser>
          <c:idx val="1"/>
          <c:order val="1"/>
          <c:tx>
            <c:strRef>
              <c:f>'Figure F1'!$C$3</c:f>
              <c:strCache>
                <c:ptCount val="1"/>
                <c:pt idx="0">
                  <c:v>25 - 49 ans</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'Figure F1'!$A$4:$A$12</c:f>
              <c:numCache>
                <c:formatCode>mmm\-yy</c:formatCode>
                <c:ptCount val="9"/>
                <c:pt idx="0">
                  <c:v>43862</c:v>
                </c:pt>
                <c:pt idx="1">
                  <c:v>43891</c:v>
                </c:pt>
                <c:pt idx="2">
                  <c:v>43922</c:v>
                </c:pt>
                <c:pt idx="3">
                  <c:v>43952</c:v>
                </c:pt>
                <c:pt idx="4">
                  <c:v>43983</c:v>
                </c:pt>
                <c:pt idx="5">
                  <c:v>44013</c:v>
                </c:pt>
                <c:pt idx="6">
                  <c:v>44044</c:v>
                </c:pt>
                <c:pt idx="7">
                  <c:v>44075</c:v>
                </c:pt>
                <c:pt idx="8">
                  <c:v>44105</c:v>
                </c:pt>
              </c:numCache>
            </c:numRef>
          </c:cat>
          <c:val>
            <c:numRef>
              <c:f>'Figure F1'!$C$4:$C$12</c:f>
              <c:numCache>
                <c:formatCode>_-* #\ ##0.0_-;\-* #\ ##0.0_-;_-* "-"??_-;_-@_-</c:formatCode>
                <c:ptCount val="9"/>
                <c:pt idx="0">
                  <c:v>100</c:v>
                </c:pt>
                <c:pt idx="1">
                  <c:v>107.80861337365263</c:v>
                </c:pt>
                <c:pt idx="2">
                  <c:v>133.65848900160952</c:v>
                </c:pt>
                <c:pt idx="3">
                  <c:v>128.80066331756328</c:v>
                </c:pt>
                <c:pt idx="4">
                  <c:v>122.34307174559819</c:v>
                </c:pt>
                <c:pt idx="5">
                  <c:v>117.00238989416182</c:v>
                </c:pt>
                <c:pt idx="6">
                  <c:v>111.79827342340145</c:v>
                </c:pt>
                <c:pt idx="7">
                  <c:v>111.33980393113202</c:v>
                </c:pt>
                <c:pt idx="8">
                  <c:v>109.3547285763059</c:v>
                </c:pt>
              </c:numCache>
            </c:numRef>
          </c:val>
          <c:smooth val="0"/>
          <c:extLst>
            <c:ext xmlns:c16="http://schemas.microsoft.com/office/drawing/2014/chart" uri="{C3380CC4-5D6E-409C-BE32-E72D297353CC}">
              <c16:uniqueId val="{00000001-1C9E-4037-9EEF-E34407876220}"/>
            </c:ext>
          </c:extLst>
        </c:ser>
        <c:ser>
          <c:idx val="2"/>
          <c:order val="2"/>
          <c:tx>
            <c:strRef>
              <c:f>'Figure F1'!$D$3</c:f>
              <c:strCache>
                <c:ptCount val="1"/>
                <c:pt idx="0">
                  <c:v>50 ans et plus</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numRef>
              <c:f>'Figure F1'!$A$4:$A$12</c:f>
              <c:numCache>
                <c:formatCode>mmm\-yy</c:formatCode>
                <c:ptCount val="9"/>
                <c:pt idx="0">
                  <c:v>43862</c:v>
                </c:pt>
                <c:pt idx="1">
                  <c:v>43891</c:v>
                </c:pt>
                <c:pt idx="2">
                  <c:v>43922</c:v>
                </c:pt>
                <c:pt idx="3">
                  <c:v>43952</c:v>
                </c:pt>
                <c:pt idx="4">
                  <c:v>43983</c:v>
                </c:pt>
                <c:pt idx="5">
                  <c:v>44013</c:v>
                </c:pt>
                <c:pt idx="6">
                  <c:v>44044</c:v>
                </c:pt>
                <c:pt idx="7">
                  <c:v>44075</c:v>
                </c:pt>
                <c:pt idx="8">
                  <c:v>44105</c:v>
                </c:pt>
              </c:numCache>
            </c:numRef>
          </c:cat>
          <c:val>
            <c:numRef>
              <c:f>'Figure F1'!$D$4:$D$12</c:f>
              <c:numCache>
                <c:formatCode>_-* #\ ##0.0_-;\-* #\ ##0.0_-;_-* "-"??_-;_-@_-</c:formatCode>
                <c:ptCount val="9"/>
                <c:pt idx="0">
                  <c:v>100</c:v>
                </c:pt>
                <c:pt idx="1">
                  <c:v>105.07314036725801</c:v>
                </c:pt>
                <c:pt idx="2">
                  <c:v>122.00435729847494</c:v>
                </c:pt>
                <c:pt idx="3">
                  <c:v>117.55368814192344</c:v>
                </c:pt>
                <c:pt idx="4">
                  <c:v>113.16526610644257</c:v>
                </c:pt>
                <c:pt idx="5">
                  <c:v>110.66500674343811</c:v>
                </c:pt>
                <c:pt idx="6">
                  <c:v>107.54227616972716</c:v>
                </c:pt>
                <c:pt idx="7">
                  <c:v>108.19587094096899</c:v>
                </c:pt>
                <c:pt idx="8">
                  <c:v>107.49040356883495</c:v>
                </c:pt>
              </c:numCache>
            </c:numRef>
          </c:val>
          <c:smooth val="0"/>
          <c:extLst>
            <c:ext xmlns:c16="http://schemas.microsoft.com/office/drawing/2014/chart" uri="{C3380CC4-5D6E-409C-BE32-E72D297353CC}">
              <c16:uniqueId val="{00000002-1C9E-4037-9EEF-E34407876220}"/>
            </c:ext>
          </c:extLst>
        </c:ser>
        <c:dLbls>
          <c:showLegendKey val="0"/>
          <c:showVal val="0"/>
          <c:showCatName val="0"/>
          <c:showSerName val="0"/>
          <c:showPercent val="0"/>
          <c:showBubbleSize val="0"/>
        </c:dLbls>
        <c:marker val="1"/>
        <c:smooth val="0"/>
        <c:axId val="1081819320"/>
        <c:axId val="1081820304"/>
      </c:lineChart>
      <c:dateAx>
        <c:axId val="1081819320"/>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081820304"/>
        <c:crosses val="autoZero"/>
        <c:auto val="1"/>
        <c:lblOffset val="100"/>
        <c:baseTimeUnit val="months"/>
      </c:dateAx>
      <c:valAx>
        <c:axId val="1081820304"/>
        <c:scaling>
          <c:orientation val="minMax"/>
          <c:max val="145"/>
          <c:min val="100"/>
        </c:scaling>
        <c:delete val="0"/>
        <c:axPos val="l"/>
        <c:majorGridlines>
          <c:spPr>
            <a:ln w="9525" cap="flat" cmpd="sng" algn="ctr">
              <a:solidFill>
                <a:schemeClr val="tx1">
                  <a:lumMod val="15000"/>
                  <a:lumOff val="85000"/>
                </a:schemeClr>
              </a:solidFill>
              <a:round/>
            </a:ln>
            <a:effectLst/>
          </c:spPr>
        </c:majorGridlines>
        <c:numFmt formatCode="_-* #\ ##0.0_-;\-* #\ ##0.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08181932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Catégorie A, B, C</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lineChart>
        <c:grouping val="standard"/>
        <c:varyColors val="0"/>
        <c:ser>
          <c:idx val="0"/>
          <c:order val="0"/>
          <c:tx>
            <c:strRef>
              <c:f>'Figure F1'!$E$3</c:f>
              <c:strCache>
                <c:ptCount val="1"/>
                <c:pt idx="0">
                  <c:v>Moins de 25 ans</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'Figure F1'!$A$4:$A$12</c:f>
              <c:numCache>
                <c:formatCode>mmm\-yy</c:formatCode>
                <c:ptCount val="9"/>
                <c:pt idx="0">
                  <c:v>43862</c:v>
                </c:pt>
                <c:pt idx="1">
                  <c:v>43891</c:v>
                </c:pt>
                <c:pt idx="2">
                  <c:v>43922</c:v>
                </c:pt>
                <c:pt idx="3">
                  <c:v>43952</c:v>
                </c:pt>
                <c:pt idx="4">
                  <c:v>43983</c:v>
                </c:pt>
                <c:pt idx="5">
                  <c:v>44013</c:v>
                </c:pt>
                <c:pt idx="6">
                  <c:v>44044</c:v>
                </c:pt>
                <c:pt idx="7">
                  <c:v>44075</c:v>
                </c:pt>
                <c:pt idx="8">
                  <c:v>44105</c:v>
                </c:pt>
              </c:numCache>
            </c:numRef>
          </c:cat>
          <c:val>
            <c:numRef>
              <c:f>'Figure F1'!$E$4:$E$12</c:f>
              <c:numCache>
                <c:formatCode>_-* #\ ##0.0_-;\-* #\ ##0.0_-;_-* "-"??_-;_-@_-</c:formatCode>
                <c:ptCount val="9"/>
                <c:pt idx="0">
                  <c:v>100</c:v>
                </c:pt>
                <c:pt idx="1">
                  <c:v>105.0854522717799</c:v>
                </c:pt>
                <c:pt idx="2">
                  <c:v>112.86647214116994</c:v>
                </c:pt>
                <c:pt idx="3">
                  <c:v>116.03445880227872</c:v>
                </c:pt>
                <c:pt idx="4">
                  <c:v>117.63234681117132</c:v>
                </c:pt>
                <c:pt idx="5">
                  <c:v>114.36709740169515</c:v>
                </c:pt>
                <c:pt idx="6">
                  <c:v>112.79699874947895</c:v>
                </c:pt>
                <c:pt idx="7">
                  <c:v>109.90690565513408</c:v>
                </c:pt>
                <c:pt idx="8">
                  <c:v>108.73975267472558</c:v>
                </c:pt>
              </c:numCache>
            </c:numRef>
          </c:val>
          <c:smooth val="0"/>
          <c:extLst>
            <c:ext xmlns:c16="http://schemas.microsoft.com/office/drawing/2014/chart" uri="{C3380CC4-5D6E-409C-BE32-E72D297353CC}">
              <c16:uniqueId val="{00000000-A084-4FC1-8BA5-7C12A4064545}"/>
            </c:ext>
          </c:extLst>
        </c:ser>
        <c:ser>
          <c:idx val="1"/>
          <c:order val="1"/>
          <c:tx>
            <c:strRef>
              <c:f>'Figure F1'!$F$3</c:f>
              <c:strCache>
                <c:ptCount val="1"/>
                <c:pt idx="0">
                  <c:v>25 - 49 ans</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'Figure F1'!$A$4:$A$12</c:f>
              <c:numCache>
                <c:formatCode>mmm\-yy</c:formatCode>
                <c:ptCount val="9"/>
                <c:pt idx="0">
                  <c:v>43862</c:v>
                </c:pt>
                <c:pt idx="1">
                  <c:v>43891</c:v>
                </c:pt>
                <c:pt idx="2">
                  <c:v>43922</c:v>
                </c:pt>
                <c:pt idx="3">
                  <c:v>43952</c:v>
                </c:pt>
                <c:pt idx="4">
                  <c:v>43983</c:v>
                </c:pt>
                <c:pt idx="5">
                  <c:v>44013</c:v>
                </c:pt>
                <c:pt idx="6">
                  <c:v>44044</c:v>
                </c:pt>
                <c:pt idx="7">
                  <c:v>44075</c:v>
                </c:pt>
                <c:pt idx="8">
                  <c:v>44105</c:v>
                </c:pt>
              </c:numCache>
            </c:numRef>
          </c:cat>
          <c:val>
            <c:numRef>
              <c:f>'Figure F1'!$F$4:$F$12</c:f>
              <c:numCache>
                <c:formatCode>_-* #\ ##0.0_-;\-* #\ ##0.0_-;_-* "-"??_-;_-@_-</c:formatCode>
                <c:ptCount val="9"/>
                <c:pt idx="0">
                  <c:v>100</c:v>
                </c:pt>
                <c:pt idx="1">
                  <c:v>103.40276166163842</c:v>
                </c:pt>
                <c:pt idx="2">
                  <c:v>106.94476676723137</c:v>
                </c:pt>
                <c:pt idx="3">
                  <c:v>107.82374100719426</c:v>
                </c:pt>
                <c:pt idx="4">
                  <c:v>108.27338129496403</c:v>
                </c:pt>
                <c:pt idx="5">
                  <c:v>107.588767695521</c:v>
                </c:pt>
                <c:pt idx="6">
                  <c:v>107.4843351125551</c:v>
                </c:pt>
                <c:pt idx="7">
                  <c:v>106.54734277094452</c:v>
                </c:pt>
                <c:pt idx="8">
                  <c:v>105.69447667672314</c:v>
                </c:pt>
              </c:numCache>
            </c:numRef>
          </c:val>
          <c:smooth val="0"/>
          <c:extLst>
            <c:ext xmlns:c16="http://schemas.microsoft.com/office/drawing/2014/chart" uri="{C3380CC4-5D6E-409C-BE32-E72D297353CC}">
              <c16:uniqueId val="{00000001-A084-4FC1-8BA5-7C12A4064545}"/>
            </c:ext>
          </c:extLst>
        </c:ser>
        <c:ser>
          <c:idx val="2"/>
          <c:order val="2"/>
          <c:tx>
            <c:strRef>
              <c:f>'Figure F1'!$G$3</c:f>
              <c:strCache>
                <c:ptCount val="1"/>
                <c:pt idx="0">
                  <c:v>50 ans et plus</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numRef>
              <c:f>'Figure F1'!$A$4:$A$12</c:f>
              <c:numCache>
                <c:formatCode>mmm\-yy</c:formatCode>
                <c:ptCount val="9"/>
                <c:pt idx="0">
                  <c:v>43862</c:v>
                </c:pt>
                <c:pt idx="1">
                  <c:v>43891</c:v>
                </c:pt>
                <c:pt idx="2">
                  <c:v>43922</c:v>
                </c:pt>
                <c:pt idx="3">
                  <c:v>43952</c:v>
                </c:pt>
                <c:pt idx="4">
                  <c:v>43983</c:v>
                </c:pt>
                <c:pt idx="5">
                  <c:v>44013</c:v>
                </c:pt>
                <c:pt idx="6">
                  <c:v>44044</c:v>
                </c:pt>
                <c:pt idx="7">
                  <c:v>44075</c:v>
                </c:pt>
                <c:pt idx="8">
                  <c:v>44105</c:v>
                </c:pt>
              </c:numCache>
            </c:numRef>
          </c:cat>
          <c:val>
            <c:numRef>
              <c:f>'Figure F1'!$G$4:$G$12</c:f>
              <c:numCache>
                <c:formatCode>_-* #\ ##0.0_-;\-* #\ ##0.0_-;_-* "-"??_-;_-@_-</c:formatCode>
                <c:ptCount val="9"/>
                <c:pt idx="0">
                  <c:v>100</c:v>
                </c:pt>
                <c:pt idx="1">
                  <c:v>101.56218971337792</c:v>
                </c:pt>
                <c:pt idx="2">
                  <c:v>103.62745747004701</c:v>
                </c:pt>
                <c:pt idx="3">
                  <c:v>104.15039385715232</c:v>
                </c:pt>
                <c:pt idx="4">
                  <c:v>104.45488846230224</c:v>
                </c:pt>
                <c:pt idx="5">
                  <c:v>104.59389686900113</c:v>
                </c:pt>
                <c:pt idx="6">
                  <c:v>104.86529423446085</c:v>
                </c:pt>
                <c:pt idx="7">
                  <c:v>104.66671079631959</c:v>
                </c:pt>
                <c:pt idx="8">
                  <c:v>104.46812735817832</c:v>
                </c:pt>
              </c:numCache>
            </c:numRef>
          </c:val>
          <c:smooth val="0"/>
          <c:extLst>
            <c:ext xmlns:c16="http://schemas.microsoft.com/office/drawing/2014/chart" uri="{C3380CC4-5D6E-409C-BE32-E72D297353CC}">
              <c16:uniqueId val="{00000002-A084-4FC1-8BA5-7C12A4064545}"/>
            </c:ext>
          </c:extLst>
        </c:ser>
        <c:dLbls>
          <c:showLegendKey val="0"/>
          <c:showVal val="0"/>
          <c:showCatName val="0"/>
          <c:showSerName val="0"/>
          <c:showPercent val="0"/>
          <c:showBubbleSize val="0"/>
        </c:dLbls>
        <c:marker val="1"/>
        <c:smooth val="0"/>
        <c:axId val="1081819320"/>
        <c:axId val="1081820304"/>
      </c:lineChart>
      <c:dateAx>
        <c:axId val="1081819320"/>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081820304"/>
        <c:crosses val="autoZero"/>
        <c:auto val="1"/>
        <c:lblOffset val="100"/>
        <c:baseTimeUnit val="months"/>
      </c:dateAx>
      <c:valAx>
        <c:axId val="1081820304"/>
        <c:scaling>
          <c:orientation val="minMax"/>
          <c:max val="120"/>
          <c:min val="100"/>
        </c:scaling>
        <c:delete val="0"/>
        <c:axPos val="l"/>
        <c:majorGridlines>
          <c:spPr>
            <a:ln w="9525" cap="flat" cmpd="sng" algn="ctr">
              <a:solidFill>
                <a:schemeClr val="tx1">
                  <a:lumMod val="15000"/>
                  <a:lumOff val="85000"/>
                </a:schemeClr>
              </a:solidFill>
              <a:round/>
            </a:ln>
            <a:effectLst/>
          </c:spPr>
        </c:majorGridlines>
        <c:numFmt formatCode="_-* #\ ##0.0_-;\-* #\ ##0.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08181932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7126114186221789E-2"/>
          <c:y val="5.1400554097404488E-2"/>
          <c:w val="0.91820725379624579"/>
          <c:h val="0.76724066984135575"/>
        </c:manualLayout>
      </c:layout>
      <c:lineChart>
        <c:grouping val="standard"/>
        <c:varyColors val="0"/>
        <c:ser>
          <c:idx val="0"/>
          <c:order val="0"/>
          <c:tx>
            <c:strRef>
              <c:f>'Figure 10'!$B$54</c:f>
              <c:strCache>
                <c:ptCount val="1"/>
                <c:pt idx="0">
                  <c:v>2018</c:v>
                </c:pt>
              </c:strCache>
            </c:strRef>
          </c:tx>
          <c:marker>
            <c:symbol val="none"/>
          </c:marker>
          <c:cat>
            <c:strRef>
              <c:f>'Figure 10'!$A$59:$A$99</c:f>
              <c:strCache>
                <c:ptCount val="41"/>
                <c:pt idx="0">
                  <c:v>2-8 fév.</c:v>
                </c:pt>
                <c:pt idx="1">
                  <c:v>9-15 fév.</c:v>
                </c:pt>
                <c:pt idx="2">
                  <c:v>16-22 fév.</c:v>
                </c:pt>
                <c:pt idx="3">
                  <c:v>23-29 fév.</c:v>
                </c:pt>
                <c:pt idx="4">
                  <c:v>1-7 mars</c:v>
                </c:pt>
                <c:pt idx="5">
                  <c:v>8 -14 mars</c:v>
                </c:pt>
                <c:pt idx="6">
                  <c:v>15- 21 mars</c:v>
                </c:pt>
                <c:pt idx="7">
                  <c:v>22 - 28 mars</c:v>
                </c:pt>
                <c:pt idx="8">
                  <c:v>29 mars-4 avril</c:v>
                </c:pt>
                <c:pt idx="9">
                  <c:v>5-11 avril</c:v>
                </c:pt>
                <c:pt idx="10">
                  <c:v>12-18 avril</c:v>
                </c:pt>
                <c:pt idx="11">
                  <c:v>19-25 avril</c:v>
                </c:pt>
                <c:pt idx="12">
                  <c:v>26 avril-02 mai</c:v>
                </c:pt>
                <c:pt idx="13">
                  <c:v>03-09 mai</c:v>
                </c:pt>
                <c:pt idx="14">
                  <c:v>10-16 mai</c:v>
                </c:pt>
                <c:pt idx="15">
                  <c:v>17-23  mai</c:v>
                </c:pt>
                <c:pt idx="16">
                  <c:v>24-30 mai</c:v>
                </c:pt>
                <c:pt idx="17">
                  <c:v>31 mai-06 juin</c:v>
                </c:pt>
                <c:pt idx="18">
                  <c:v>07-13 juin</c:v>
                </c:pt>
                <c:pt idx="19">
                  <c:v>14-20 juin</c:v>
                </c:pt>
                <c:pt idx="20">
                  <c:v>21-27 juin</c:v>
                </c:pt>
                <c:pt idx="21">
                  <c:v>28 juin-04 juillet</c:v>
                </c:pt>
                <c:pt idx="22">
                  <c:v>05-11 juillet</c:v>
                </c:pt>
                <c:pt idx="23">
                  <c:v>12-18 juillet</c:v>
                </c:pt>
                <c:pt idx="24">
                  <c:v>19-25 juillet</c:v>
                </c:pt>
                <c:pt idx="25">
                  <c:v>26 juill.-01 août</c:v>
                </c:pt>
                <c:pt idx="26">
                  <c:v>02-08 août</c:v>
                </c:pt>
                <c:pt idx="27">
                  <c:v>09-15 août</c:v>
                </c:pt>
                <c:pt idx="28">
                  <c:v>16-22 août</c:v>
                </c:pt>
                <c:pt idx="29">
                  <c:v>23-29 août</c:v>
                </c:pt>
                <c:pt idx="30">
                  <c:v>30 août-05 septembre</c:v>
                </c:pt>
                <c:pt idx="31">
                  <c:v>06-12 septembre</c:v>
                </c:pt>
                <c:pt idx="32">
                  <c:v>13-19 septembre</c:v>
                </c:pt>
                <c:pt idx="33">
                  <c:v>20-26 septembre</c:v>
                </c:pt>
                <c:pt idx="34">
                  <c:v>27 sept.-03 octobre</c:v>
                </c:pt>
                <c:pt idx="35">
                  <c:v>04-10 octobre</c:v>
                </c:pt>
                <c:pt idx="36">
                  <c:v>11-17 octobre</c:v>
                </c:pt>
                <c:pt idx="37">
                  <c:v>18-24 octobre</c:v>
                </c:pt>
                <c:pt idx="38">
                  <c:v>25-31 octobre*</c:v>
                </c:pt>
                <c:pt idx="39">
                  <c:v>01-07 novembre*</c:v>
                </c:pt>
                <c:pt idx="40">
                  <c:v>08-14 novembre*</c:v>
                </c:pt>
              </c:strCache>
            </c:strRef>
          </c:cat>
          <c:val>
            <c:numRef>
              <c:f>'Figure 10'!$B$59:$B$99</c:f>
              <c:numCache>
                <c:formatCode>#,##0</c:formatCode>
                <c:ptCount val="41"/>
                <c:pt idx="0">
                  <c:v>75434</c:v>
                </c:pt>
                <c:pt idx="1">
                  <c:v>71031</c:v>
                </c:pt>
                <c:pt idx="2">
                  <c:v>93102</c:v>
                </c:pt>
                <c:pt idx="3">
                  <c:v>91065</c:v>
                </c:pt>
                <c:pt idx="4">
                  <c:v>78415</c:v>
                </c:pt>
                <c:pt idx="5">
                  <c:v>71697</c:v>
                </c:pt>
                <c:pt idx="6">
                  <c:v>87845</c:v>
                </c:pt>
                <c:pt idx="7">
                  <c:v>82895</c:v>
                </c:pt>
                <c:pt idx="8">
                  <c:v>82654</c:v>
                </c:pt>
                <c:pt idx="9">
                  <c:v>78244</c:v>
                </c:pt>
                <c:pt idx="10">
                  <c:v>89129</c:v>
                </c:pt>
                <c:pt idx="11">
                  <c:v>86398</c:v>
                </c:pt>
                <c:pt idx="12">
                  <c:v>83743</c:v>
                </c:pt>
                <c:pt idx="13">
                  <c:v>56008</c:v>
                </c:pt>
                <c:pt idx="14">
                  <c:v>86722</c:v>
                </c:pt>
                <c:pt idx="15">
                  <c:v>77423</c:v>
                </c:pt>
                <c:pt idx="16">
                  <c:v>93888</c:v>
                </c:pt>
                <c:pt idx="17">
                  <c:v>81416</c:v>
                </c:pt>
                <c:pt idx="18">
                  <c:v>66658</c:v>
                </c:pt>
                <c:pt idx="19">
                  <c:v>86057</c:v>
                </c:pt>
                <c:pt idx="20">
                  <c:v>86474</c:v>
                </c:pt>
                <c:pt idx="21">
                  <c:v>114502</c:v>
                </c:pt>
                <c:pt idx="22">
                  <c:v>89389</c:v>
                </c:pt>
                <c:pt idx="23">
                  <c:v>110384</c:v>
                </c:pt>
                <c:pt idx="24">
                  <c:v>92231</c:v>
                </c:pt>
                <c:pt idx="25">
                  <c:v>108699</c:v>
                </c:pt>
                <c:pt idx="26">
                  <c:v>81067</c:v>
                </c:pt>
                <c:pt idx="27">
                  <c:v>75229</c:v>
                </c:pt>
                <c:pt idx="28">
                  <c:v>103158</c:v>
                </c:pt>
                <c:pt idx="29">
                  <c:v>130053</c:v>
                </c:pt>
                <c:pt idx="30">
                  <c:v>161020</c:v>
                </c:pt>
                <c:pt idx="31">
                  <c:v>119903</c:v>
                </c:pt>
                <c:pt idx="32">
                  <c:v>127142</c:v>
                </c:pt>
                <c:pt idx="33">
                  <c:v>113803</c:v>
                </c:pt>
                <c:pt idx="34">
                  <c:v>141252</c:v>
                </c:pt>
                <c:pt idx="35">
                  <c:v>103071</c:v>
                </c:pt>
                <c:pt idx="36">
                  <c:v>106226</c:v>
                </c:pt>
                <c:pt idx="37">
                  <c:v>101349</c:v>
                </c:pt>
                <c:pt idx="38">
                  <c:v>92938</c:v>
                </c:pt>
                <c:pt idx="39">
                  <c:v>111647</c:v>
                </c:pt>
                <c:pt idx="40">
                  <c:v>88893</c:v>
                </c:pt>
              </c:numCache>
            </c:numRef>
          </c:val>
          <c:smooth val="0"/>
          <c:extLst>
            <c:ext xmlns:c16="http://schemas.microsoft.com/office/drawing/2014/chart" uri="{C3380CC4-5D6E-409C-BE32-E72D297353CC}">
              <c16:uniqueId val="{00000000-7AAE-49EC-A215-07731983E2B3}"/>
            </c:ext>
          </c:extLst>
        </c:ser>
        <c:ser>
          <c:idx val="1"/>
          <c:order val="1"/>
          <c:tx>
            <c:strRef>
              <c:f>'Figure 10'!$C$54</c:f>
              <c:strCache>
                <c:ptCount val="1"/>
                <c:pt idx="0">
                  <c:v>2019</c:v>
                </c:pt>
              </c:strCache>
            </c:strRef>
          </c:tx>
          <c:marker>
            <c:symbol val="none"/>
          </c:marker>
          <c:cat>
            <c:strRef>
              <c:f>'Figure 10'!$A$59:$A$99</c:f>
              <c:strCache>
                <c:ptCount val="41"/>
                <c:pt idx="0">
                  <c:v>2-8 fév.</c:v>
                </c:pt>
                <c:pt idx="1">
                  <c:v>9-15 fév.</c:v>
                </c:pt>
                <c:pt idx="2">
                  <c:v>16-22 fév.</c:v>
                </c:pt>
                <c:pt idx="3">
                  <c:v>23-29 fév.</c:v>
                </c:pt>
                <c:pt idx="4">
                  <c:v>1-7 mars</c:v>
                </c:pt>
                <c:pt idx="5">
                  <c:v>8 -14 mars</c:v>
                </c:pt>
                <c:pt idx="6">
                  <c:v>15- 21 mars</c:v>
                </c:pt>
                <c:pt idx="7">
                  <c:v>22 - 28 mars</c:v>
                </c:pt>
                <c:pt idx="8">
                  <c:v>29 mars-4 avril</c:v>
                </c:pt>
                <c:pt idx="9">
                  <c:v>5-11 avril</c:v>
                </c:pt>
                <c:pt idx="10">
                  <c:v>12-18 avril</c:v>
                </c:pt>
                <c:pt idx="11">
                  <c:v>19-25 avril</c:v>
                </c:pt>
                <c:pt idx="12">
                  <c:v>26 avril-02 mai</c:v>
                </c:pt>
                <c:pt idx="13">
                  <c:v>03-09 mai</c:v>
                </c:pt>
                <c:pt idx="14">
                  <c:v>10-16 mai</c:v>
                </c:pt>
                <c:pt idx="15">
                  <c:v>17-23  mai</c:v>
                </c:pt>
                <c:pt idx="16">
                  <c:v>24-30 mai</c:v>
                </c:pt>
                <c:pt idx="17">
                  <c:v>31 mai-06 juin</c:v>
                </c:pt>
                <c:pt idx="18">
                  <c:v>07-13 juin</c:v>
                </c:pt>
                <c:pt idx="19">
                  <c:v>14-20 juin</c:v>
                </c:pt>
                <c:pt idx="20">
                  <c:v>21-27 juin</c:v>
                </c:pt>
                <c:pt idx="21">
                  <c:v>28 juin-04 juillet</c:v>
                </c:pt>
                <c:pt idx="22">
                  <c:v>05-11 juillet</c:v>
                </c:pt>
                <c:pt idx="23">
                  <c:v>12-18 juillet</c:v>
                </c:pt>
                <c:pt idx="24">
                  <c:v>19-25 juillet</c:v>
                </c:pt>
                <c:pt idx="25">
                  <c:v>26 juill.-01 août</c:v>
                </c:pt>
                <c:pt idx="26">
                  <c:v>02-08 août</c:v>
                </c:pt>
                <c:pt idx="27">
                  <c:v>09-15 août</c:v>
                </c:pt>
                <c:pt idx="28">
                  <c:v>16-22 août</c:v>
                </c:pt>
                <c:pt idx="29">
                  <c:v>23-29 août</c:v>
                </c:pt>
                <c:pt idx="30">
                  <c:v>30 août-05 septembre</c:v>
                </c:pt>
                <c:pt idx="31">
                  <c:v>06-12 septembre</c:v>
                </c:pt>
                <c:pt idx="32">
                  <c:v>13-19 septembre</c:v>
                </c:pt>
                <c:pt idx="33">
                  <c:v>20-26 septembre</c:v>
                </c:pt>
                <c:pt idx="34">
                  <c:v>27 sept.-03 octobre</c:v>
                </c:pt>
                <c:pt idx="35">
                  <c:v>04-10 octobre</c:v>
                </c:pt>
                <c:pt idx="36">
                  <c:v>11-17 octobre</c:v>
                </c:pt>
                <c:pt idx="37">
                  <c:v>18-24 octobre</c:v>
                </c:pt>
                <c:pt idx="38">
                  <c:v>25-31 octobre*</c:v>
                </c:pt>
                <c:pt idx="39">
                  <c:v>01-07 novembre*</c:v>
                </c:pt>
                <c:pt idx="40">
                  <c:v>08-14 novembre*</c:v>
                </c:pt>
              </c:strCache>
            </c:strRef>
          </c:cat>
          <c:val>
            <c:numRef>
              <c:f>'Figure 10'!$C$59:$C$99</c:f>
              <c:numCache>
                <c:formatCode>#,##0</c:formatCode>
                <c:ptCount val="41"/>
                <c:pt idx="0">
                  <c:v>83347</c:v>
                </c:pt>
                <c:pt idx="1">
                  <c:v>69559</c:v>
                </c:pt>
                <c:pt idx="2">
                  <c:v>91428</c:v>
                </c:pt>
                <c:pt idx="3">
                  <c:v>96774</c:v>
                </c:pt>
                <c:pt idx="4">
                  <c:v>87314</c:v>
                </c:pt>
                <c:pt idx="5">
                  <c:v>76021</c:v>
                </c:pt>
                <c:pt idx="6">
                  <c:v>89536</c:v>
                </c:pt>
                <c:pt idx="7">
                  <c:v>84912</c:v>
                </c:pt>
                <c:pt idx="8">
                  <c:v>97699</c:v>
                </c:pt>
                <c:pt idx="9">
                  <c:v>73699</c:v>
                </c:pt>
                <c:pt idx="10">
                  <c:v>85348</c:v>
                </c:pt>
                <c:pt idx="11">
                  <c:v>75509</c:v>
                </c:pt>
                <c:pt idx="12">
                  <c:v>89413</c:v>
                </c:pt>
                <c:pt idx="13">
                  <c:v>73891</c:v>
                </c:pt>
                <c:pt idx="14">
                  <c:v>85364</c:v>
                </c:pt>
                <c:pt idx="15">
                  <c:v>88345</c:v>
                </c:pt>
                <c:pt idx="16">
                  <c:v>71115</c:v>
                </c:pt>
                <c:pt idx="17">
                  <c:v>89880</c:v>
                </c:pt>
                <c:pt idx="18">
                  <c:v>70150</c:v>
                </c:pt>
                <c:pt idx="19">
                  <c:v>91157</c:v>
                </c:pt>
                <c:pt idx="20">
                  <c:v>88454</c:v>
                </c:pt>
                <c:pt idx="21">
                  <c:v>121118</c:v>
                </c:pt>
                <c:pt idx="22">
                  <c:v>94137</c:v>
                </c:pt>
                <c:pt idx="23">
                  <c:v>100940</c:v>
                </c:pt>
                <c:pt idx="24">
                  <c:v>88807</c:v>
                </c:pt>
                <c:pt idx="25">
                  <c:v>112047</c:v>
                </c:pt>
                <c:pt idx="26">
                  <c:v>85538</c:v>
                </c:pt>
                <c:pt idx="27">
                  <c:v>63347</c:v>
                </c:pt>
                <c:pt idx="28">
                  <c:v>111994</c:v>
                </c:pt>
                <c:pt idx="29">
                  <c:v>116047</c:v>
                </c:pt>
                <c:pt idx="30">
                  <c:v>172405</c:v>
                </c:pt>
                <c:pt idx="31">
                  <c:v>120244</c:v>
                </c:pt>
                <c:pt idx="32">
                  <c:v>129807</c:v>
                </c:pt>
                <c:pt idx="33">
                  <c:v>118640</c:v>
                </c:pt>
                <c:pt idx="34">
                  <c:v>140820</c:v>
                </c:pt>
                <c:pt idx="35">
                  <c:v>107147</c:v>
                </c:pt>
                <c:pt idx="36">
                  <c:v>106842</c:v>
                </c:pt>
                <c:pt idx="37">
                  <c:v>103627</c:v>
                </c:pt>
                <c:pt idx="38">
                  <c:v>101052</c:v>
                </c:pt>
                <c:pt idx="39">
                  <c:v>109939</c:v>
                </c:pt>
                <c:pt idx="40">
                  <c:v>78757</c:v>
                </c:pt>
              </c:numCache>
            </c:numRef>
          </c:val>
          <c:smooth val="0"/>
          <c:extLst>
            <c:ext xmlns:c16="http://schemas.microsoft.com/office/drawing/2014/chart" uri="{C3380CC4-5D6E-409C-BE32-E72D297353CC}">
              <c16:uniqueId val="{00000001-7AAE-49EC-A215-07731983E2B3}"/>
            </c:ext>
          </c:extLst>
        </c:ser>
        <c:ser>
          <c:idx val="2"/>
          <c:order val="2"/>
          <c:tx>
            <c:strRef>
              <c:f>'Figure 10'!$D$54</c:f>
              <c:strCache>
                <c:ptCount val="1"/>
                <c:pt idx="0">
                  <c:v>2020</c:v>
                </c:pt>
              </c:strCache>
            </c:strRef>
          </c:tx>
          <c:marker>
            <c:symbol val="none"/>
          </c:marker>
          <c:cat>
            <c:strRef>
              <c:f>'Figure 10'!$A$59:$A$99</c:f>
              <c:strCache>
                <c:ptCount val="41"/>
                <c:pt idx="0">
                  <c:v>2-8 fév.</c:v>
                </c:pt>
                <c:pt idx="1">
                  <c:v>9-15 fév.</c:v>
                </c:pt>
                <c:pt idx="2">
                  <c:v>16-22 fév.</c:v>
                </c:pt>
                <c:pt idx="3">
                  <c:v>23-29 fév.</c:v>
                </c:pt>
                <c:pt idx="4">
                  <c:v>1-7 mars</c:v>
                </c:pt>
                <c:pt idx="5">
                  <c:v>8 -14 mars</c:v>
                </c:pt>
                <c:pt idx="6">
                  <c:v>15- 21 mars</c:v>
                </c:pt>
                <c:pt idx="7">
                  <c:v>22 - 28 mars</c:v>
                </c:pt>
                <c:pt idx="8">
                  <c:v>29 mars-4 avril</c:v>
                </c:pt>
                <c:pt idx="9">
                  <c:v>5-11 avril</c:v>
                </c:pt>
                <c:pt idx="10">
                  <c:v>12-18 avril</c:v>
                </c:pt>
                <c:pt idx="11">
                  <c:v>19-25 avril</c:v>
                </c:pt>
                <c:pt idx="12">
                  <c:v>26 avril-02 mai</c:v>
                </c:pt>
                <c:pt idx="13">
                  <c:v>03-09 mai</c:v>
                </c:pt>
                <c:pt idx="14">
                  <c:v>10-16 mai</c:v>
                </c:pt>
                <c:pt idx="15">
                  <c:v>17-23  mai</c:v>
                </c:pt>
                <c:pt idx="16">
                  <c:v>24-30 mai</c:v>
                </c:pt>
                <c:pt idx="17">
                  <c:v>31 mai-06 juin</c:v>
                </c:pt>
                <c:pt idx="18">
                  <c:v>07-13 juin</c:v>
                </c:pt>
                <c:pt idx="19">
                  <c:v>14-20 juin</c:v>
                </c:pt>
                <c:pt idx="20">
                  <c:v>21-27 juin</c:v>
                </c:pt>
                <c:pt idx="21">
                  <c:v>28 juin-04 juillet</c:v>
                </c:pt>
                <c:pt idx="22">
                  <c:v>05-11 juillet</c:v>
                </c:pt>
                <c:pt idx="23">
                  <c:v>12-18 juillet</c:v>
                </c:pt>
                <c:pt idx="24">
                  <c:v>19-25 juillet</c:v>
                </c:pt>
                <c:pt idx="25">
                  <c:v>26 juill.-01 août</c:v>
                </c:pt>
                <c:pt idx="26">
                  <c:v>02-08 août</c:v>
                </c:pt>
                <c:pt idx="27">
                  <c:v>09-15 août</c:v>
                </c:pt>
                <c:pt idx="28">
                  <c:v>16-22 août</c:v>
                </c:pt>
                <c:pt idx="29">
                  <c:v>23-29 août</c:v>
                </c:pt>
                <c:pt idx="30">
                  <c:v>30 août-05 septembre</c:v>
                </c:pt>
                <c:pt idx="31">
                  <c:v>06-12 septembre</c:v>
                </c:pt>
                <c:pt idx="32">
                  <c:v>13-19 septembre</c:v>
                </c:pt>
                <c:pt idx="33">
                  <c:v>20-26 septembre</c:v>
                </c:pt>
                <c:pt idx="34">
                  <c:v>27 sept.-03 octobre</c:v>
                </c:pt>
                <c:pt idx="35">
                  <c:v>04-10 octobre</c:v>
                </c:pt>
                <c:pt idx="36">
                  <c:v>11-17 octobre</c:v>
                </c:pt>
                <c:pt idx="37">
                  <c:v>18-24 octobre</c:v>
                </c:pt>
                <c:pt idx="38">
                  <c:v>25-31 octobre*</c:v>
                </c:pt>
                <c:pt idx="39">
                  <c:v>01-07 novembre*</c:v>
                </c:pt>
                <c:pt idx="40">
                  <c:v>08-14 novembre*</c:v>
                </c:pt>
              </c:strCache>
            </c:strRef>
          </c:cat>
          <c:val>
            <c:numRef>
              <c:f>'Figure 10'!$D$59:$D$99</c:f>
              <c:numCache>
                <c:formatCode>#,##0</c:formatCode>
                <c:ptCount val="41"/>
                <c:pt idx="0">
                  <c:v>90495</c:v>
                </c:pt>
                <c:pt idx="1">
                  <c:v>75523</c:v>
                </c:pt>
                <c:pt idx="2">
                  <c:v>93003</c:v>
                </c:pt>
                <c:pt idx="3">
                  <c:v>86699</c:v>
                </c:pt>
                <c:pt idx="4">
                  <c:v>96119</c:v>
                </c:pt>
                <c:pt idx="5">
                  <c:v>82690</c:v>
                </c:pt>
                <c:pt idx="6">
                  <c:v>117673</c:v>
                </c:pt>
                <c:pt idx="7">
                  <c:v>91763.636363636368</c:v>
                </c:pt>
                <c:pt idx="8">
                  <c:v>105802</c:v>
                </c:pt>
                <c:pt idx="9">
                  <c:v>73060.606060606064</c:v>
                </c:pt>
                <c:pt idx="10">
                  <c:v>81477</c:v>
                </c:pt>
                <c:pt idx="11">
                  <c:v>65653</c:v>
                </c:pt>
                <c:pt idx="12">
                  <c:v>68188</c:v>
                </c:pt>
                <c:pt idx="13">
                  <c:v>58423</c:v>
                </c:pt>
                <c:pt idx="14">
                  <c:v>56762</c:v>
                </c:pt>
                <c:pt idx="15">
                  <c:v>57817</c:v>
                </c:pt>
                <c:pt idx="16">
                  <c:v>64117</c:v>
                </c:pt>
                <c:pt idx="17">
                  <c:v>74412</c:v>
                </c:pt>
                <c:pt idx="18">
                  <c:v>66851</c:v>
                </c:pt>
                <c:pt idx="19">
                  <c:v>77340</c:v>
                </c:pt>
                <c:pt idx="20">
                  <c:v>73165</c:v>
                </c:pt>
                <c:pt idx="21">
                  <c:v>109774</c:v>
                </c:pt>
                <c:pt idx="22">
                  <c:v>87596</c:v>
                </c:pt>
                <c:pt idx="23">
                  <c:v>78915</c:v>
                </c:pt>
                <c:pt idx="24">
                  <c:v>88097</c:v>
                </c:pt>
                <c:pt idx="25">
                  <c:v>89418</c:v>
                </c:pt>
                <c:pt idx="26">
                  <c:v>90304</c:v>
                </c:pt>
                <c:pt idx="27">
                  <c:v>70433</c:v>
                </c:pt>
                <c:pt idx="28">
                  <c:v>95333</c:v>
                </c:pt>
                <c:pt idx="29">
                  <c:v>101359</c:v>
                </c:pt>
                <c:pt idx="30">
                  <c:v>163439</c:v>
                </c:pt>
                <c:pt idx="31">
                  <c:v>112241</c:v>
                </c:pt>
                <c:pt idx="32">
                  <c:v>111025</c:v>
                </c:pt>
                <c:pt idx="33">
                  <c:v>105627</c:v>
                </c:pt>
                <c:pt idx="34">
                  <c:v>125188</c:v>
                </c:pt>
                <c:pt idx="35">
                  <c:v>97408</c:v>
                </c:pt>
                <c:pt idx="36">
                  <c:v>90810</c:v>
                </c:pt>
                <c:pt idx="37">
                  <c:v>97529</c:v>
                </c:pt>
                <c:pt idx="38">
                  <c:v>99152</c:v>
                </c:pt>
                <c:pt idx="39">
                  <c:v>117511</c:v>
                </c:pt>
                <c:pt idx="40">
                  <c:v>79532</c:v>
                </c:pt>
              </c:numCache>
            </c:numRef>
          </c:val>
          <c:smooth val="0"/>
          <c:extLst>
            <c:ext xmlns:c16="http://schemas.microsoft.com/office/drawing/2014/chart" uri="{C3380CC4-5D6E-409C-BE32-E72D297353CC}">
              <c16:uniqueId val="{00000002-7AAE-49EC-A215-07731983E2B3}"/>
            </c:ext>
          </c:extLst>
        </c:ser>
        <c:dLbls>
          <c:showLegendKey val="0"/>
          <c:showVal val="0"/>
          <c:showCatName val="0"/>
          <c:showSerName val="0"/>
          <c:showPercent val="0"/>
          <c:showBubbleSize val="0"/>
        </c:dLbls>
        <c:smooth val="0"/>
        <c:axId val="90786816"/>
        <c:axId val="99984512"/>
      </c:lineChart>
      <c:catAx>
        <c:axId val="90786816"/>
        <c:scaling>
          <c:orientation val="minMax"/>
        </c:scaling>
        <c:delete val="0"/>
        <c:axPos val="b"/>
        <c:title>
          <c:tx>
            <c:rich>
              <a:bodyPr/>
              <a:lstStyle/>
              <a:p>
                <a:pPr>
                  <a:defRPr/>
                </a:pPr>
                <a:r>
                  <a:rPr lang="en-US"/>
                  <a:t>semaine</a:t>
                </a:r>
              </a:p>
            </c:rich>
          </c:tx>
          <c:layout/>
          <c:overlay val="0"/>
        </c:title>
        <c:numFmt formatCode="General" sourceLinked="0"/>
        <c:majorTickMark val="out"/>
        <c:minorTickMark val="none"/>
        <c:tickLblPos val="nextTo"/>
        <c:txPr>
          <a:bodyPr/>
          <a:lstStyle/>
          <a:p>
            <a:pPr>
              <a:defRPr sz="900"/>
            </a:pPr>
            <a:endParaRPr lang="fr-FR"/>
          </a:p>
        </c:txPr>
        <c:crossAx val="99984512"/>
        <c:crosses val="autoZero"/>
        <c:auto val="1"/>
        <c:lblAlgn val="ctr"/>
        <c:lblOffset val="100"/>
        <c:noMultiLvlLbl val="0"/>
      </c:catAx>
      <c:valAx>
        <c:axId val="99984512"/>
        <c:scaling>
          <c:orientation val="minMax"/>
        </c:scaling>
        <c:delete val="0"/>
        <c:axPos val="l"/>
        <c:majorGridlines/>
        <c:numFmt formatCode="#,##0" sourceLinked="1"/>
        <c:majorTickMark val="out"/>
        <c:minorTickMark val="none"/>
        <c:tickLblPos val="nextTo"/>
        <c:crossAx val="90786816"/>
        <c:crosses val="autoZero"/>
        <c:crossBetween val="between"/>
      </c:valAx>
    </c:plotArea>
    <c:legend>
      <c:legendPos val="r"/>
      <c:layout>
        <c:manualLayout>
          <c:xMode val="edge"/>
          <c:yMode val="edge"/>
          <c:x val="0.63194443092635666"/>
          <c:y val="0.53458692015829623"/>
          <c:w val="0.29080336139538754"/>
          <c:h val="0.20461919514416876"/>
        </c:manualLayout>
      </c:layout>
      <c:overlay val="0"/>
    </c:legend>
    <c:plotVisOnly val="1"/>
    <c:dispBlanksAs val="gap"/>
    <c:showDLblsOverMax val="0"/>
  </c:chart>
  <c:spPr>
    <a:ln>
      <a:noFill/>
    </a:ln>
  </c:sp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'Figure 11'!$B$3</c:f>
              <c:strCache>
                <c:ptCount val="1"/>
                <c:pt idx="0">
                  <c:v>2019</c:v>
                </c:pt>
              </c:strCache>
            </c:strRef>
          </c:tx>
          <c:spPr>
            <a:solidFill>
              <a:schemeClr val="accent1"/>
            </a:solidFill>
            <a:ln>
              <a:noFill/>
            </a:ln>
            <a:effectLst/>
          </c:spPr>
          <c:invertIfNegative val="0"/>
          <c:cat>
            <c:strRef>
              <c:f>'Figure 11'!$A$4:$A$50</c:f>
              <c:strCache>
                <c:ptCount val="47"/>
                <c:pt idx="0">
                  <c:v>30 déc. au 5 janvier</c:v>
                </c:pt>
                <c:pt idx="1">
                  <c:v>6 au 12 janvier</c:v>
                </c:pt>
                <c:pt idx="2">
                  <c:v>13 au 19 janvier</c:v>
                </c:pt>
                <c:pt idx="3">
                  <c:v>20 au 26 janvier</c:v>
                </c:pt>
                <c:pt idx="4">
                  <c:v>27 janv. au 2 février</c:v>
                </c:pt>
                <c:pt idx="5">
                  <c:v>3 au 9 février</c:v>
                </c:pt>
                <c:pt idx="6">
                  <c:v>10 au 16 février</c:v>
                </c:pt>
                <c:pt idx="7">
                  <c:v>17 au 23 février</c:v>
                </c:pt>
                <c:pt idx="8">
                  <c:v>24 février au 1 mars</c:v>
                </c:pt>
                <c:pt idx="9">
                  <c:v>2 au 8 mars</c:v>
                </c:pt>
                <c:pt idx="10">
                  <c:v>9 au 15 mars</c:v>
                </c:pt>
                <c:pt idx="11">
                  <c:v>16 au 22 mars</c:v>
                </c:pt>
                <c:pt idx="12">
                  <c:v>23 au 29 mars</c:v>
                </c:pt>
                <c:pt idx="13">
                  <c:v>30 mars au 5 avril</c:v>
                </c:pt>
                <c:pt idx="14">
                  <c:v>6 au 12 avril</c:v>
                </c:pt>
                <c:pt idx="15">
                  <c:v>13 au 19 avril</c:v>
                </c:pt>
                <c:pt idx="16">
                  <c:v>20 au 26 avril</c:v>
                </c:pt>
                <c:pt idx="17">
                  <c:v>27 avril au 3 mai</c:v>
                </c:pt>
                <c:pt idx="18">
                  <c:v>4 au 10 mai</c:v>
                </c:pt>
                <c:pt idx="19">
                  <c:v>11 au 17 mai</c:v>
                </c:pt>
                <c:pt idx="20">
                  <c:v>18 au 24 mai</c:v>
                </c:pt>
                <c:pt idx="21">
                  <c:v>25 au 31 mai</c:v>
                </c:pt>
                <c:pt idx="22">
                  <c:v>1 au 7 juin</c:v>
                </c:pt>
                <c:pt idx="23">
                  <c:v>8 au 14 juin</c:v>
                </c:pt>
                <c:pt idx="24">
                  <c:v>15 au 21 juin</c:v>
                </c:pt>
                <c:pt idx="25">
                  <c:v>22 au 28 juin</c:v>
                </c:pt>
                <c:pt idx="26">
                  <c:v>29 juin au 5 juillet</c:v>
                </c:pt>
                <c:pt idx="27">
                  <c:v>6 au 12 juillet</c:v>
                </c:pt>
                <c:pt idx="28">
                  <c:v>13 au 19 juillet</c:v>
                </c:pt>
                <c:pt idx="29">
                  <c:v>20 au 26 juillet</c:v>
                </c:pt>
                <c:pt idx="30">
                  <c:v>27 juil. au 2 août</c:v>
                </c:pt>
                <c:pt idx="31">
                  <c:v>3 au 9 août</c:v>
                </c:pt>
                <c:pt idx="32">
                  <c:v>10 au 16 août</c:v>
                </c:pt>
                <c:pt idx="33">
                  <c:v>17 au 23 août</c:v>
                </c:pt>
                <c:pt idx="34">
                  <c:v>24 au 30 août</c:v>
                </c:pt>
                <c:pt idx="35">
                  <c:v>31 août au 6 septembre</c:v>
                </c:pt>
                <c:pt idx="36">
                  <c:v>7 au 13 septembre</c:v>
                </c:pt>
                <c:pt idx="37">
                  <c:v>14 au 20 septembre</c:v>
                </c:pt>
                <c:pt idx="38">
                  <c:v>21 au 27 septembre</c:v>
                </c:pt>
                <c:pt idx="39">
                  <c:v>28 septembre au 4 octobre</c:v>
                </c:pt>
                <c:pt idx="40">
                  <c:v>5 au 11 octobre</c:v>
                </c:pt>
                <c:pt idx="41">
                  <c:v>12 au 18 octobre</c:v>
                </c:pt>
                <c:pt idx="42">
                  <c:v>19 au 25 octobre</c:v>
                </c:pt>
                <c:pt idx="43">
                  <c:v>26 octobre au 1 novembre</c:v>
                </c:pt>
                <c:pt idx="44">
                  <c:v>2 au 8 novembre</c:v>
                </c:pt>
                <c:pt idx="45">
                  <c:v>9 au 15 novembre</c:v>
                </c:pt>
                <c:pt idx="46">
                  <c:v>16 au 22 novembre</c:v>
                </c:pt>
              </c:strCache>
            </c:strRef>
          </c:cat>
          <c:val>
            <c:numRef>
              <c:f>'Figure 11'!$B$4:$B$50</c:f>
              <c:numCache>
                <c:formatCode>_-* #\ ##0\ _€_-;\-* #\ ##0\ _€_-;_-* "-"??\ _€_-;_-@_-</c:formatCode>
                <c:ptCount val="47"/>
                <c:pt idx="0">
                  <c:v>14597</c:v>
                </c:pt>
                <c:pt idx="1">
                  <c:v>7879</c:v>
                </c:pt>
                <c:pt idx="2">
                  <c:v>10570</c:v>
                </c:pt>
                <c:pt idx="3">
                  <c:v>12222</c:v>
                </c:pt>
                <c:pt idx="4">
                  <c:v>13510</c:v>
                </c:pt>
                <c:pt idx="5">
                  <c:v>14232</c:v>
                </c:pt>
                <c:pt idx="6">
                  <c:v>15499</c:v>
                </c:pt>
                <c:pt idx="7">
                  <c:v>14063</c:v>
                </c:pt>
                <c:pt idx="8">
                  <c:v>16783</c:v>
                </c:pt>
                <c:pt idx="9">
                  <c:v>16432</c:v>
                </c:pt>
                <c:pt idx="10">
                  <c:v>16765</c:v>
                </c:pt>
                <c:pt idx="11">
                  <c:v>17107</c:v>
                </c:pt>
                <c:pt idx="12">
                  <c:v>18126</c:v>
                </c:pt>
                <c:pt idx="13">
                  <c:v>18204</c:v>
                </c:pt>
                <c:pt idx="14">
                  <c:v>18560</c:v>
                </c:pt>
                <c:pt idx="15">
                  <c:v>15788</c:v>
                </c:pt>
                <c:pt idx="16">
                  <c:v>13099</c:v>
                </c:pt>
                <c:pt idx="17">
                  <c:v>14207</c:v>
                </c:pt>
                <c:pt idx="18">
                  <c:v>13969</c:v>
                </c:pt>
                <c:pt idx="19">
                  <c:v>16713</c:v>
                </c:pt>
                <c:pt idx="20">
                  <c:v>15841</c:v>
                </c:pt>
                <c:pt idx="21">
                  <c:v>10184</c:v>
                </c:pt>
                <c:pt idx="22">
                  <c:v>16246</c:v>
                </c:pt>
                <c:pt idx="23">
                  <c:v>12988</c:v>
                </c:pt>
                <c:pt idx="24">
                  <c:v>15214</c:v>
                </c:pt>
                <c:pt idx="25">
                  <c:v>12823</c:v>
                </c:pt>
                <c:pt idx="26">
                  <c:v>13531</c:v>
                </c:pt>
                <c:pt idx="27">
                  <c:v>13339</c:v>
                </c:pt>
                <c:pt idx="28">
                  <c:v>12424</c:v>
                </c:pt>
                <c:pt idx="29">
                  <c:v>11414</c:v>
                </c:pt>
                <c:pt idx="30">
                  <c:v>9944</c:v>
                </c:pt>
                <c:pt idx="31">
                  <c:v>9210</c:v>
                </c:pt>
                <c:pt idx="32">
                  <c:v>5155</c:v>
                </c:pt>
                <c:pt idx="33">
                  <c:v>8985</c:v>
                </c:pt>
                <c:pt idx="34">
                  <c:v>11520</c:v>
                </c:pt>
                <c:pt idx="35">
                  <c:v>16465</c:v>
                </c:pt>
                <c:pt idx="36">
                  <c:v>21242</c:v>
                </c:pt>
                <c:pt idx="37">
                  <c:v>23386</c:v>
                </c:pt>
                <c:pt idx="38">
                  <c:v>26016</c:v>
                </c:pt>
                <c:pt idx="39">
                  <c:v>26599</c:v>
                </c:pt>
                <c:pt idx="40">
                  <c:v>25337</c:v>
                </c:pt>
                <c:pt idx="41">
                  <c:v>24442</c:v>
                </c:pt>
                <c:pt idx="42">
                  <c:v>23222</c:v>
                </c:pt>
                <c:pt idx="43">
                  <c:v>16420</c:v>
                </c:pt>
                <c:pt idx="44">
                  <c:v>22282</c:v>
                </c:pt>
                <c:pt idx="45">
                  <c:v>14343</c:v>
                </c:pt>
                <c:pt idx="46">
                  <c:v>25154</c:v>
                </c:pt>
              </c:numCache>
            </c:numRef>
          </c:val>
          <c:extLst>
            <c:ext xmlns:c16="http://schemas.microsoft.com/office/drawing/2014/chart" uri="{C3380CC4-5D6E-409C-BE32-E72D297353CC}">
              <c16:uniqueId val="{00000000-4D74-4260-9D4A-7E9B96C6D3CD}"/>
            </c:ext>
          </c:extLst>
        </c:ser>
        <c:ser>
          <c:idx val="1"/>
          <c:order val="1"/>
          <c:tx>
            <c:strRef>
              <c:f>'Figure 11'!$C$3</c:f>
              <c:strCache>
                <c:ptCount val="1"/>
                <c:pt idx="0">
                  <c:v>2020</c:v>
                </c:pt>
              </c:strCache>
            </c:strRef>
          </c:tx>
          <c:spPr>
            <a:solidFill>
              <a:schemeClr val="accent2"/>
            </a:solidFill>
            <a:ln>
              <a:noFill/>
            </a:ln>
            <a:effectLst/>
          </c:spPr>
          <c:invertIfNegative val="0"/>
          <c:cat>
            <c:strRef>
              <c:f>'Figure 11'!$A$4:$A$50</c:f>
              <c:strCache>
                <c:ptCount val="47"/>
                <c:pt idx="0">
                  <c:v>30 déc. au 5 janvier</c:v>
                </c:pt>
                <c:pt idx="1">
                  <c:v>6 au 12 janvier</c:v>
                </c:pt>
                <c:pt idx="2">
                  <c:v>13 au 19 janvier</c:v>
                </c:pt>
                <c:pt idx="3">
                  <c:v>20 au 26 janvier</c:v>
                </c:pt>
                <c:pt idx="4">
                  <c:v>27 janv. au 2 février</c:v>
                </c:pt>
                <c:pt idx="5">
                  <c:v>3 au 9 février</c:v>
                </c:pt>
                <c:pt idx="6">
                  <c:v>10 au 16 février</c:v>
                </c:pt>
                <c:pt idx="7">
                  <c:v>17 au 23 février</c:v>
                </c:pt>
                <c:pt idx="8">
                  <c:v>24 février au 1 mars</c:v>
                </c:pt>
                <c:pt idx="9">
                  <c:v>2 au 8 mars</c:v>
                </c:pt>
                <c:pt idx="10">
                  <c:v>9 au 15 mars</c:v>
                </c:pt>
                <c:pt idx="11">
                  <c:v>16 au 22 mars</c:v>
                </c:pt>
                <c:pt idx="12">
                  <c:v>23 au 29 mars</c:v>
                </c:pt>
                <c:pt idx="13">
                  <c:v>30 mars au 5 avril</c:v>
                </c:pt>
                <c:pt idx="14">
                  <c:v>6 au 12 avril</c:v>
                </c:pt>
                <c:pt idx="15">
                  <c:v>13 au 19 avril</c:v>
                </c:pt>
                <c:pt idx="16">
                  <c:v>20 au 26 avril</c:v>
                </c:pt>
                <c:pt idx="17">
                  <c:v>27 avril au 3 mai</c:v>
                </c:pt>
                <c:pt idx="18">
                  <c:v>4 au 10 mai</c:v>
                </c:pt>
                <c:pt idx="19">
                  <c:v>11 au 17 mai</c:v>
                </c:pt>
                <c:pt idx="20">
                  <c:v>18 au 24 mai</c:v>
                </c:pt>
                <c:pt idx="21">
                  <c:v>25 au 31 mai</c:v>
                </c:pt>
                <c:pt idx="22">
                  <c:v>1 au 7 juin</c:v>
                </c:pt>
                <c:pt idx="23">
                  <c:v>8 au 14 juin</c:v>
                </c:pt>
                <c:pt idx="24">
                  <c:v>15 au 21 juin</c:v>
                </c:pt>
                <c:pt idx="25">
                  <c:v>22 au 28 juin</c:v>
                </c:pt>
                <c:pt idx="26">
                  <c:v>29 juin au 5 juillet</c:v>
                </c:pt>
                <c:pt idx="27">
                  <c:v>6 au 12 juillet</c:v>
                </c:pt>
                <c:pt idx="28">
                  <c:v>13 au 19 juillet</c:v>
                </c:pt>
                <c:pt idx="29">
                  <c:v>20 au 26 juillet</c:v>
                </c:pt>
                <c:pt idx="30">
                  <c:v>27 juil. au 2 août</c:v>
                </c:pt>
                <c:pt idx="31">
                  <c:v>3 au 9 août</c:v>
                </c:pt>
                <c:pt idx="32">
                  <c:v>10 au 16 août</c:v>
                </c:pt>
                <c:pt idx="33">
                  <c:v>17 au 23 août</c:v>
                </c:pt>
                <c:pt idx="34">
                  <c:v>24 au 30 août</c:v>
                </c:pt>
                <c:pt idx="35">
                  <c:v>31 août au 6 septembre</c:v>
                </c:pt>
                <c:pt idx="36">
                  <c:v>7 au 13 septembre</c:v>
                </c:pt>
                <c:pt idx="37">
                  <c:v>14 au 20 septembre</c:v>
                </c:pt>
                <c:pt idx="38">
                  <c:v>21 au 27 septembre</c:v>
                </c:pt>
                <c:pt idx="39">
                  <c:v>28 septembre au 4 octobre</c:v>
                </c:pt>
                <c:pt idx="40">
                  <c:v>5 au 11 octobre</c:v>
                </c:pt>
                <c:pt idx="41">
                  <c:v>12 au 18 octobre</c:v>
                </c:pt>
                <c:pt idx="42">
                  <c:v>19 au 25 octobre</c:v>
                </c:pt>
                <c:pt idx="43">
                  <c:v>26 octobre au 1 novembre</c:v>
                </c:pt>
                <c:pt idx="44">
                  <c:v>2 au 8 novembre</c:v>
                </c:pt>
                <c:pt idx="45">
                  <c:v>9 au 15 novembre</c:v>
                </c:pt>
                <c:pt idx="46">
                  <c:v>16 au 22 novembre</c:v>
                </c:pt>
              </c:strCache>
            </c:strRef>
          </c:cat>
          <c:val>
            <c:numRef>
              <c:f>'Figure 11'!$C$4:$C$50</c:f>
              <c:numCache>
                <c:formatCode>_-* #\ ##0\ _€_-;\-* #\ ##0\ _€_-;_-* "-"??\ _€_-;_-@_-</c:formatCode>
                <c:ptCount val="47"/>
                <c:pt idx="0">
                  <c:v>16757</c:v>
                </c:pt>
                <c:pt idx="1">
                  <c:v>11309</c:v>
                </c:pt>
                <c:pt idx="2">
                  <c:v>14927</c:v>
                </c:pt>
                <c:pt idx="3">
                  <c:v>15942</c:v>
                </c:pt>
                <c:pt idx="4">
                  <c:v>16329</c:v>
                </c:pt>
                <c:pt idx="5">
                  <c:v>16890</c:v>
                </c:pt>
                <c:pt idx="6">
                  <c:v>17021</c:v>
                </c:pt>
                <c:pt idx="7">
                  <c:v>17990</c:v>
                </c:pt>
                <c:pt idx="8">
                  <c:v>16596</c:v>
                </c:pt>
                <c:pt idx="9">
                  <c:v>17081</c:v>
                </c:pt>
                <c:pt idx="10">
                  <c:v>15777</c:v>
                </c:pt>
                <c:pt idx="11">
                  <c:v>6318</c:v>
                </c:pt>
                <c:pt idx="12">
                  <c:v>5309</c:v>
                </c:pt>
                <c:pt idx="13">
                  <c:v>5060</c:v>
                </c:pt>
                <c:pt idx="14">
                  <c:v>4405</c:v>
                </c:pt>
                <c:pt idx="15">
                  <c:v>3752</c:v>
                </c:pt>
                <c:pt idx="16">
                  <c:v>4432</c:v>
                </c:pt>
                <c:pt idx="17">
                  <c:v>4206</c:v>
                </c:pt>
                <c:pt idx="18">
                  <c:v>4538</c:v>
                </c:pt>
                <c:pt idx="19">
                  <c:v>8374</c:v>
                </c:pt>
                <c:pt idx="20">
                  <c:v>6856</c:v>
                </c:pt>
                <c:pt idx="21">
                  <c:v>12637</c:v>
                </c:pt>
                <c:pt idx="22">
                  <c:v>12052</c:v>
                </c:pt>
                <c:pt idx="23">
                  <c:v>16771</c:v>
                </c:pt>
                <c:pt idx="24">
                  <c:v>17856</c:v>
                </c:pt>
                <c:pt idx="25">
                  <c:v>18610</c:v>
                </c:pt>
                <c:pt idx="26">
                  <c:v>20122</c:v>
                </c:pt>
                <c:pt idx="27">
                  <c:v>19044</c:v>
                </c:pt>
                <c:pt idx="28">
                  <c:v>10087</c:v>
                </c:pt>
                <c:pt idx="29">
                  <c:v>15497</c:v>
                </c:pt>
                <c:pt idx="30">
                  <c:v>14562</c:v>
                </c:pt>
                <c:pt idx="31">
                  <c:v>12644</c:v>
                </c:pt>
                <c:pt idx="32">
                  <c:v>9963</c:v>
                </c:pt>
                <c:pt idx="33">
                  <c:v>11292</c:v>
                </c:pt>
                <c:pt idx="34">
                  <c:v>15188</c:v>
                </c:pt>
                <c:pt idx="35">
                  <c:v>23113</c:v>
                </c:pt>
                <c:pt idx="36">
                  <c:v>31250</c:v>
                </c:pt>
                <c:pt idx="37">
                  <c:v>34617</c:v>
                </c:pt>
                <c:pt idx="38">
                  <c:v>34033</c:v>
                </c:pt>
                <c:pt idx="39">
                  <c:v>35462</c:v>
                </c:pt>
                <c:pt idx="40">
                  <c:v>34604</c:v>
                </c:pt>
                <c:pt idx="41">
                  <c:v>32083</c:v>
                </c:pt>
                <c:pt idx="42">
                  <c:v>28243</c:v>
                </c:pt>
                <c:pt idx="43">
                  <c:v>24968</c:v>
                </c:pt>
                <c:pt idx="44">
                  <c:v>29438</c:v>
                </c:pt>
                <c:pt idx="45">
                  <c:v>24519</c:v>
                </c:pt>
                <c:pt idx="46">
                  <c:v>28396</c:v>
                </c:pt>
              </c:numCache>
            </c:numRef>
          </c:val>
          <c:extLst>
            <c:ext xmlns:c16="http://schemas.microsoft.com/office/drawing/2014/chart" uri="{C3380CC4-5D6E-409C-BE32-E72D297353CC}">
              <c16:uniqueId val="{00000001-4D74-4260-9D4A-7E9B96C6D3CD}"/>
            </c:ext>
          </c:extLst>
        </c:ser>
        <c:dLbls>
          <c:showLegendKey val="0"/>
          <c:showVal val="0"/>
          <c:showCatName val="0"/>
          <c:showSerName val="0"/>
          <c:showPercent val="0"/>
          <c:showBubbleSize val="0"/>
        </c:dLbls>
        <c:gapWidth val="219"/>
        <c:axId val="65804160"/>
        <c:axId val="65805696"/>
      </c:barChart>
      <c:catAx>
        <c:axId val="6580416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fr-FR"/>
          </a:p>
        </c:txPr>
        <c:crossAx val="65805696"/>
        <c:crosses val="autoZero"/>
        <c:auto val="1"/>
        <c:lblAlgn val="ctr"/>
        <c:lblOffset val="100"/>
        <c:noMultiLvlLbl val="0"/>
      </c:catAx>
      <c:valAx>
        <c:axId val="6580569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out"/>
        <c:minorTickMark val="none"/>
        <c:tickLblPos val="nextTo"/>
        <c:spPr>
          <a:noFill/>
          <a:ln>
            <a:solidFill>
              <a:schemeClr val="tx1">
                <a:lumMod val="15000"/>
                <a:lumOff val="8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580416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rot="5400000" vert="horz"/>
    <a:lstStyle/>
    <a:p>
      <a:pPr>
        <a:defRPr/>
      </a:pPr>
      <a:endParaRPr lang="fr-FR"/>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794450589364786"/>
          <c:y val="4.0854224698235839E-2"/>
          <c:w val="0.85952011214175417"/>
          <c:h val="0.63709926231365921"/>
        </c:manualLayout>
      </c:layout>
      <c:lineChart>
        <c:grouping val="standard"/>
        <c:varyColors val="0"/>
        <c:ser>
          <c:idx val="0"/>
          <c:order val="0"/>
          <c:tx>
            <c:strRef>
              <c:f>'Figure 12'!$B$3</c:f>
              <c:strCache>
                <c:ptCount val="1"/>
                <c:pt idx="0">
                  <c:v>2019</c:v>
                </c:pt>
              </c:strCache>
            </c:strRef>
          </c:tx>
          <c:spPr>
            <a:ln w="28575" cap="rnd">
              <a:solidFill>
                <a:schemeClr val="accent1"/>
              </a:solidFill>
              <a:round/>
            </a:ln>
            <a:effectLst/>
          </c:spPr>
          <c:marker>
            <c:symbol val="none"/>
          </c:marker>
          <c:cat>
            <c:strRef>
              <c:f>'Figure 12'!$A$4:$A$51</c:f>
              <c:strCache>
                <c:ptCount val="47"/>
                <c:pt idx="0">
                  <c:v>30 décembre au 5 janvier</c:v>
                </c:pt>
                <c:pt idx="1">
                  <c:v>6 au 12 janvier</c:v>
                </c:pt>
                <c:pt idx="2">
                  <c:v>13 au 19 janvier</c:v>
                </c:pt>
                <c:pt idx="3">
                  <c:v>20 au 26 janvier</c:v>
                </c:pt>
                <c:pt idx="4">
                  <c:v>27 janvier au 2 février</c:v>
                </c:pt>
                <c:pt idx="5">
                  <c:v>3 au 9 février</c:v>
                </c:pt>
                <c:pt idx="6">
                  <c:v>10 au 16 février</c:v>
                </c:pt>
                <c:pt idx="7">
                  <c:v>17 au 23 février</c:v>
                </c:pt>
                <c:pt idx="8">
                  <c:v>24 février au 1er mars</c:v>
                </c:pt>
                <c:pt idx="9">
                  <c:v>2 au 8 mars</c:v>
                </c:pt>
                <c:pt idx="10">
                  <c:v>9 au 15 mars</c:v>
                </c:pt>
                <c:pt idx="11">
                  <c:v>16 au 22 mars</c:v>
                </c:pt>
                <c:pt idx="12">
                  <c:v>23 au 29 mars</c:v>
                </c:pt>
                <c:pt idx="13">
                  <c:v>30 mars au 5 avril</c:v>
                </c:pt>
                <c:pt idx="14">
                  <c:v>6 au 12 avril</c:v>
                </c:pt>
                <c:pt idx="15">
                  <c:v>13 au 19 avril</c:v>
                </c:pt>
                <c:pt idx="16">
                  <c:v>20 au 26 avril</c:v>
                </c:pt>
                <c:pt idx="17">
                  <c:v>27 avril au 3 mai</c:v>
                </c:pt>
                <c:pt idx="18">
                  <c:v>4 au 10 mai</c:v>
                </c:pt>
                <c:pt idx="19">
                  <c:v>11 au 17 mai</c:v>
                </c:pt>
                <c:pt idx="20">
                  <c:v>18 au 24 mai</c:v>
                </c:pt>
                <c:pt idx="21">
                  <c:v>25 au 31 mai</c:v>
                </c:pt>
                <c:pt idx="22">
                  <c:v>1er au 7 juin</c:v>
                </c:pt>
                <c:pt idx="23">
                  <c:v>8 au 14 juin</c:v>
                </c:pt>
                <c:pt idx="24">
                  <c:v>15 au 21 juin</c:v>
                </c:pt>
                <c:pt idx="25">
                  <c:v>22 au 28 juin</c:v>
                </c:pt>
                <c:pt idx="26">
                  <c:v>29 juin au 5 juillet</c:v>
                </c:pt>
                <c:pt idx="27">
                  <c:v>6 au 12 juillet</c:v>
                </c:pt>
                <c:pt idx="28">
                  <c:v>13 au 19 juillet</c:v>
                </c:pt>
                <c:pt idx="29">
                  <c:v>20 au 26 juillet</c:v>
                </c:pt>
                <c:pt idx="30">
                  <c:v>27 juillet au 2 août</c:v>
                </c:pt>
                <c:pt idx="31">
                  <c:v>3 au 9 août</c:v>
                </c:pt>
                <c:pt idx="32">
                  <c:v>10 au 16 août</c:v>
                </c:pt>
                <c:pt idx="33">
                  <c:v>17 au 23 août</c:v>
                </c:pt>
                <c:pt idx="34">
                  <c:v>24 au 30 août</c:v>
                </c:pt>
                <c:pt idx="35">
                  <c:v>31 août au 6 septembre</c:v>
                </c:pt>
                <c:pt idx="36">
                  <c:v>7 au 13 septembre</c:v>
                </c:pt>
                <c:pt idx="37">
                  <c:v>14 au 20 septembre</c:v>
                </c:pt>
                <c:pt idx="38">
                  <c:v>21 au 27 septembre</c:v>
                </c:pt>
                <c:pt idx="39">
                  <c:v>28 septembre au 4 octobre</c:v>
                </c:pt>
                <c:pt idx="40">
                  <c:v>5 au 11 octobre</c:v>
                </c:pt>
                <c:pt idx="41">
                  <c:v>12 au 18 octobre</c:v>
                </c:pt>
                <c:pt idx="42">
                  <c:v>19 au 25 octobre</c:v>
                </c:pt>
                <c:pt idx="43">
                  <c:v>26 octobre au 1er novembre</c:v>
                </c:pt>
                <c:pt idx="44">
                  <c:v>2 au 8 novembre</c:v>
                </c:pt>
                <c:pt idx="45">
                  <c:v>9 au 15 novembre</c:v>
                </c:pt>
                <c:pt idx="46">
                  <c:v>16 au 22 novembre</c:v>
                </c:pt>
              </c:strCache>
            </c:strRef>
          </c:cat>
          <c:val>
            <c:numRef>
              <c:f>'Figure 12'!$B$4:$B$51</c:f>
              <c:numCache>
                <c:formatCode>#\ ##0_ ;\-#\ ##0\ </c:formatCode>
                <c:ptCount val="48"/>
                <c:pt idx="0">
                  <c:v>5469</c:v>
                </c:pt>
                <c:pt idx="1">
                  <c:v>2401</c:v>
                </c:pt>
                <c:pt idx="2">
                  <c:v>1527</c:v>
                </c:pt>
                <c:pt idx="3">
                  <c:v>1797</c:v>
                </c:pt>
                <c:pt idx="4">
                  <c:v>3500</c:v>
                </c:pt>
                <c:pt idx="5">
                  <c:v>1116</c:v>
                </c:pt>
                <c:pt idx="6">
                  <c:v>1260</c:v>
                </c:pt>
                <c:pt idx="7">
                  <c:v>842</c:v>
                </c:pt>
                <c:pt idx="8">
                  <c:v>3929</c:v>
                </c:pt>
                <c:pt idx="9">
                  <c:v>1349</c:v>
                </c:pt>
                <c:pt idx="10">
                  <c:v>1894</c:v>
                </c:pt>
                <c:pt idx="11">
                  <c:v>1068</c:v>
                </c:pt>
                <c:pt idx="12">
                  <c:v>828</c:v>
                </c:pt>
                <c:pt idx="13">
                  <c:v>4112</c:v>
                </c:pt>
                <c:pt idx="14">
                  <c:v>1157</c:v>
                </c:pt>
                <c:pt idx="15">
                  <c:v>1441</c:v>
                </c:pt>
                <c:pt idx="16">
                  <c:v>1004</c:v>
                </c:pt>
                <c:pt idx="17">
                  <c:v>3605</c:v>
                </c:pt>
                <c:pt idx="18">
                  <c:v>1107</c:v>
                </c:pt>
                <c:pt idx="19">
                  <c:v>1456</c:v>
                </c:pt>
                <c:pt idx="20">
                  <c:v>1077</c:v>
                </c:pt>
                <c:pt idx="21">
                  <c:v>3223</c:v>
                </c:pt>
                <c:pt idx="22">
                  <c:v>1515</c:v>
                </c:pt>
                <c:pt idx="23">
                  <c:v>1371</c:v>
                </c:pt>
                <c:pt idx="24">
                  <c:v>1250</c:v>
                </c:pt>
                <c:pt idx="25">
                  <c:v>799</c:v>
                </c:pt>
                <c:pt idx="26">
                  <c:v>3668</c:v>
                </c:pt>
                <c:pt idx="27">
                  <c:v>1051</c:v>
                </c:pt>
                <c:pt idx="28">
                  <c:v>1026</c:v>
                </c:pt>
                <c:pt idx="29">
                  <c:v>558</c:v>
                </c:pt>
                <c:pt idx="30">
                  <c:v>2262</c:v>
                </c:pt>
                <c:pt idx="31">
                  <c:v>995</c:v>
                </c:pt>
                <c:pt idx="32">
                  <c:v>1714</c:v>
                </c:pt>
                <c:pt idx="33">
                  <c:v>1221</c:v>
                </c:pt>
                <c:pt idx="34">
                  <c:v>7941</c:v>
                </c:pt>
                <c:pt idx="35" formatCode="#,##0">
                  <c:v>3788</c:v>
                </c:pt>
                <c:pt idx="36" formatCode="#,##0">
                  <c:v>1432</c:v>
                </c:pt>
                <c:pt idx="37" formatCode="#,##0">
                  <c:v>1366</c:v>
                </c:pt>
                <c:pt idx="38" formatCode="#,##0">
                  <c:v>777</c:v>
                </c:pt>
                <c:pt idx="39" formatCode="#,##0">
                  <c:v>3696</c:v>
                </c:pt>
                <c:pt idx="40" formatCode="#,##0">
                  <c:v>1072</c:v>
                </c:pt>
                <c:pt idx="41" formatCode="#,##0">
                  <c:v>1171</c:v>
                </c:pt>
                <c:pt idx="42" formatCode="#,##0">
                  <c:v>711</c:v>
                </c:pt>
                <c:pt idx="43" formatCode="#,##0">
                  <c:v>2090</c:v>
                </c:pt>
                <c:pt idx="44" formatCode="#,##0">
                  <c:v>1678</c:v>
                </c:pt>
                <c:pt idx="45" formatCode="#,##0">
                  <c:v>886</c:v>
                </c:pt>
                <c:pt idx="46" formatCode="#,##0">
                  <c:v>622</c:v>
                </c:pt>
              </c:numCache>
            </c:numRef>
          </c:val>
          <c:smooth val="0"/>
          <c:extLst>
            <c:ext xmlns:c16="http://schemas.microsoft.com/office/drawing/2014/chart" uri="{C3380CC4-5D6E-409C-BE32-E72D297353CC}">
              <c16:uniqueId val="{00000000-BE1F-4FD9-901F-DEC37B4E49D7}"/>
            </c:ext>
          </c:extLst>
        </c:ser>
        <c:ser>
          <c:idx val="1"/>
          <c:order val="1"/>
          <c:tx>
            <c:strRef>
              <c:f>'Figure 12'!$C$3</c:f>
              <c:strCache>
                <c:ptCount val="1"/>
                <c:pt idx="0">
                  <c:v>2020</c:v>
                </c:pt>
              </c:strCache>
            </c:strRef>
          </c:tx>
          <c:spPr>
            <a:ln w="28575" cap="rnd">
              <a:solidFill>
                <a:schemeClr val="accent2"/>
              </a:solidFill>
              <a:round/>
            </a:ln>
            <a:effectLst/>
          </c:spPr>
          <c:marker>
            <c:symbol val="none"/>
          </c:marker>
          <c:cat>
            <c:strRef>
              <c:f>'Figure 12'!$A$4:$A$51</c:f>
              <c:strCache>
                <c:ptCount val="47"/>
                <c:pt idx="0">
                  <c:v>30 décembre au 5 janvier</c:v>
                </c:pt>
                <c:pt idx="1">
                  <c:v>6 au 12 janvier</c:v>
                </c:pt>
                <c:pt idx="2">
                  <c:v>13 au 19 janvier</c:v>
                </c:pt>
                <c:pt idx="3">
                  <c:v>20 au 26 janvier</c:v>
                </c:pt>
                <c:pt idx="4">
                  <c:v>27 janvier au 2 février</c:v>
                </c:pt>
                <c:pt idx="5">
                  <c:v>3 au 9 février</c:v>
                </c:pt>
                <c:pt idx="6">
                  <c:v>10 au 16 février</c:v>
                </c:pt>
                <c:pt idx="7">
                  <c:v>17 au 23 février</c:v>
                </c:pt>
                <c:pt idx="8">
                  <c:v>24 février au 1er mars</c:v>
                </c:pt>
                <c:pt idx="9">
                  <c:v>2 au 8 mars</c:v>
                </c:pt>
                <c:pt idx="10">
                  <c:v>9 au 15 mars</c:v>
                </c:pt>
                <c:pt idx="11">
                  <c:v>16 au 22 mars</c:v>
                </c:pt>
                <c:pt idx="12">
                  <c:v>23 au 29 mars</c:v>
                </c:pt>
                <c:pt idx="13">
                  <c:v>30 mars au 5 avril</c:v>
                </c:pt>
                <c:pt idx="14">
                  <c:v>6 au 12 avril</c:v>
                </c:pt>
                <c:pt idx="15">
                  <c:v>13 au 19 avril</c:v>
                </c:pt>
                <c:pt idx="16">
                  <c:v>20 au 26 avril</c:v>
                </c:pt>
                <c:pt idx="17">
                  <c:v>27 avril au 3 mai</c:v>
                </c:pt>
                <c:pt idx="18">
                  <c:v>4 au 10 mai</c:v>
                </c:pt>
                <c:pt idx="19">
                  <c:v>11 au 17 mai</c:v>
                </c:pt>
                <c:pt idx="20">
                  <c:v>18 au 24 mai</c:v>
                </c:pt>
                <c:pt idx="21">
                  <c:v>25 au 31 mai</c:v>
                </c:pt>
                <c:pt idx="22">
                  <c:v>1er au 7 juin</c:v>
                </c:pt>
                <c:pt idx="23">
                  <c:v>8 au 14 juin</c:v>
                </c:pt>
                <c:pt idx="24">
                  <c:v>15 au 21 juin</c:v>
                </c:pt>
                <c:pt idx="25">
                  <c:v>22 au 28 juin</c:v>
                </c:pt>
                <c:pt idx="26">
                  <c:v>29 juin au 5 juillet</c:v>
                </c:pt>
                <c:pt idx="27">
                  <c:v>6 au 12 juillet</c:v>
                </c:pt>
                <c:pt idx="28">
                  <c:v>13 au 19 juillet</c:v>
                </c:pt>
                <c:pt idx="29">
                  <c:v>20 au 26 juillet</c:v>
                </c:pt>
                <c:pt idx="30">
                  <c:v>27 juillet au 2 août</c:v>
                </c:pt>
                <c:pt idx="31">
                  <c:v>3 au 9 août</c:v>
                </c:pt>
                <c:pt idx="32">
                  <c:v>10 au 16 août</c:v>
                </c:pt>
                <c:pt idx="33">
                  <c:v>17 au 23 août</c:v>
                </c:pt>
                <c:pt idx="34">
                  <c:v>24 au 30 août</c:v>
                </c:pt>
                <c:pt idx="35">
                  <c:v>31 août au 6 septembre</c:v>
                </c:pt>
                <c:pt idx="36">
                  <c:v>7 au 13 septembre</c:v>
                </c:pt>
                <c:pt idx="37">
                  <c:v>14 au 20 septembre</c:v>
                </c:pt>
                <c:pt idx="38">
                  <c:v>21 au 27 septembre</c:v>
                </c:pt>
                <c:pt idx="39">
                  <c:v>28 septembre au 4 octobre</c:v>
                </c:pt>
                <c:pt idx="40">
                  <c:v>5 au 11 octobre</c:v>
                </c:pt>
                <c:pt idx="41">
                  <c:v>12 au 18 octobre</c:v>
                </c:pt>
                <c:pt idx="42">
                  <c:v>19 au 25 octobre</c:v>
                </c:pt>
                <c:pt idx="43">
                  <c:v>26 octobre au 1er novembre</c:v>
                </c:pt>
                <c:pt idx="44">
                  <c:v>2 au 8 novembre</c:v>
                </c:pt>
                <c:pt idx="45">
                  <c:v>9 au 15 novembre</c:v>
                </c:pt>
                <c:pt idx="46">
                  <c:v>16 au 22 novembre</c:v>
                </c:pt>
              </c:strCache>
            </c:strRef>
          </c:cat>
          <c:val>
            <c:numRef>
              <c:f>'Figure 12'!$C$4:$C$51</c:f>
              <c:numCache>
                <c:formatCode>#\ ##0_ ;\-#\ ##0\ </c:formatCode>
                <c:ptCount val="48"/>
                <c:pt idx="0">
                  <c:v>2258</c:v>
                </c:pt>
                <c:pt idx="1">
                  <c:v>1441</c:v>
                </c:pt>
                <c:pt idx="2">
                  <c:v>1054</c:v>
                </c:pt>
                <c:pt idx="3">
                  <c:v>1555</c:v>
                </c:pt>
                <c:pt idx="4">
                  <c:v>2333</c:v>
                </c:pt>
                <c:pt idx="5">
                  <c:v>1204</c:v>
                </c:pt>
                <c:pt idx="6">
                  <c:v>1022</c:v>
                </c:pt>
                <c:pt idx="7">
                  <c:v>948</c:v>
                </c:pt>
                <c:pt idx="8">
                  <c:v>2335</c:v>
                </c:pt>
                <c:pt idx="9">
                  <c:v>1388</c:v>
                </c:pt>
                <c:pt idx="10">
                  <c:v>1123</c:v>
                </c:pt>
                <c:pt idx="11">
                  <c:v>810</c:v>
                </c:pt>
                <c:pt idx="12">
                  <c:v>352</c:v>
                </c:pt>
                <c:pt idx="13">
                  <c:v>1507</c:v>
                </c:pt>
                <c:pt idx="14">
                  <c:v>439</c:v>
                </c:pt>
                <c:pt idx="15">
                  <c:v>543</c:v>
                </c:pt>
                <c:pt idx="16">
                  <c:v>401</c:v>
                </c:pt>
                <c:pt idx="17">
                  <c:v>1314</c:v>
                </c:pt>
                <c:pt idx="18">
                  <c:v>617</c:v>
                </c:pt>
                <c:pt idx="19">
                  <c:v>817</c:v>
                </c:pt>
                <c:pt idx="20">
                  <c:v>598</c:v>
                </c:pt>
                <c:pt idx="21">
                  <c:v>538</c:v>
                </c:pt>
                <c:pt idx="22">
                  <c:v>2531</c:v>
                </c:pt>
                <c:pt idx="23">
                  <c:v>822</c:v>
                </c:pt>
                <c:pt idx="24">
                  <c:v>1099</c:v>
                </c:pt>
                <c:pt idx="25">
                  <c:v>724</c:v>
                </c:pt>
                <c:pt idx="26">
                  <c:v>3006</c:v>
                </c:pt>
                <c:pt idx="27">
                  <c:v>903</c:v>
                </c:pt>
                <c:pt idx="28">
                  <c:v>925</c:v>
                </c:pt>
                <c:pt idx="29">
                  <c:v>556</c:v>
                </c:pt>
                <c:pt idx="30">
                  <c:v>1793</c:v>
                </c:pt>
                <c:pt idx="31">
                  <c:v>812</c:v>
                </c:pt>
                <c:pt idx="32">
                  <c:v>1775</c:v>
                </c:pt>
                <c:pt idx="33">
                  <c:v>1217</c:v>
                </c:pt>
                <c:pt idx="34">
                  <c:v>2440</c:v>
                </c:pt>
                <c:pt idx="35" formatCode="#,##0">
                  <c:v>8077</c:v>
                </c:pt>
                <c:pt idx="36" formatCode="#,##0">
                  <c:v>1492</c:v>
                </c:pt>
                <c:pt idx="37" formatCode="#,##0">
                  <c:v>1652</c:v>
                </c:pt>
                <c:pt idx="38" formatCode="#,##0">
                  <c:v>1006</c:v>
                </c:pt>
                <c:pt idx="39" formatCode="#,##0">
                  <c:v>3607</c:v>
                </c:pt>
                <c:pt idx="40" formatCode="#,##0">
                  <c:v>1140</c:v>
                </c:pt>
                <c:pt idx="41" formatCode="#,##0">
                  <c:v>1087</c:v>
                </c:pt>
                <c:pt idx="42" formatCode="#,##0">
                  <c:v>690</c:v>
                </c:pt>
                <c:pt idx="43" formatCode="#,##0">
                  <c:v>1571</c:v>
                </c:pt>
                <c:pt idx="44" formatCode="#,##0">
                  <c:v>1495</c:v>
                </c:pt>
                <c:pt idx="45" formatCode="#,##0">
                  <c:v>652</c:v>
                </c:pt>
                <c:pt idx="46" formatCode="#,##0">
                  <c:v>609</c:v>
                </c:pt>
              </c:numCache>
            </c:numRef>
          </c:val>
          <c:smooth val="0"/>
          <c:extLst>
            <c:ext xmlns:c16="http://schemas.microsoft.com/office/drawing/2014/chart" uri="{C3380CC4-5D6E-409C-BE32-E72D297353CC}">
              <c16:uniqueId val="{00000001-BE1F-4FD9-901F-DEC37B4E49D7}"/>
            </c:ext>
          </c:extLst>
        </c:ser>
        <c:dLbls>
          <c:showLegendKey val="0"/>
          <c:showVal val="0"/>
          <c:showCatName val="0"/>
          <c:showSerName val="0"/>
          <c:showPercent val="0"/>
          <c:showBubbleSize val="0"/>
        </c:dLbls>
        <c:smooth val="0"/>
        <c:axId val="99652352"/>
        <c:axId val="99653888"/>
      </c:lineChart>
      <c:catAx>
        <c:axId val="99652352"/>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fr-FR"/>
          </a:p>
        </c:txPr>
        <c:crossAx val="99653888"/>
        <c:crosses val="autoZero"/>
        <c:auto val="1"/>
        <c:lblAlgn val="ctr"/>
        <c:lblOffset val="100"/>
        <c:tickLblSkip val="2"/>
        <c:tickMarkSkip val="1"/>
        <c:noMultiLvlLbl val="0"/>
      </c:catAx>
      <c:valAx>
        <c:axId val="9965388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out"/>
        <c:minorTickMark val="none"/>
        <c:tickLblPos val="nextTo"/>
        <c:spPr>
          <a:noFill/>
          <a:ln>
            <a:solidFill>
              <a:schemeClr val="tx1">
                <a:lumMod val="15000"/>
                <a:lumOff val="8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9965235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8387284922717997E-2"/>
          <c:y val="2.9614084178617231E-2"/>
          <c:w val="0.92679790026246722"/>
          <c:h val="0.52649440363763556"/>
        </c:manualLayout>
      </c:layout>
      <c:lineChart>
        <c:grouping val="standard"/>
        <c:varyColors val="0"/>
        <c:ser>
          <c:idx val="0"/>
          <c:order val="0"/>
          <c:tx>
            <c:strRef>
              <c:f>'Figure 13'!$D$3</c:f>
              <c:strCache>
                <c:ptCount val="1"/>
                <c:pt idx="0">
                  <c:v>2020</c:v>
                </c:pt>
              </c:strCache>
            </c:strRef>
          </c:tx>
          <c:spPr>
            <a:ln w="28575" cap="rnd">
              <a:solidFill>
                <a:schemeClr val="accent1"/>
              </a:solidFill>
              <a:round/>
            </a:ln>
            <a:effectLst/>
          </c:spPr>
          <c:marker>
            <c:symbol val="none"/>
          </c:marker>
          <c:cat>
            <c:strRef>
              <c:f>'Figure 13'!$A$5:$A$48</c:f>
              <c:strCache>
                <c:ptCount val="44"/>
                <c:pt idx="0">
                  <c:v>6 au 12 janvier</c:v>
                </c:pt>
                <c:pt idx="1">
                  <c:v>13 au 19 janvier</c:v>
                </c:pt>
                <c:pt idx="2">
                  <c:v>20 au 26 janvier</c:v>
                </c:pt>
                <c:pt idx="3">
                  <c:v>27 janvier au 2 février</c:v>
                </c:pt>
                <c:pt idx="4">
                  <c:v>3 au 9 février</c:v>
                </c:pt>
                <c:pt idx="5">
                  <c:v>10 au 16 février</c:v>
                </c:pt>
                <c:pt idx="6">
                  <c:v>17 au 23 février</c:v>
                </c:pt>
                <c:pt idx="7">
                  <c:v>24 février au 1er mars</c:v>
                </c:pt>
                <c:pt idx="8">
                  <c:v>2 au 8 mars</c:v>
                </c:pt>
                <c:pt idx="9">
                  <c:v>9 au 15 mars</c:v>
                </c:pt>
                <c:pt idx="10">
                  <c:v>16 au 22 mars</c:v>
                </c:pt>
                <c:pt idx="11">
                  <c:v>23 au 29 mars</c:v>
                </c:pt>
                <c:pt idx="12">
                  <c:v>30 mars au 5 avril</c:v>
                </c:pt>
                <c:pt idx="13">
                  <c:v>6 au 12 avril</c:v>
                </c:pt>
                <c:pt idx="14">
                  <c:v>13 au 19 avril</c:v>
                </c:pt>
                <c:pt idx="15">
                  <c:v>20 au 26 avril</c:v>
                </c:pt>
                <c:pt idx="16">
                  <c:v>27 avril au 3 mai</c:v>
                </c:pt>
                <c:pt idx="17">
                  <c:v>4 au 10 mai</c:v>
                </c:pt>
                <c:pt idx="18">
                  <c:v>11 au 17 mai</c:v>
                </c:pt>
                <c:pt idx="19">
                  <c:v>18 au 24 mai</c:v>
                </c:pt>
                <c:pt idx="20">
                  <c:v>25 au 31 mai</c:v>
                </c:pt>
                <c:pt idx="21">
                  <c:v>1er au 7 juin</c:v>
                </c:pt>
                <c:pt idx="22">
                  <c:v>8 au 14 juin</c:v>
                </c:pt>
                <c:pt idx="23">
                  <c:v>15 au 21 juin</c:v>
                </c:pt>
                <c:pt idx="24">
                  <c:v>22 au 28 juin</c:v>
                </c:pt>
                <c:pt idx="25">
                  <c:v>29 juin au 5 juillet</c:v>
                </c:pt>
                <c:pt idx="26">
                  <c:v>6 au 12 juillet</c:v>
                </c:pt>
                <c:pt idx="27">
                  <c:v>13 au 19 juillet</c:v>
                </c:pt>
                <c:pt idx="28">
                  <c:v>20 au 26 juillet</c:v>
                </c:pt>
                <c:pt idx="29">
                  <c:v>27 juillet au 2 août</c:v>
                </c:pt>
                <c:pt idx="30">
                  <c:v>3 au 9 août</c:v>
                </c:pt>
                <c:pt idx="31">
                  <c:v>10 au 16 août</c:v>
                </c:pt>
                <c:pt idx="32">
                  <c:v>17 au 23 août</c:v>
                </c:pt>
                <c:pt idx="33">
                  <c:v>24 au 30 août</c:v>
                </c:pt>
                <c:pt idx="34">
                  <c:v>31 août au 6 septembre</c:v>
                </c:pt>
                <c:pt idx="35">
                  <c:v>7 au 13 septembre</c:v>
                </c:pt>
                <c:pt idx="36">
                  <c:v>14 au 20 septembre</c:v>
                </c:pt>
                <c:pt idx="37">
                  <c:v>21 au 27 septembre</c:v>
                </c:pt>
                <c:pt idx="38">
                  <c:v>28 septembre au 4 octobre</c:v>
                </c:pt>
                <c:pt idx="39">
                  <c:v>5 au 11 octobre</c:v>
                </c:pt>
                <c:pt idx="40">
                  <c:v>12 au 18 octobre</c:v>
                </c:pt>
                <c:pt idx="41">
                  <c:v>19 au 25 octobre</c:v>
                </c:pt>
                <c:pt idx="42">
                  <c:v>26 octobre au 1er novembre</c:v>
                </c:pt>
                <c:pt idx="43">
                  <c:v>2 au 8 novembre</c:v>
                </c:pt>
              </c:strCache>
            </c:strRef>
          </c:cat>
          <c:val>
            <c:numRef>
              <c:f>'Figure 13'!$D$4:$D$48</c:f>
              <c:numCache>
                <c:formatCode>#\ ##0_ ;\-#\ ##0\ </c:formatCode>
                <c:ptCount val="45"/>
                <c:pt idx="0">
                  <c:v>136</c:v>
                </c:pt>
                <c:pt idx="1">
                  <c:v>335</c:v>
                </c:pt>
                <c:pt idx="2">
                  <c:v>381</c:v>
                </c:pt>
                <c:pt idx="3">
                  <c:v>384</c:v>
                </c:pt>
                <c:pt idx="4">
                  <c:v>435</c:v>
                </c:pt>
                <c:pt idx="5">
                  <c:v>563</c:v>
                </c:pt>
                <c:pt idx="6">
                  <c:v>479</c:v>
                </c:pt>
                <c:pt idx="7">
                  <c:v>588</c:v>
                </c:pt>
                <c:pt idx="8">
                  <c:v>509</c:v>
                </c:pt>
                <c:pt idx="9">
                  <c:v>602</c:v>
                </c:pt>
                <c:pt idx="10">
                  <c:v>705</c:v>
                </c:pt>
                <c:pt idx="11">
                  <c:v>448</c:v>
                </c:pt>
                <c:pt idx="12">
                  <c:v>299</c:v>
                </c:pt>
                <c:pt idx="13">
                  <c:v>363</c:v>
                </c:pt>
                <c:pt idx="14">
                  <c:v>200</c:v>
                </c:pt>
                <c:pt idx="15">
                  <c:v>223</c:v>
                </c:pt>
                <c:pt idx="16">
                  <c:v>297</c:v>
                </c:pt>
                <c:pt idx="17">
                  <c:v>256</c:v>
                </c:pt>
                <c:pt idx="18">
                  <c:v>239</c:v>
                </c:pt>
                <c:pt idx="19">
                  <c:v>286</c:v>
                </c:pt>
                <c:pt idx="20">
                  <c:v>186</c:v>
                </c:pt>
                <c:pt idx="21">
                  <c:v>225</c:v>
                </c:pt>
                <c:pt idx="22">
                  <c:v>283</c:v>
                </c:pt>
                <c:pt idx="23">
                  <c:v>274</c:v>
                </c:pt>
                <c:pt idx="24">
                  <c:v>225</c:v>
                </c:pt>
                <c:pt idx="25">
                  <c:v>361</c:v>
                </c:pt>
                <c:pt idx="26">
                  <c:v>285</c:v>
                </c:pt>
                <c:pt idx="27">
                  <c:v>258</c:v>
                </c:pt>
                <c:pt idx="28">
                  <c:v>294</c:v>
                </c:pt>
                <c:pt idx="29">
                  <c:v>392</c:v>
                </c:pt>
                <c:pt idx="30">
                  <c:v>320</c:v>
                </c:pt>
                <c:pt idx="31">
                  <c:v>275</c:v>
                </c:pt>
                <c:pt idx="32">
                  <c:v>346</c:v>
                </c:pt>
                <c:pt idx="33">
                  <c:v>332</c:v>
                </c:pt>
                <c:pt idx="34">
                  <c:v>351</c:v>
                </c:pt>
                <c:pt idx="35" formatCode="#,##0">
                  <c:v>412</c:v>
                </c:pt>
                <c:pt idx="36" formatCode="#,##0">
                  <c:v>478</c:v>
                </c:pt>
                <c:pt idx="37" formatCode="#,##0">
                  <c:v>431</c:v>
                </c:pt>
                <c:pt idx="38" formatCode="#,##0">
                  <c:v>431</c:v>
                </c:pt>
                <c:pt idx="39" formatCode="#,##0">
                  <c:v>487</c:v>
                </c:pt>
                <c:pt idx="40" formatCode="#,##0">
                  <c:v>496</c:v>
                </c:pt>
                <c:pt idx="41" formatCode="#,##0">
                  <c:v>473</c:v>
                </c:pt>
                <c:pt idx="42" formatCode="#,##0">
                  <c:v>636</c:v>
                </c:pt>
                <c:pt idx="43" formatCode="#,##0">
                  <c:v>474</c:v>
                </c:pt>
                <c:pt idx="44" formatCode="#,##0">
                  <c:v>229</c:v>
                </c:pt>
              </c:numCache>
            </c:numRef>
          </c:val>
          <c:smooth val="0"/>
          <c:extLst>
            <c:ext xmlns:c16="http://schemas.microsoft.com/office/drawing/2014/chart" uri="{C3380CC4-5D6E-409C-BE32-E72D297353CC}">
              <c16:uniqueId val="{00000000-D3E9-44D2-A3EA-9099D0C5ADF4}"/>
            </c:ext>
          </c:extLst>
        </c:ser>
        <c:dLbls>
          <c:showLegendKey val="0"/>
          <c:showVal val="0"/>
          <c:showCatName val="0"/>
          <c:showSerName val="0"/>
          <c:showPercent val="0"/>
          <c:showBubbleSize val="0"/>
        </c:dLbls>
        <c:smooth val="0"/>
        <c:axId val="101316864"/>
        <c:axId val="101391744"/>
      </c:lineChart>
      <c:catAx>
        <c:axId val="1013168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01391744"/>
        <c:crosses val="autoZero"/>
        <c:auto val="1"/>
        <c:lblAlgn val="ctr"/>
        <c:lblOffset val="100"/>
        <c:noMultiLvlLbl val="0"/>
      </c:catAx>
      <c:valAx>
        <c:axId val="10139174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01316864"/>
        <c:crosses val="autoZero"/>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7998541848935556E-2"/>
          <c:y val="0.14438294054410675"/>
          <c:w val="0.90237182852143483"/>
          <c:h val="0.50412782543290258"/>
        </c:manualLayout>
      </c:layout>
      <c:lineChart>
        <c:grouping val="standard"/>
        <c:varyColors val="0"/>
        <c:ser>
          <c:idx val="0"/>
          <c:order val="0"/>
          <c:tx>
            <c:strRef>
              <c:f>'Figure 14'!$B$3</c:f>
              <c:strCache>
                <c:ptCount val="1"/>
                <c:pt idx="0">
                  <c:v>2019</c:v>
                </c:pt>
              </c:strCache>
            </c:strRef>
          </c:tx>
          <c:spPr>
            <a:ln w="28575" cap="rnd">
              <a:solidFill>
                <a:schemeClr val="accent1"/>
              </a:solidFill>
              <a:round/>
            </a:ln>
            <a:effectLst/>
          </c:spPr>
          <c:marker>
            <c:symbol val="none"/>
          </c:marker>
          <c:cat>
            <c:strRef>
              <c:f>'Figure 14'!$A$4:$A$50</c:f>
              <c:strCache>
                <c:ptCount val="47"/>
                <c:pt idx="0">
                  <c:v>30 décembre au 5 janvier</c:v>
                </c:pt>
                <c:pt idx="1">
                  <c:v>6 au 12 janvier</c:v>
                </c:pt>
                <c:pt idx="2">
                  <c:v>13 au 19 janvier</c:v>
                </c:pt>
                <c:pt idx="3">
                  <c:v>20 au 26 janvier</c:v>
                </c:pt>
                <c:pt idx="4">
                  <c:v>27 janvier au 2 février</c:v>
                </c:pt>
                <c:pt idx="5">
                  <c:v>3 au 9 février</c:v>
                </c:pt>
                <c:pt idx="6">
                  <c:v>10 au 16 février</c:v>
                </c:pt>
                <c:pt idx="7">
                  <c:v>17 au 23 février</c:v>
                </c:pt>
                <c:pt idx="8">
                  <c:v>24 février au 1er mars</c:v>
                </c:pt>
                <c:pt idx="9">
                  <c:v>2 au 8 mars</c:v>
                </c:pt>
                <c:pt idx="10">
                  <c:v>9 au 15 mars</c:v>
                </c:pt>
                <c:pt idx="11">
                  <c:v>16 au 22 mars</c:v>
                </c:pt>
                <c:pt idx="12">
                  <c:v>23 au 29 mars</c:v>
                </c:pt>
                <c:pt idx="13">
                  <c:v>30 mars au 5 avril</c:v>
                </c:pt>
                <c:pt idx="14">
                  <c:v>6 au 12 avril</c:v>
                </c:pt>
                <c:pt idx="15">
                  <c:v>13 au 19 avril</c:v>
                </c:pt>
                <c:pt idx="16">
                  <c:v>20 au 26 avril</c:v>
                </c:pt>
                <c:pt idx="17">
                  <c:v>27 avril au 3 mai</c:v>
                </c:pt>
                <c:pt idx="18">
                  <c:v>4 au 10 mai</c:v>
                </c:pt>
                <c:pt idx="19">
                  <c:v>11 au 17 mai</c:v>
                </c:pt>
                <c:pt idx="20">
                  <c:v>18 au 24 mai</c:v>
                </c:pt>
                <c:pt idx="21">
                  <c:v>25 au 31 mai</c:v>
                </c:pt>
                <c:pt idx="22">
                  <c:v>1er au 7 juin</c:v>
                </c:pt>
                <c:pt idx="23">
                  <c:v>8 au 14 juin</c:v>
                </c:pt>
                <c:pt idx="24">
                  <c:v>15 au 21 juin</c:v>
                </c:pt>
                <c:pt idx="25">
                  <c:v>22 au 28 juin</c:v>
                </c:pt>
                <c:pt idx="26">
                  <c:v>29 juin au 5 juillet</c:v>
                </c:pt>
                <c:pt idx="27">
                  <c:v>6 au 12 juillet</c:v>
                </c:pt>
                <c:pt idx="28">
                  <c:v>13 au 19 juillet</c:v>
                </c:pt>
                <c:pt idx="29">
                  <c:v>20 au 26 juillet</c:v>
                </c:pt>
                <c:pt idx="30">
                  <c:v>27 juillet au 2 août</c:v>
                </c:pt>
                <c:pt idx="31">
                  <c:v>3 au 9 août</c:v>
                </c:pt>
                <c:pt idx="32">
                  <c:v>10 au 16 août</c:v>
                </c:pt>
                <c:pt idx="33">
                  <c:v>17 au 23 août</c:v>
                </c:pt>
                <c:pt idx="34">
                  <c:v>24 au 30 août</c:v>
                </c:pt>
                <c:pt idx="35">
                  <c:v>31 août au 6 septembre</c:v>
                </c:pt>
                <c:pt idx="36">
                  <c:v>7 au 13 septembre</c:v>
                </c:pt>
                <c:pt idx="37">
                  <c:v>14 au 20 septembre</c:v>
                </c:pt>
                <c:pt idx="38">
                  <c:v>21 au 27 septembre</c:v>
                </c:pt>
                <c:pt idx="39">
                  <c:v>28 septembre au 4 octobre</c:v>
                </c:pt>
                <c:pt idx="40">
                  <c:v>5 au 11 octobre</c:v>
                </c:pt>
                <c:pt idx="41">
                  <c:v>12 au 18 octobre</c:v>
                </c:pt>
                <c:pt idx="42">
                  <c:v>19 au 25 octobre</c:v>
                </c:pt>
                <c:pt idx="43">
                  <c:v>26 octobre au 1er novembre</c:v>
                </c:pt>
                <c:pt idx="44">
                  <c:v>2 au 8 novembre</c:v>
                </c:pt>
                <c:pt idx="45">
                  <c:v>9 au 15 novembre</c:v>
                </c:pt>
                <c:pt idx="46">
                  <c:v>16 au 22 novembre</c:v>
                </c:pt>
              </c:strCache>
            </c:strRef>
          </c:cat>
          <c:val>
            <c:numRef>
              <c:f>'Figure 14'!$B$4:$B$50</c:f>
              <c:numCache>
                <c:formatCode>#\ ##0_ ;\-#\ ##0\ </c:formatCode>
                <c:ptCount val="47"/>
                <c:pt idx="0">
                  <c:v>2040</c:v>
                </c:pt>
                <c:pt idx="1">
                  <c:v>6370</c:v>
                </c:pt>
                <c:pt idx="2">
                  <c:v>6554</c:v>
                </c:pt>
                <c:pt idx="3">
                  <c:v>6407</c:v>
                </c:pt>
                <c:pt idx="4">
                  <c:v>6351</c:v>
                </c:pt>
                <c:pt idx="5">
                  <c:v>6808</c:v>
                </c:pt>
                <c:pt idx="6">
                  <c:v>6108</c:v>
                </c:pt>
                <c:pt idx="7">
                  <c:v>5521</c:v>
                </c:pt>
                <c:pt idx="8">
                  <c:v>5849</c:v>
                </c:pt>
                <c:pt idx="9">
                  <c:v>5944</c:v>
                </c:pt>
                <c:pt idx="10">
                  <c:v>6046</c:v>
                </c:pt>
                <c:pt idx="11">
                  <c:v>6069</c:v>
                </c:pt>
                <c:pt idx="12">
                  <c:v>6072</c:v>
                </c:pt>
                <c:pt idx="13">
                  <c:v>6339</c:v>
                </c:pt>
                <c:pt idx="14">
                  <c:v>5437</c:v>
                </c:pt>
                <c:pt idx="15">
                  <c:v>5376</c:v>
                </c:pt>
                <c:pt idx="16">
                  <c:v>4100</c:v>
                </c:pt>
                <c:pt idx="17">
                  <c:v>4284</c:v>
                </c:pt>
                <c:pt idx="18">
                  <c:v>4818</c:v>
                </c:pt>
                <c:pt idx="19">
                  <c:v>5953</c:v>
                </c:pt>
                <c:pt idx="20">
                  <c:v>6120</c:v>
                </c:pt>
                <c:pt idx="21">
                  <c:v>3877</c:v>
                </c:pt>
                <c:pt idx="22">
                  <c:v>5999</c:v>
                </c:pt>
                <c:pt idx="23">
                  <c:v>5197</c:v>
                </c:pt>
                <c:pt idx="24">
                  <c:v>6668</c:v>
                </c:pt>
                <c:pt idx="25">
                  <c:v>6548</c:v>
                </c:pt>
                <c:pt idx="26">
                  <c:v>7057</c:v>
                </c:pt>
                <c:pt idx="27">
                  <c:v>6862</c:v>
                </c:pt>
                <c:pt idx="28">
                  <c:v>6737</c:v>
                </c:pt>
                <c:pt idx="29">
                  <c:v>6309</c:v>
                </c:pt>
                <c:pt idx="30">
                  <c:v>5772</c:v>
                </c:pt>
                <c:pt idx="31">
                  <c:v>4840</c:v>
                </c:pt>
                <c:pt idx="32">
                  <c:v>2432</c:v>
                </c:pt>
                <c:pt idx="33">
                  <c:v>4517</c:v>
                </c:pt>
                <c:pt idx="34">
                  <c:v>6304</c:v>
                </c:pt>
                <c:pt idx="35" formatCode="#,##0">
                  <c:v>8500</c:v>
                </c:pt>
                <c:pt idx="36" formatCode="#,##0">
                  <c:v>9436</c:v>
                </c:pt>
                <c:pt idx="37" formatCode="#,##0">
                  <c:v>9967</c:v>
                </c:pt>
                <c:pt idx="38" formatCode="#,##0">
                  <c:v>10067</c:v>
                </c:pt>
                <c:pt idx="39" formatCode="#,##0">
                  <c:v>10096</c:v>
                </c:pt>
                <c:pt idx="40" formatCode="#,##0">
                  <c:v>9971</c:v>
                </c:pt>
                <c:pt idx="41" formatCode="#,##0">
                  <c:v>9350</c:v>
                </c:pt>
                <c:pt idx="42" formatCode="#,##0">
                  <c:v>8823</c:v>
                </c:pt>
                <c:pt idx="43" formatCode="#,##0">
                  <c:v>6232</c:v>
                </c:pt>
                <c:pt idx="44" formatCode="#,##0">
                  <c:v>8987</c:v>
                </c:pt>
                <c:pt idx="45" formatCode="#,##0">
                  <c:v>7238</c:v>
                </c:pt>
                <c:pt idx="46" formatCode="#,##0">
                  <c:v>8705</c:v>
                </c:pt>
              </c:numCache>
            </c:numRef>
          </c:val>
          <c:smooth val="0"/>
          <c:extLst>
            <c:ext xmlns:c16="http://schemas.microsoft.com/office/drawing/2014/chart" uri="{C3380CC4-5D6E-409C-BE32-E72D297353CC}">
              <c16:uniqueId val="{00000000-CD37-4FE0-B118-2365E11D93D5}"/>
            </c:ext>
          </c:extLst>
        </c:ser>
        <c:ser>
          <c:idx val="1"/>
          <c:order val="1"/>
          <c:tx>
            <c:strRef>
              <c:f>'Figure 14'!$C$3</c:f>
              <c:strCache>
                <c:ptCount val="1"/>
                <c:pt idx="0">
                  <c:v>2020</c:v>
                </c:pt>
              </c:strCache>
            </c:strRef>
          </c:tx>
          <c:spPr>
            <a:ln w="28575" cap="rnd">
              <a:solidFill>
                <a:schemeClr val="accent2"/>
              </a:solidFill>
              <a:round/>
            </a:ln>
            <a:effectLst/>
          </c:spPr>
          <c:marker>
            <c:symbol val="none"/>
          </c:marker>
          <c:cat>
            <c:strRef>
              <c:f>'Figure 14'!$A$4:$A$50</c:f>
              <c:strCache>
                <c:ptCount val="47"/>
                <c:pt idx="0">
                  <c:v>30 décembre au 5 janvier</c:v>
                </c:pt>
                <c:pt idx="1">
                  <c:v>6 au 12 janvier</c:v>
                </c:pt>
                <c:pt idx="2">
                  <c:v>13 au 19 janvier</c:v>
                </c:pt>
                <c:pt idx="3">
                  <c:v>20 au 26 janvier</c:v>
                </c:pt>
                <c:pt idx="4">
                  <c:v>27 janvier au 2 février</c:v>
                </c:pt>
                <c:pt idx="5">
                  <c:v>3 au 9 février</c:v>
                </c:pt>
                <c:pt idx="6">
                  <c:v>10 au 16 février</c:v>
                </c:pt>
                <c:pt idx="7">
                  <c:v>17 au 23 février</c:v>
                </c:pt>
                <c:pt idx="8">
                  <c:v>24 février au 1er mars</c:v>
                </c:pt>
                <c:pt idx="9">
                  <c:v>2 au 8 mars</c:v>
                </c:pt>
                <c:pt idx="10">
                  <c:v>9 au 15 mars</c:v>
                </c:pt>
                <c:pt idx="11">
                  <c:v>16 au 22 mars</c:v>
                </c:pt>
                <c:pt idx="12">
                  <c:v>23 au 29 mars</c:v>
                </c:pt>
                <c:pt idx="13">
                  <c:v>30 mars au 5 avril</c:v>
                </c:pt>
                <c:pt idx="14">
                  <c:v>6 au 12 avril</c:v>
                </c:pt>
                <c:pt idx="15">
                  <c:v>13 au 19 avril</c:v>
                </c:pt>
                <c:pt idx="16">
                  <c:v>20 au 26 avril</c:v>
                </c:pt>
                <c:pt idx="17">
                  <c:v>27 avril au 3 mai</c:v>
                </c:pt>
                <c:pt idx="18">
                  <c:v>4 au 10 mai</c:v>
                </c:pt>
                <c:pt idx="19">
                  <c:v>11 au 17 mai</c:v>
                </c:pt>
                <c:pt idx="20">
                  <c:v>18 au 24 mai</c:v>
                </c:pt>
                <c:pt idx="21">
                  <c:v>25 au 31 mai</c:v>
                </c:pt>
                <c:pt idx="22">
                  <c:v>1er au 7 juin</c:v>
                </c:pt>
                <c:pt idx="23">
                  <c:v>8 au 14 juin</c:v>
                </c:pt>
                <c:pt idx="24">
                  <c:v>15 au 21 juin</c:v>
                </c:pt>
                <c:pt idx="25">
                  <c:v>22 au 28 juin</c:v>
                </c:pt>
                <c:pt idx="26">
                  <c:v>29 juin au 5 juillet</c:v>
                </c:pt>
                <c:pt idx="27">
                  <c:v>6 au 12 juillet</c:v>
                </c:pt>
                <c:pt idx="28">
                  <c:v>13 au 19 juillet</c:v>
                </c:pt>
                <c:pt idx="29">
                  <c:v>20 au 26 juillet</c:v>
                </c:pt>
                <c:pt idx="30">
                  <c:v>27 juillet au 2 août</c:v>
                </c:pt>
                <c:pt idx="31">
                  <c:v>3 au 9 août</c:v>
                </c:pt>
                <c:pt idx="32">
                  <c:v>10 au 16 août</c:v>
                </c:pt>
                <c:pt idx="33">
                  <c:v>17 au 23 août</c:v>
                </c:pt>
                <c:pt idx="34">
                  <c:v>24 au 30 août</c:v>
                </c:pt>
                <c:pt idx="35">
                  <c:v>31 août au 6 septembre</c:v>
                </c:pt>
                <c:pt idx="36">
                  <c:v>7 au 13 septembre</c:v>
                </c:pt>
                <c:pt idx="37">
                  <c:v>14 au 20 septembre</c:v>
                </c:pt>
                <c:pt idx="38">
                  <c:v>21 au 27 septembre</c:v>
                </c:pt>
                <c:pt idx="39">
                  <c:v>28 septembre au 4 octobre</c:v>
                </c:pt>
                <c:pt idx="40">
                  <c:v>5 au 11 octobre</c:v>
                </c:pt>
                <c:pt idx="41">
                  <c:v>12 au 18 octobre</c:v>
                </c:pt>
                <c:pt idx="42">
                  <c:v>19 au 25 octobre</c:v>
                </c:pt>
                <c:pt idx="43">
                  <c:v>26 octobre au 1er novembre</c:v>
                </c:pt>
                <c:pt idx="44">
                  <c:v>2 au 8 novembre</c:v>
                </c:pt>
                <c:pt idx="45">
                  <c:v>9 au 15 novembre</c:v>
                </c:pt>
                <c:pt idx="46">
                  <c:v>16 au 22 novembre</c:v>
                </c:pt>
              </c:strCache>
            </c:strRef>
          </c:cat>
          <c:val>
            <c:numRef>
              <c:f>'Figure 14'!$C$4:$C$50</c:f>
              <c:numCache>
                <c:formatCode>#\ ##0_ ;\-#\ ##0\ </c:formatCode>
                <c:ptCount val="47"/>
                <c:pt idx="0">
                  <c:v>1843</c:v>
                </c:pt>
                <c:pt idx="1">
                  <c:v>7436</c:v>
                </c:pt>
                <c:pt idx="2">
                  <c:v>7851</c:v>
                </c:pt>
                <c:pt idx="3">
                  <c:v>7824</c:v>
                </c:pt>
                <c:pt idx="4">
                  <c:v>7603</c:v>
                </c:pt>
                <c:pt idx="5">
                  <c:v>8055</c:v>
                </c:pt>
                <c:pt idx="6">
                  <c:v>7511</c:v>
                </c:pt>
                <c:pt idx="7">
                  <c:v>7018</c:v>
                </c:pt>
                <c:pt idx="8">
                  <c:v>6335</c:v>
                </c:pt>
                <c:pt idx="9">
                  <c:v>6812</c:v>
                </c:pt>
                <c:pt idx="10">
                  <c:v>6994</c:v>
                </c:pt>
                <c:pt idx="11">
                  <c:v>1262</c:v>
                </c:pt>
                <c:pt idx="12">
                  <c:v>1214</c:v>
                </c:pt>
                <c:pt idx="13">
                  <c:v>1651</c:v>
                </c:pt>
                <c:pt idx="14">
                  <c:v>2049</c:v>
                </c:pt>
                <c:pt idx="15">
                  <c:v>1787</c:v>
                </c:pt>
                <c:pt idx="16">
                  <c:v>2688</c:v>
                </c:pt>
                <c:pt idx="17">
                  <c:v>2148</c:v>
                </c:pt>
                <c:pt idx="18">
                  <c:v>2131</c:v>
                </c:pt>
                <c:pt idx="19">
                  <c:v>3160</c:v>
                </c:pt>
                <c:pt idx="20">
                  <c:v>2831</c:v>
                </c:pt>
                <c:pt idx="21">
                  <c:v>4690</c:v>
                </c:pt>
                <c:pt idx="22">
                  <c:v>4823</c:v>
                </c:pt>
                <c:pt idx="23">
                  <c:v>7070</c:v>
                </c:pt>
                <c:pt idx="24">
                  <c:v>7846</c:v>
                </c:pt>
                <c:pt idx="25">
                  <c:v>8225</c:v>
                </c:pt>
                <c:pt idx="26">
                  <c:v>8527</c:v>
                </c:pt>
                <c:pt idx="27">
                  <c:v>9058</c:v>
                </c:pt>
                <c:pt idx="28">
                  <c:v>4470</c:v>
                </c:pt>
                <c:pt idx="29">
                  <c:v>7828</c:v>
                </c:pt>
                <c:pt idx="30">
                  <c:v>7426</c:v>
                </c:pt>
                <c:pt idx="31">
                  <c:v>5800</c:v>
                </c:pt>
                <c:pt idx="32">
                  <c:v>4501</c:v>
                </c:pt>
                <c:pt idx="33">
                  <c:v>4897</c:v>
                </c:pt>
                <c:pt idx="34">
                  <c:v>6377</c:v>
                </c:pt>
                <c:pt idx="35" formatCode="#,##0">
                  <c:v>8804</c:v>
                </c:pt>
                <c:pt idx="36" formatCode="#,##0">
                  <c:v>10368</c:v>
                </c:pt>
                <c:pt idx="37" formatCode="#,##0">
                  <c:v>10729</c:v>
                </c:pt>
                <c:pt idx="38" formatCode="#,##0">
                  <c:v>10895</c:v>
                </c:pt>
                <c:pt idx="39" formatCode="#,##0">
                  <c:v>11187</c:v>
                </c:pt>
                <c:pt idx="40" formatCode="#,##0">
                  <c:v>10966</c:v>
                </c:pt>
                <c:pt idx="41" formatCode="#,##0">
                  <c:v>10556</c:v>
                </c:pt>
                <c:pt idx="42" formatCode="#,##0">
                  <c:v>9280</c:v>
                </c:pt>
                <c:pt idx="43" formatCode="#,##0">
                  <c:v>8251</c:v>
                </c:pt>
                <c:pt idx="44" formatCode="#,##0">
                  <c:v>8722</c:v>
                </c:pt>
                <c:pt idx="45" formatCode="#,##0">
                  <c:v>7401</c:v>
                </c:pt>
                <c:pt idx="46" formatCode="#,##0">
                  <c:v>9791</c:v>
                </c:pt>
              </c:numCache>
            </c:numRef>
          </c:val>
          <c:smooth val="0"/>
          <c:extLst>
            <c:ext xmlns:c16="http://schemas.microsoft.com/office/drawing/2014/chart" uri="{C3380CC4-5D6E-409C-BE32-E72D297353CC}">
              <c16:uniqueId val="{00000001-CD37-4FE0-B118-2365E11D93D5}"/>
            </c:ext>
          </c:extLst>
        </c:ser>
        <c:dLbls>
          <c:showLegendKey val="0"/>
          <c:showVal val="0"/>
          <c:showCatName val="0"/>
          <c:showSerName val="0"/>
          <c:showPercent val="0"/>
          <c:showBubbleSize val="0"/>
        </c:dLbls>
        <c:smooth val="0"/>
        <c:axId val="66750720"/>
        <c:axId val="66752512"/>
      </c:lineChart>
      <c:catAx>
        <c:axId val="667507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6752512"/>
        <c:crosses val="autoZero"/>
        <c:auto val="1"/>
        <c:lblAlgn val="ctr"/>
        <c:lblOffset val="100"/>
        <c:noMultiLvlLbl val="0"/>
      </c:catAx>
      <c:valAx>
        <c:axId val="66752512"/>
        <c:scaling>
          <c:orientation val="minMax"/>
        </c:scaling>
        <c:delete val="0"/>
        <c:axPos val="l"/>
        <c:majorGridlines>
          <c:spPr>
            <a:ln w="9525" cap="flat" cmpd="sng" algn="ctr">
              <a:solidFill>
                <a:schemeClr val="tx1">
                  <a:lumMod val="15000"/>
                  <a:lumOff val="85000"/>
                </a:schemeClr>
              </a:solidFill>
              <a:round/>
            </a:ln>
            <a:effectLst/>
          </c:spPr>
        </c:majorGridlines>
        <c:numFmt formatCode="#\ ##0_ ;\-#\ ##0\ "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675072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'Figure 15'!$B$3</c:f>
              <c:strCache>
                <c:ptCount val="1"/>
                <c:pt idx="0">
                  <c:v>2019</c:v>
                </c:pt>
              </c:strCache>
            </c:strRef>
          </c:tx>
          <c:spPr>
            <a:ln w="28575" cap="rnd">
              <a:solidFill>
                <a:schemeClr val="accent1"/>
              </a:solidFill>
              <a:round/>
            </a:ln>
            <a:effectLst/>
          </c:spPr>
          <c:marker>
            <c:symbol val="none"/>
          </c:marker>
          <c:cat>
            <c:strRef>
              <c:f>'Figure 15'!$A$4:$A$50</c:f>
              <c:strCache>
                <c:ptCount val="47"/>
                <c:pt idx="0">
                  <c:v>30 décembre au 5 janvier</c:v>
                </c:pt>
                <c:pt idx="1">
                  <c:v>6 au 12 janvier</c:v>
                </c:pt>
                <c:pt idx="2">
                  <c:v>13 au 19 janvier</c:v>
                </c:pt>
                <c:pt idx="3">
                  <c:v>20 au 26 janvier</c:v>
                </c:pt>
                <c:pt idx="4">
                  <c:v>27 janvier au 2 février</c:v>
                </c:pt>
                <c:pt idx="5">
                  <c:v>3 au 9 février</c:v>
                </c:pt>
                <c:pt idx="6">
                  <c:v>10 au 16 février</c:v>
                </c:pt>
                <c:pt idx="7">
                  <c:v>17 au 23 février</c:v>
                </c:pt>
                <c:pt idx="8">
                  <c:v>24 février au 1er mars</c:v>
                </c:pt>
                <c:pt idx="9">
                  <c:v>2 au 8 mars</c:v>
                </c:pt>
                <c:pt idx="10">
                  <c:v>9 au 15 mars</c:v>
                </c:pt>
                <c:pt idx="11">
                  <c:v>16 au 22 mars</c:v>
                </c:pt>
                <c:pt idx="12">
                  <c:v>23 au 29 mars</c:v>
                </c:pt>
                <c:pt idx="13">
                  <c:v>30 mars au 5 avril</c:v>
                </c:pt>
                <c:pt idx="14">
                  <c:v>6 au 12 avril</c:v>
                </c:pt>
                <c:pt idx="15">
                  <c:v>13 au 19 avril</c:v>
                </c:pt>
                <c:pt idx="16">
                  <c:v>20 au 26 avril</c:v>
                </c:pt>
                <c:pt idx="17">
                  <c:v>27 avril au 3 mai</c:v>
                </c:pt>
                <c:pt idx="18">
                  <c:v>4 au 10 mai</c:v>
                </c:pt>
                <c:pt idx="19">
                  <c:v>11 au 17 mai</c:v>
                </c:pt>
                <c:pt idx="20">
                  <c:v>18 au 24 mai</c:v>
                </c:pt>
                <c:pt idx="21">
                  <c:v>25 au 31 mai</c:v>
                </c:pt>
                <c:pt idx="22">
                  <c:v>1er au 7 juin</c:v>
                </c:pt>
                <c:pt idx="23">
                  <c:v>8 au 14 juin</c:v>
                </c:pt>
                <c:pt idx="24">
                  <c:v>15 au 21 juin</c:v>
                </c:pt>
                <c:pt idx="25">
                  <c:v>22 au 28 juin</c:v>
                </c:pt>
                <c:pt idx="26">
                  <c:v>29 juin au 5 juillet</c:v>
                </c:pt>
                <c:pt idx="27">
                  <c:v>6 au 12 juillet</c:v>
                </c:pt>
                <c:pt idx="28">
                  <c:v>13 au 19 juillet</c:v>
                </c:pt>
                <c:pt idx="29">
                  <c:v>20 au 26 juillet</c:v>
                </c:pt>
                <c:pt idx="30">
                  <c:v>27 juillet au 2 août</c:v>
                </c:pt>
                <c:pt idx="31">
                  <c:v>3 au 9 août</c:v>
                </c:pt>
                <c:pt idx="32">
                  <c:v>10 au 16 août</c:v>
                </c:pt>
                <c:pt idx="33">
                  <c:v>17 au 23 août</c:v>
                </c:pt>
                <c:pt idx="34">
                  <c:v>24 au 30 août</c:v>
                </c:pt>
                <c:pt idx="35">
                  <c:v>31 août au 6 septembre</c:v>
                </c:pt>
                <c:pt idx="36">
                  <c:v>7 au 13 septembre</c:v>
                </c:pt>
                <c:pt idx="37">
                  <c:v>14 au 20 septembre</c:v>
                </c:pt>
                <c:pt idx="38">
                  <c:v>21 au 27 septembre</c:v>
                </c:pt>
                <c:pt idx="39">
                  <c:v>28 septembre au 4 octobre</c:v>
                </c:pt>
                <c:pt idx="40">
                  <c:v>5 au 11 octobre</c:v>
                </c:pt>
                <c:pt idx="41">
                  <c:v>12 au 18 octobre</c:v>
                </c:pt>
                <c:pt idx="42">
                  <c:v>19 au 25 octobre</c:v>
                </c:pt>
                <c:pt idx="43">
                  <c:v>26 octobre au 1er novembre</c:v>
                </c:pt>
                <c:pt idx="44">
                  <c:v>2 au 8 novembre</c:v>
                </c:pt>
                <c:pt idx="45">
                  <c:v>9 au 15 novembre</c:v>
                </c:pt>
                <c:pt idx="46">
                  <c:v>16 au 22 novembre</c:v>
                </c:pt>
              </c:strCache>
            </c:strRef>
          </c:cat>
          <c:val>
            <c:numRef>
              <c:f>'Figure 15'!$B$4:$B$50</c:f>
              <c:numCache>
                <c:formatCode>#\ ##0_ ;\-#\ ##0\ </c:formatCode>
                <c:ptCount val="47"/>
                <c:pt idx="0">
                  <c:v>369</c:v>
                </c:pt>
                <c:pt idx="1">
                  <c:v>3446</c:v>
                </c:pt>
                <c:pt idx="2">
                  <c:v>2117</c:v>
                </c:pt>
                <c:pt idx="3">
                  <c:v>1689</c:v>
                </c:pt>
                <c:pt idx="4">
                  <c:v>1140</c:v>
                </c:pt>
                <c:pt idx="5">
                  <c:v>3711</c:v>
                </c:pt>
                <c:pt idx="6">
                  <c:v>1947</c:v>
                </c:pt>
                <c:pt idx="7">
                  <c:v>1464</c:v>
                </c:pt>
                <c:pt idx="8">
                  <c:v>1389</c:v>
                </c:pt>
                <c:pt idx="9">
                  <c:v>4019</c:v>
                </c:pt>
                <c:pt idx="10">
                  <c:v>2049</c:v>
                </c:pt>
                <c:pt idx="11">
                  <c:v>1525</c:v>
                </c:pt>
                <c:pt idx="12">
                  <c:v>1473</c:v>
                </c:pt>
                <c:pt idx="13">
                  <c:v>4896</c:v>
                </c:pt>
                <c:pt idx="14">
                  <c:v>2237</c:v>
                </c:pt>
                <c:pt idx="15">
                  <c:v>1410</c:v>
                </c:pt>
                <c:pt idx="16">
                  <c:v>1489</c:v>
                </c:pt>
                <c:pt idx="17">
                  <c:v>2361</c:v>
                </c:pt>
                <c:pt idx="18">
                  <c:v>4200</c:v>
                </c:pt>
                <c:pt idx="19">
                  <c:v>2172</c:v>
                </c:pt>
                <c:pt idx="20">
                  <c:v>1275</c:v>
                </c:pt>
                <c:pt idx="21">
                  <c:v>1190</c:v>
                </c:pt>
                <c:pt idx="22">
                  <c:v>3685</c:v>
                </c:pt>
                <c:pt idx="23">
                  <c:v>1736</c:v>
                </c:pt>
                <c:pt idx="24">
                  <c:v>1497</c:v>
                </c:pt>
                <c:pt idx="25">
                  <c:v>1634</c:v>
                </c:pt>
                <c:pt idx="26">
                  <c:v>2913</c:v>
                </c:pt>
                <c:pt idx="27">
                  <c:v>1321</c:v>
                </c:pt>
                <c:pt idx="28">
                  <c:v>858</c:v>
                </c:pt>
                <c:pt idx="29">
                  <c:v>730</c:v>
                </c:pt>
                <c:pt idx="30">
                  <c:v>843</c:v>
                </c:pt>
                <c:pt idx="31">
                  <c:v>1137</c:v>
                </c:pt>
                <c:pt idx="32">
                  <c:v>229</c:v>
                </c:pt>
                <c:pt idx="33">
                  <c:v>641</c:v>
                </c:pt>
                <c:pt idx="34">
                  <c:v>1291</c:v>
                </c:pt>
                <c:pt idx="35">
                  <c:v>3457</c:v>
                </c:pt>
                <c:pt idx="36">
                  <c:v>2973</c:v>
                </c:pt>
                <c:pt idx="37">
                  <c:v>1692</c:v>
                </c:pt>
                <c:pt idx="38">
                  <c:v>1603</c:v>
                </c:pt>
                <c:pt idx="39">
                  <c:v>3335</c:v>
                </c:pt>
                <c:pt idx="40">
                  <c:v>3066</c:v>
                </c:pt>
                <c:pt idx="41">
                  <c:v>2128</c:v>
                </c:pt>
                <c:pt idx="42">
                  <c:v>1479</c:v>
                </c:pt>
                <c:pt idx="43">
                  <c:v>1245</c:v>
                </c:pt>
                <c:pt idx="44">
                  <c:v>4560</c:v>
                </c:pt>
                <c:pt idx="45">
                  <c:v>1872</c:v>
                </c:pt>
                <c:pt idx="46">
                  <c:v>2185</c:v>
                </c:pt>
              </c:numCache>
            </c:numRef>
          </c:val>
          <c:smooth val="0"/>
          <c:extLst>
            <c:ext xmlns:c16="http://schemas.microsoft.com/office/drawing/2014/chart" uri="{C3380CC4-5D6E-409C-BE32-E72D297353CC}">
              <c16:uniqueId val="{00000000-EE81-4CDD-B445-F2326B5EF3A9}"/>
            </c:ext>
          </c:extLst>
        </c:ser>
        <c:ser>
          <c:idx val="1"/>
          <c:order val="1"/>
          <c:tx>
            <c:strRef>
              <c:f>'Figure 15'!$C$3</c:f>
              <c:strCache>
                <c:ptCount val="1"/>
                <c:pt idx="0">
                  <c:v>2020</c:v>
                </c:pt>
              </c:strCache>
            </c:strRef>
          </c:tx>
          <c:spPr>
            <a:ln w="28575" cap="rnd">
              <a:solidFill>
                <a:schemeClr val="accent2"/>
              </a:solidFill>
              <a:round/>
            </a:ln>
            <a:effectLst/>
          </c:spPr>
          <c:marker>
            <c:symbol val="none"/>
          </c:marker>
          <c:cat>
            <c:strRef>
              <c:f>'Figure 15'!$A$4:$A$50</c:f>
              <c:strCache>
                <c:ptCount val="47"/>
                <c:pt idx="0">
                  <c:v>30 décembre au 5 janvier</c:v>
                </c:pt>
                <c:pt idx="1">
                  <c:v>6 au 12 janvier</c:v>
                </c:pt>
                <c:pt idx="2">
                  <c:v>13 au 19 janvier</c:v>
                </c:pt>
                <c:pt idx="3">
                  <c:v>20 au 26 janvier</c:v>
                </c:pt>
                <c:pt idx="4">
                  <c:v>27 janvier au 2 février</c:v>
                </c:pt>
                <c:pt idx="5">
                  <c:v>3 au 9 février</c:v>
                </c:pt>
                <c:pt idx="6">
                  <c:v>10 au 16 février</c:v>
                </c:pt>
                <c:pt idx="7">
                  <c:v>17 au 23 février</c:v>
                </c:pt>
                <c:pt idx="8">
                  <c:v>24 février au 1er mars</c:v>
                </c:pt>
                <c:pt idx="9">
                  <c:v>2 au 8 mars</c:v>
                </c:pt>
                <c:pt idx="10">
                  <c:v>9 au 15 mars</c:v>
                </c:pt>
                <c:pt idx="11">
                  <c:v>16 au 22 mars</c:v>
                </c:pt>
                <c:pt idx="12">
                  <c:v>23 au 29 mars</c:v>
                </c:pt>
                <c:pt idx="13">
                  <c:v>30 mars au 5 avril</c:v>
                </c:pt>
                <c:pt idx="14">
                  <c:v>6 au 12 avril</c:v>
                </c:pt>
                <c:pt idx="15">
                  <c:v>13 au 19 avril</c:v>
                </c:pt>
                <c:pt idx="16">
                  <c:v>20 au 26 avril</c:v>
                </c:pt>
                <c:pt idx="17">
                  <c:v>27 avril au 3 mai</c:v>
                </c:pt>
                <c:pt idx="18">
                  <c:v>4 au 10 mai</c:v>
                </c:pt>
                <c:pt idx="19">
                  <c:v>11 au 17 mai</c:v>
                </c:pt>
                <c:pt idx="20">
                  <c:v>18 au 24 mai</c:v>
                </c:pt>
                <c:pt idx="21">
                  <c:v>25 au 31 mai</c:v>
                </c:pt>
                <c:pt idx="22">
                  <c:v>1er au 7 juin</c:v>
                </c:pt>
                <c:pt idx="23">
                  <c:v>8 au 14 juin</c:v>
                </c:pt>
                <c:pt idx="24">
                  <c:v>15 au 21 juin</c:v>
                </c:pt>
                <c:pt idx="25">
                  <c:v>22 au 28 juin</c:v>
                </c:pt>
                <c:pt idx="26">
                  <c:v>29 juin au 5 juillet</c:v>
                </c:pt>
                <c:pt idx="27">
                  <c:v>6 au 12 juillet</c:v>
                </c:pt>
                <c:pt idx="28">
                  <c:v>13 au 19 juillet</c:v>
                </c:pt>
                <c:pt idx="29">
                  <c:v>20 au 26 juillet</c:v>
                </c:pt>
                <c:pt idx="30">
                  <c:v>27 juillet au 2 août</c:v>
                </c:pt>
                <c:pt idx="31">
                  <c:v>3 au 9 août</c:v>
                </c:pt>
                <c:pt idx="32">
                  <c:v>10 au 16 août</c:v>
                </c:pt>
                <c:pt idx="33">
                  <c:v>17 au 23 août</c:v>
                </c:pt>
                <c:pt idx="34">
                  <c:v>24 au 30 août</c:v>
                </c:pt>
                <c:pt idx="35">
                  <c:v>31 août au 6 septembre</c:v>
                </c:pt>
                <c:pt idx="36">
                  <c:v>7 au 13 septembre</c:v>
                </c:pt>
                <c:pt idx="37">
                  <c:v>14 au 20 septembre</c:v>
                </c:pt>
                <c:pt idx="38">
                  <c:v>21 au 27 septembre</c:v>
                </c:pt>
                <c:pt idx="39">
                  <c:v>28 septembre au 4 octobre</c:v>
                </c:pt>
                <c:pt idx="40">
                  <c:v>5 au 11 octobre</c:v>
                </c:pt>
                <c:pt idx="41">
                  <c:v>12 au 18 octobre</c:v>
                </c:pt>
                <c:pt idx="42">
                  <c:v>19 au 25 octobre</c:v>
                </c:pt>
                <c:pt idx="43">
                  <c:v>26 octobre au 1er novembre</c:v>
                </c:pt>
                <c:pt idx="44">
                  <c:v>2 au 8 novembre</c:v>
                </c:pt>
                <c:pt idx="45">
                  <c:v>9 au 15 novembre</c:v>
                </c:pt>
                <c:pt idx="46">
                  <c:v>16 au 22 novembre</c:v>
                </c:pt>
              </c:strCache>
            </c:strRef>
          </c:cat>
          <c:val>
            <c:numRef>
              <c:f>'Figure 15'!$C$4:$C$50</c:f>
              <c:numCache>
                <c:formatCode>#\ ##0_ ;\-#\ ##0\ </c:formatCode>
                <c:ptCount val="47"/>
                <c:pt idx="0">
                  <c:v>411</c:v>
                </c:pt>
                <c:pt idx="1">
                  <c:v>3400</c:v>
                </c:pt>
                <c:pt idx="2">
                  <c:v>2765</c:v>
                </c:pt>
                <c:pt idx="3">
                  <c:v>1587</c:v>
                </c:pt>
                <c:pt idx="4">
                  <c:v>677</c:v>
                </c:pt>
                <c:pt idx="5">
                  <c:v>4001</c:v>
                </c:pt>
                <c:pt idx="6">
                  <c:v>1832</c:v>
                </c:pt>
                <c:pt idx="7">
                  <c:v>1873</c:v>
                </c:pt>
                <c:pt idx="8">
                  <c:v>1177</c:v>
                </c:pt>
                <c:pt idx="9">
                  <c:v>3741</c:v>
                </c:pt>
                <c:pt idx="10">
                  <c:v>1927</c:v>
                </c:pt>
                <c:pt idx="11">
                  <c:v>536</c:v>
                </c:pt>
                <c:pt idx="12">
                  <c:v>74</c:v>
                </c:pt>
                <c:pt idx="13">
                  <c:v>61</c:v>
                </c:pt>
                <c:pt idx="14">
                  <c:v>69</c:v>
                </c:pt>
                <c:pt idx="15">
                  <c:v>40</c:v>
                </c:pt>
                <c:pt idx="16">
                  <c:v>59</c:v>
                </c:pt>
                <c:pt idx="17">
                  <c:v>79</c:v>
                </c:pt>
                <c:pt idx="18">
                  <c:v>324</c:v>
                </c:pt>
                <c:pt idx="19">
                  <c:v>463</c:v>
                </c:pt>
                <c:pt idx="20">
                  <c:v>517</c:v>
                </c:pt>
                <c:pt idx="21">
                  <c:v>488</c:v>
                </c:pt>
                <c:pt idx="22">
                  <c:v>2003</c:v>
                </c:pt>
                <c:pt idx="23">
                  <c:v>2554</c:v>
                </c:pt>
                <c:pt idx="24">
                  <c:v>2264</c:v>
                </c:pt>
                <c:pt idx="25">
                  <c:v>1420</c:v>
                </c:pt>
                <c:pt idx="26">
                  <c:v>2532</c:v>
                </c:pt>
                <c:pt idx="27">
                  <c:v>3319</c:v>
                </c:pt>
                <c:pt idx="28">
                  <c:v>974</c:v>
                </c:pt>
                <c:pt idx="29">
                  <c:v>1306</c:v>
                </c:pt>
                <c:pt idx="30">
                  <c:v>556</c:v>
                </c:pt>
                <c:pt idx="31">
                  <c:v>1657</c:v>
                </c:pt>
                <c:pt idx="32">
                  <c:v>909</c:v>
                </c:pt>
                <c:pt idx="33">
                  <c:v>890</c:v>
                </c:pt>
                <c:pt idx="34">
                  <c:v>1057</c:v>
                </c:pt>
                <c:pt idx="35">
                  <c:v>2867</c:v>
                </c:pt>
                <c:pt idx="36">
                  <c:v>3814</c:v>
                </c:pt>
                <c:pt idx="37">
                  <c:v>2185</c:v>
                </c:pt>
                <c:pt idx="38">
                  <c:v>1504</c:v>
                </c:pt>
                <c:pt idx="39">
                  <c:v>2221</c:v>
                </c:pt>
                <c:pt idx="40">
                  <c:v>4404</c:v>
                </c:pt>
                <c:pt idx="41">
                  <c:v>2399</c:v>
                </c:pt>
                <c:pt idx="42">
                  <c:v>1857</c:v>
                </c:pt>
                <c:pt idx="43">
                  <c:v>2052</c:v>
                </c:pt>
                <c:pt idx="44">
                  <c:v>5013</c:v>
                </c:pt>
                <c:pt idx="45">
                  <c:v>2428</c:v>
                </c:pt>
                <c:pt idx="46">
                  <c:v>2159</c:v>
                </c:pt>
              </c:numCache>
            </c:numRef>
          </c:val>
          <c:smooth val="0"/>
          <c:extLst>
            <c:ext xmlns:c16="http://schemas.microsoft.com/office/drawing/2014/chart" uri="{C3380CC4-5D6E-409C-BE32-E72D297353CC}">
              <c16:uniqueId val="{00000001-EE81-4CDD-B445-F2326B5EF3A9}"/>
            </c:ext>
          </c:extLst>
        </c:ser>
        <c:dLbls>
          <c:showLegendKey val="0"/>
          <c:showVal val="0"/>
          <c:showCatName val="0"/>
          <c:showSerName val="0"/>
          <c:showPercent val="0"/>
          <c:showBubbleSize val="0"/>
        </c:dLbls>
        <c:smooth val="0"/>
        <c:axId val="67447040"/>
        <c:axId val="67448832"/>
      </c:lineChart>
      <c:catAx>
        <c:axId val="674470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7448832"/>
        <c:crosses val="autoZero"/>
        <c:auto val="1"/>
        <c:lblAlgn val="ctr"/>
        <c:lblOffset val="100"/>
        <c:noMultiLvlLbl val="0"/>
      </c:catAx>
      <c:valAx>
        <c:axId val="67448832"/>
        <c:scaling>
          <c:orientation val="minMax"/>
        </c:scaling>
        <c:delete val="0"/>
        <c:axPos val="l"/>
        <c:majorGridlines>
          <c:spPr>
            <a:ln w="9525" cap="flat" cmpd="sng" algn="ctr">
              <a:solidFill>
                <a:schemeClr val="tx1">
                  <a:lumMod val="15000"/>
                  <a:lumOff val="85000"/>
                </a:schemeClr>
              </a:solidFill>
              <a:round/>
            </a:ln>
            <a:effectLst/>
          </c:spPr>
        </c:majorGridlines>
        <c:numFmt formatCode="#\ ##0_ ;\-#\ ##0\ "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744704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0-602E-48E3-86CA-F5EA5186CDB9}"/>
            </c:ext>
          </c:extLst>
        </c:ser>
        <c:dLbls>
          <c:showLegendKey val="0"/>
          <c:showVal val="0"/>
          <c:showCatName val="0"/>
          <c:showSerName val="0"/>
          <c:showPercent val="0"/>
          <c:showBubbleSize val="0"/>
        </c:dLbls>
        <c:marker val="1"/>
        <c:smooth val="0"/>
        <c:axId val="39207680"/>
        <c:axId val="39209216"/>
      </c:lineChart>
      <c:lineChart>
        <c:grouping val="standard"/>
        <c:varyColors val="0"/>
        <c:ser>
          <c:idx val="1"/>
          <c:order val="1"/>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1-602E-48E3-86CA-F5EA5186CDB9}"/>
            </c:ext>
          </c:extLst>
        </c:ser>
        <c:dLbls>
          <c:showLegendKey val="0"/>
          <c:showVal val="0"/>
          <c:showCatName val="0"/>
          <c:showSerName val="0"/>
          <c:showPercent val="0"/>
          <c:showBubbleSize val="0"/>
        </c:dLbls>
        <c:marker val="1"/>
        <c:smooth val="0"/>
        <c:axId val="39228928"/>
        <c:axId val="39227392"/>
      </c:lineChart>
      <c:catAx>
        <c:axId val="39207680"/>
        <c:scaling>
          <c:orientation val="minMax"/>
        </c:scaling>
        <c:delete val="0"/>
        <c:axPos val="b"/>
        <c:numFmt formatCode="mmm\-yy" sourceLinked="1"/>
        <c:majorTickMark val="out"/>
        <c:minorTickMark val="none"/>
        <c:tickLblPos val="nextTo"/>
        <c:crossAx val="39209216"/>
        <c:crosses val="autoZero"/>
        <c:auto val="1"/>
        <c:lblAlgn val="ctr"/>
        <c:lblOffset val="100"/>
        <c:noMultiLvlLbl val="1"/>
      </c:catAx>
      <c:valAx>
        <c:axId val="39209216"/>
        <c:scaling>
          <c:orientation val="minMax"/>
        </c:scaling>
        <c:delete val="0"/>
        <c:axPos val="l"/>
        <c:majorGridlines/>
        <c:numFmt formatCode="General" sourceLinked="1"/>
        <c:majorTickMark val="out"/>
        <c:minorTickMark val="none"/>
        <c:tickLblPos val="nextTo"/>
        <c:crossAx val="39207680"/>
        <c:crosses val="autoZero"/>
        <c:crossBetween val="between"/>
      </c:valAx>
      <c:valAx>
        <c:axId val="39227392"/>
        <c:scaling>
          <c:orientation val="minMax"/>
        </c:scaling>
        <c:delete val="0"/>
        <c:axPos val="r"/>
        <c:numFmt formatCode="General" sourceLinked="1"/>
        <c:majorTickMark val="out"/>
        <c:minorTickMark val="none"/>
        <c:tickLblPos val="nextTo"/>
        <c:crossAx val="39228928"/>
        <c:crosses val="max"/>
        <c:crossBetween val="between"/>
      </c:valAx>
      <c:catAx>
        <c:axId val="39228928"/>
        <c:scaling>
          <c:orientation val="minMax"/>
        </c:scaling>
        <c:delete val="1"/>
        <c:axPos val="b"/>
        <c:numFmt formatCode="mmm\-yy" sourceLinked="1"/>
        <c:majorTickMark val="out"/>
        <c:minorTickMark val="none"/>
        <c:tickLblPos val="nextTo"/>
        <c:crossAx val="39227392"/>
        <c:crosses val="autoZero"/>
        <c:auto val="1"/>
        <c:lblAlgn val="ctr"/>
        <c:lblOffset val="100"/>
        <c:noMultiLvlLbl val="1"/>
      </c:catAx>
    </c:plotArea>
    <c:legend>
      <c:legendPos val="b"/>
      <c:overlay val="0"/>
    </c:legend>
    <c:plotVisOnly val="1"/>
    <c:dispBlanksAs val="gap"/>
    <c:showDLblsOverMax val="0"/>
  </c:chart>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a:lstStyle/>
          <a:p>
            <a:pPr>
              <a:defRPr sz="1200" b="0" strike="noStrike" spc="-1">
                <a:solidFill>
                  <a:srgbClr val="595959"/>
                </a:solidFill>
                <a:latin typeface="Calibri"/>
              </a:defRPr>
            </a:pPr>
            <a:r>
              <a:rPr lang="en-US" sz="1200" b="0" strike="noStrike" spc="-1">
                <a:solidFill>
                  <a:srgbClr val="595959"/>
                </a:solidFill>
                <a:latin typeface="Calibri"/>
              </a:rPr>
              <a:t>Nombres d'offres postées en ligne 
(indice 100, semaine du 9 au 15 mars, avant confinement)</a:t>
            </a:r>
          </a:p>
        </c:rich>
      </c:tx>
      <c:overlay val="0"/>
      <c:spPr>
        <a:noFill/>
        <a:ln>
          <a:noFill/>
        </a:ln>
      </c:spPr>
    </c:title>
    <c:autoTitleDeleted val="0"/>
    <c:plotArea>
      <c:layout/>
      <c:lineChart>
        <c:grouping val="standard"/>
        <c:varyColors val="0"/>
        <c:ser>
          <c:idx val="0"/>
          <c:order val="0"/>
          <c:spPr>
            <a:ln w="28440">
              <a:solidFill>
                <a:srgbClr val="0E4194"/>
              </a:solidFill>
              <a:round/>
            </a:ln>
          </c:spPr>
          <c:marker>
            <c:symbol val="none"/>
          </c:marker>
          <c:dLbls>
            <c:spPr>
              <a:noFill/>
              <a:ln>
                <a:noFill/>
              </a:ln>
              <a:effectLst/>
            </c:spPr>
            <c:txPr>
              <a:bodyPr/>
              <a:lstStyle/>
              <a:p>
                <a:pPr>
                  <a:defRPr sz="1000" b="0" strike="noStrike" spc="-1">
                    <a:solidFill>
                      <a:srgbClr val="000000"/>
                    </a:solidFill>
                    <a:latin typeface="Calibri"/>
                  </a:defRPr>
                </a:pPr>
                <a:endParaRPr lang="fr-FR"/>
              </a:p>
            </c:txPr>
            <c:dLblPos val="r"/>
            <c:showLegendKey val="0"/>
            <c:showVal val="0"/>
            <c:showCatName val="0"/>
            <c:showSerName val="0"/>
            <c:showPercent val="0"/>
            <c:showBubbleSize val="1"/>
            <c:separator>; </c:separator>
            <c:showLeaderLines val="0"/>
            <c:extLst>
              <c:ext xmlns:c15="http://schemas.microsoft.com/office/drawing/2012/chart" uri="{CE6537A1-D6FC-4f65-9D91-7224C49458BB}">
                <c15:showLeaderLines val="0"/>
              </c:ext>
            </c:extLst>
          </c:dLbls>
          <c:cat>
            <c:strRef>
              <c:f>'Figure 16'!$A$3:$A$45</c:f>
              <c:strCache>
                <c:ptCount val="43"/>
                <c:pt idx="0">
                  <c:v>27 janv. au 2 fév.</c:v>
                </c:pt>
                <c:pt idx="1">
                  <c:v>3 au 9 fév.</c:v>
                </c:pt>
                <c:pt idx="2">
                  <c:v>10 au 16 fév.</c:v>
                </c:pt>
                <c:pt idx="3">
                  <c:v>17 au 23 fév.</c:v>
                </c:pt>
                <c:pt idx="4">
                  <c:v>24 févr. au 1er mars</c:v>
                </c:pt>
                <c:pt idx="5">
                  <c:v>2 au 8 mars</c:v>
                </c:pt>
                <c:pt idx="6">
                  <c:v>9 au 15 mars</c:v>
                </c:pt>
                <c:pt idx="7">
                  <c:v>16 au 22 mars</c:v>
                </c:pt>
                <c:pt idx="8">
                  <c:v>23 au 29 mars</c:v>
                </c:pt>
                <c:pt idx="9">
                  <c:v>30 mars au 5 avril</c:v>
                </c:pt>
                <c:pt idx="10">
                  <c:v>6 au 12 avril</c:v>
                </c:pt>
                <c:pt idx="11">
                  <c:v>13 au 19 avril</c:v>
                </c:pt>
                <c:pt idx="12">
                  <c:v>20 au 26 avril</c:v>
                </c:pt>
                <c:pt idx="13">
                  <c:v>27 avril au 3 mai</c:v>
                </c:pt>
                <c:pt idx="14">
                  <c:v>4 au 10 mai</c:v>
                </c:pt>
                <c:pt idx="15">
                  <c:v>11 au 17 mai</c:v>
                </c:pt>
                <c:pt idx="16">
                  <c:v>18 au 24 mai</c:v>
                </c:pt>
                <c:pt idx="17">
                  <c:v>25 au 31 mai</c:v>
                </c:pt>
                <c:pt idx="18">
                  <c:v>1er au 7 juin</c:v>
                </c:pt>
                <c:pt idx="19">
                  <c:v>8 au 14 juin</c:v>
                </c:pt>
                <c:pt idx="20">
                  <c:v>15 au 21 juin</c:v>
                </c:pt>
                <c:pt idx="21">
                  <c:v>22 au 28 juin</c:v>
                </c:pt>
                <c:pt idx="22">
                  <c:v>29 juin au 5 juillet</c:v>
                </c:pt>
                <c:pt idx="23">
                  <c:v>6 au 12 juillet</c:v>
                </c:pt>
                <c:pt idx="24">
                  <c:v>13 au 19 juillet</c:v>
                </c:pt>
                <c:pt idx="25">
                  <c:v>20 au 26 juillet</c:v>
                </c:pt>
                <c:pt idx="26">
                  <c:v>27 juillet au 2 août</c:v>
                </c:pt>
                <c:pt idx="27">
                  <c:v>3 au 9 août</c:v>
                </c:pt>
                <c:pt idx="28">
                  <c:v>10 au 16 août</c:v>
                </c:pt>
                <c:pt idx="29">
                  <c:v>17 au 23 août</c:v>
                </c:pt>
                <c:pt idx="30">
                  <c:v>24 au 30 août</c:v>
                </c:pt>
                <c:pt idx="31">
                  <c:v>31 août au 6 septembre</c:v>
                </c:pt>
                <c:pt idx="32">
                  <c:v>7 au 13 septembre</c:v>
                </c:pt>
                <c:pt idx="33">
                  <c:v>14 au 20 septembre</c:v>
                </c:pt>
                <c:pt idx="34">
                  <c:v>21 au 27 septembre</c:v>
                </c:pt>
                <c:pt idx="35">
                  <c:v>28 septembre au 4 octobre</c:v>
                </c:pt>
                <c:pt idx="36">
                  <c:v>5 au 11  octobre</c:v>
                </c:pt>
                <c:pt idx="37">
                  <c:v>12 au 18 octobre</c:v>
                </c:pt>
                <c:pt idx="38">
                  <c:v>19 au 25 octobre</c:v>
                </c:pt>
                <c:pt idx="39">
                  <c:v>26 octobre au 1er novembre</c:v>
                </c:pt>
                <c:pt idx="40">
                  <c:v>2 au 8 novembre</c:v>
                </c:pt>
                <c:pt idx="41">
                  <c:v>9 au 15 novembre</c:v>
                </c:pt>
                <c:pt idx="42">
                  <c:v>16 au 22 novembre</c:v>
                </c:pt>
              </c:strCache>
            </c:strRef>
          </c:cat>
          <c:val>
            <c:numRef>
              <c:f>'Figure 16'!$B$3:$B$45</c:f>
              <c:numCache>
                <c:formatCode>General</c:formatCode>
                <c:ptCount val="43"/>
                <c:pt idx="0">
                  <c:v>96</c:v>
                </c:pt>
                <c:pt idx="1">
                  <c:v>107</c:v>
                </c:pt>
                <c:pt idx="2">
                  <c:v>106</c:v>
                </c:pt>
                <c:pt idx="3">
                  <c:v>124</c:v>
                </c:pt>
                <c:pt idx="4">
                  <c:v>98</c:v>
                </c:pt>
                <c:pt idx="5">
                  <c:v>111</c:v>
                </c:pt>
                <c:pt idx="6">
                  <c:v>100</c:v>
                </c:pt>
                <c:pt idx="7">
                  <c:v>75</c:v>
                </c:pt>
                <c:pt idx="8">
                  <c:v>60</c:v>
                </c:pt>
                <c:pt idx="9">
                  <c:v>68</c:v>
                </c:pt>
                <c:pt idx="10">
                  <c:v>63</c:v>
                </c:pt>
                <c:pt idx="11">
                  <c:v>66</c:v>
                </c:pt>
                <c:pt idx="12">
                  <c:v>79</c:v>
                </c:pt>
                <c:pt idx="13">
                  <c:v>55</c:v>
                </c:pt>
                <c:pt idx="14">
                  <c:v>57</c:v>
                </c:pt>
                <c:pt idx="15">
                  <c:v>74</c:v>
                </c:pt>
                <c:pt idx="16">
                  <c:v>101</c:v>
                </c:pt>
                <c:pt idx="17">
                  <c:v>81</c:v>
                </c:pt>
                <c:pt idx="18">
                  <c:v>93</c:v>
                </c:pt>
                <c:pt idx="19">
                  <c:v>111</c:v>
                </c:pt>
                <c:pt idx="20">
                  <c:v>110</c:v>
                </c:pt>
                <c:pt idx="21" formatCode="0">
                  <c:v>102</c:v>
                </c:pt>
                <c:pt idx="22" formatCode="0">
                  <c:v>119</c:v>
                </c:pt>
                <c:pt idx="23">
                  <c:v>120</c:v>
                </c:pt>
                <c:pt idx="24">
                  <c:v>82</c:v>
                </c:pt>
                <c:pt idx="25">
                  <c:v>126</c:v>
                </c:pt>
                <c:pt idx="26">
                  <c:v>107</c:v>
                </c:pt>
                <c:pt idx="27">
                  <c:v>92</c:v>
                </c:pt>
                <c:pt idx="28">
                  <c:v>76</c:v>
                </c:pt>
                <c:pt idx="29">
                  <c:v>89</c:v>
                </c:pt>
                <c:pt idx="30">
                  <c:v>112</c:v>
                </c:pt>
                <c:pt idx="31">
                  <c:v>128</c:v>
                </c:pt>
                <c:pt idx="32">
                  <c:v>132</c:v>
                </c:pt>
                <c:pt idx="33">
                  <c:v>124</c:v>
                </c:pt>
                <c:pt idx="34">
                  <c:v>123</c:v>
                </c:pt>
                <c:pt idx="35">
                  <c:v>128</c:v>
                </c:pt>
                <c:pt idx="36">
                  <c:v>132</c:v>
                </c:pt>
                <c:pt idx="37">
                  <c:v>135</c:v>
                </c:pt>
                <c:pt idx="38">
                  <c:v>128</c:v>
                </c:pt>
                <c:pt idx="39">
                  <c:v>102</c:v>
                </c:pt>
                <c:pt idx="40">
                  <c:v>128</c:v>
                </c:pt>
                <c:pt idx="41">
                  <c:v>119</c:v>
                </c:pt>
                <c:pt idx="42">
                  <c:v>124</c:v>
                </c:pt>
              </c:numCache>
            </c:numRef>
          </c:val>
          <c:smooth val="0"/>
          <c:extLst>
            <c:ext xmlns:c16="http://schemas.microsoft.com/office/drawing/2014/chart" uri="{C3380CC4-5D6E-409C-BE32-E72D297353CC}">
              <c16:uniqueId val="{00000000-36A0-4411-BAE5-87928E5BC7E2}"/>
            </c:ext>
          </c:extLst>
        </c:ser>
        <c:dLbls>
          <c:showLegendKey val="0"/>
          <c:showVal val="0"/>
          <c:showCatName val="0"/>
          <c:showSerName val="0"/>
          <c:showPercent val="0"/>
          <c:showBubbleSize val="0"/>
        </c:dLbls>
        <c:hiLowLines>
          <c:spPr>
            <a:ln>
              <a:noFill/>
            </a:ln>
          </c:spPr>
        </c:hiLowLines>
        <c:smooth val="0"/>
        <c:axId val="85876096"/>
        <c:axId val="85877888"/>
      </c:lineChart>
      <c:catAx>
        <c:axId val="85876096"/>
        <c:scaling>
          <c:orientation val="minMax"/>
        </c:scaling>
        <c:delete val="0"/>
        <c:axPos val="b"/>
        <c:numFmt formatCode="General" sourceLinked="1"/>
        <c:majorTickMark val="out"/>
        <c:minorTickMark val="none"/>
        <c:tickLblPos val="nextTo"/>
        <c:spPr>
          <a:ln w="9360">
            <a:solidFill>
              <a:srgbClr val="D9D9D9"/>
            </a:solidFill>
            <a:round/>
          </a:ln>
        </c:spPr>
        <c:txPr>
          <a:bodyPr rot="-2700000"/>
          <a:lstStyle/>
          <a:p>
            <a:pPr>
              <a:defRPr sz="900" b="0" strike="noStrike" spc="-1">
                <a:solidFill>
                  <a:srgbClr val="595959"/>
                </a:solidFill>
                <a:latin typeface="Calibri"/>
              </a:defRPr>
            </a:pPr>
            <a:endParaRPr lang="fr-FR"/>
          </a:p>
        </c:txPr>
        <c:crossAx val="85877888"/>
        <c:crosses val="autoZero"/>
        <c:auto val="1"/>
        <c:lblAlgn val="ctr"/>
        <c:lblOffset val="100"/>
        <c:noMultiLvlLbl val="1"/>
      </c:catAx>
      <c:valAx>
        <c:axId val="85877888"/>
        <c:scaling>
          <c:orientation val="minMax"/>
        </c:scaling>
        <c:delete val="0"/>
        <c:axPos val="l"/>
        <c:majorGridlines>
          <c:spPr>
            <a:ln w="9360">
              <a:solidFill>
                <a:srgbClr val="D9D9D9"/>
              </a:solidFill>
              <a:round/>
            </a:ln>
          </c:spPr>
        </c:majorGridlines>
        <c:numFmt formatCode="General" sourceLinked="0"/>
        <c:majorTickMark val="out"/>
        <c:minorTickMark val="none"/>
        <c:tickLblPos val="nextTo"/>
        <c:spPr>
          <a:ln w="9360">
            <a:solidFill>
              <a:srgbClr val="0E4194"/>
            </a:solidFill>
            <a:round/>
          </a:ln>
        </c:spPr>
        <c:txPr>
          <a:bodyPr/>
          <a:lstStyle/>
          <a:p>
            <a:pPr>
              <a:defRPr sz="900" b="0" strike="noStrike" spc="-1">
                <a:solidFill>
                  <a:srgbClr val="595959"/>
                </a:solidFill>
                <a:latin typeface="Calibri"/>
              </a:defRPr>
            </a:pPr>
            <a:endParaRPr lang="fr-FR"/>
          </a:p>
        </c:txPr>
        <c:crossAx val="85876096"/>
        <c:crosses val="autoZero"/>
        <c:crossBetween val="midCat"/>
      </c:valAx>
      <c:spPr>
        <a:noFill/>
        <a:ln>
          <a:noFill/>
        </a:ln>
      </c:spPr>
    </c:plotArea>
    <c:plotVisOnly val="1"/>
    <c:dispBlanksAs val="gap"/>
    <c:showDLblsOverMax val="1"/>
  </c:chart>
  <c:spPr>
    <a:solidFill>
      <a:srgbClr val="FFFFFF"/>
    </a:solidFill>
    <a:ln w="9360">
      <a:solidFill>
        <a:srgbClr val="D9D9D9"/>
      </a:solidFill>
      <a:round/>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4213194008025998E-2"/>
          <c:y val="6.8776857498240584E-2"/>
          <c:w val="0.92582504651707265"/>
          <c:h val="0.76100509721685117"/>
        </c:manualLayout>
      </c:layout>
      <c:barChart>
        <c:barDir val="col"/>
        <c:grouping val="clustered"/>
        <c:varyColors val="0"/>
        <c:ser>
          <c:idx val="0"/>
          <c:order val="0"/>
          <c:tx>
            <c:strRef>
              <c:f>'Figure 4'!$B$4</c:f>
              <c:strCache>
                <c:ptCount val="1"/>
                <c:pt idx="0">
                  <c:v>Nombre de salariés effectivement placés en activité partielle</c:v>
                </c:pt>
              </c:strCache>
            </c:strRef>
          </c:tx>
          <c:spPr>
            <a:ln w="28575" cap="rnd">
              <a:solidFill>
                <a:schemeClr val="accent1"/>
              </a:solidFill>
              <a:round/>
            </a:ln>
            <a:effectLst/>
          </c:spPr>
          <c:invertIfNegative val="0"/>
          <c:cat>
            <c:numRef>
              <c:f>'Figure 4'!$A$5:$A$12</c:f>
              <c:numCache>
                <c:formatCode>mmm\-yy</c:formatCode>
                <c:ptCount val="8"/>
                <c:pt idx="0">
                  <c:v>43891</c:v>
                </c:pt>
                <c:pt idx="1">
                  <c:v>43922</c:v>
                </c:pt>
                <c:pt idx="2">
                  <c:v>43952</c:v>
                </c:pt>
                <c:pt idx="3">
                  <c:v>43983</c:v>
                </c:pt>
                <c:pt idx="4">
                  <c:v>44013</c:v>
                </c:pt>
                <c:pt idx="5">
                  <c:v>44044</c:v>
                </c:pt>
                <c:pt idx="6">
                  <c:v>44075</c:v>
                </c:pt>
                <c:pt idx="7">
                  <c:v>44105</c:v>
                </c:pt>
              </c:numCache>
            </c:numRef>
          </c:cat>
          <c:val>
            <c:numRef>
              <c:f>'Figure 4'!$B$5:$B$12</c:f>
              <c:numCache>
                <c:formatCode>0.0</c:formatCode>
                <c:ptCount val="8"/>
                <c:pt idx="0">
                  <c:v>7.0213899865259339</c:v>
                </c:pt>
                <c:pt idx="1">
                  <c:v>8.5774595757481151</c:v>
                </c:pt>
                <c:pt idx="2">
                  <c:v>7.2284716012645012</c:v>
                </c:pt>
                <c:pt idx="3">
                  <c:v>3.594063143740835</c:v>
                </c:pt>
                <c:pt idx="4">
                  <c:v>1.9680299474784519</c:v>
                </c:pt>
                <c:pt idx="5">
                  <c:v>1.2880019220754519</c:v>
                </c:pt>
                <c:pt idx="6">
                  <c:v>1.3315348550806729</c:v>
                </c:pt>
                <c:pt idx="7">
                  <c:v>1.550337704599746</c:v>
                </c:pt>
              </c:numCache>
            </c:numRef>
          </c:val>
          <c:extLst>
            <c:ext xmlns:c16="http://schemas.microsoft.com/office/drawing/2014/chart" uri="{C3380CC4-5D6E-409C-BE32-E72D297353CC}">
              <c16:uniqueId val="{00000000-2F75-4996-A185-A45709A8C7A5}"/>
            </c:ext>
          </c:extLst>
        </c:ser>
        <c:ser>
          <c:idx val="1"/>
          <c:order val="1"/>
          <c:tx>
            <c:strRef>
              <c:f>'Figure 4'!$C$4</c:f>
              <c:strCache>
                <c:ptCount val="1"/>
                <c:pt idx="0">
                  <c:v>Nombre d'EQTP effectivement placés en activité partielle</c:v>
                </c:pt>
              </c:strCache>
            </c:strRef>
          </c:tx>
          <c:spPr>
            <a:ln w="28575" cap="rnd">
              <a:solidFill>
                <a:schemeClr val="accent2"/>
              </a:solidFill>
              <a:round/>
            </a:ln>
            <a:effectLst/>
          </c:spPr>
          <c:invertIfNegative val="0"/>
          <c:cat>
            <c:numRef>
              <c:f>'Figure 4'!$A$5:$A$12</c:f>
              <c:numCache>
                <c:formatCode>mmm\-yy</c:formatCode>
                <c:ptCount val="8"/>
                <c:pt idx="0">
                  <c:v>43891</c:v>
                </c:pt>
                <c:pt idx="1">
                  <c:v>43922</c:v>
                </c:pt>
                <c:pt idx="2">
                  <c:v>43952</c:v>
                </c:pt>
                <c:pt idx="3">
                  <c:v>43983</c:v>
                </c:pt>
                <c:pt idx="4">
                  <c:v>44013</c:v>
                </c:pt>
                <c:pt idx="5">
                  <c:v>44044</c:v>
                </c:pt>
                <c:pt idx="6">
                  <c:v>44075</c:v>
                </c:pt>
                <c:pt idx="7">
                  <c:v>44105</c:v>
                </c:pt>
              </c:numCache>
            </c:numRef>
          </c:cat>
          <c:val>
            <c:numRef>
              <c:f>'Figure 4'!$C$5:$C$12</c:f>
              <c:numCache>
                <c:formatCode>0.0</c:formatCode>
                <c:ptCount val="8"/>
                <c:pt idx="0">
                  <c:v>2.1621543414763904</c:v>
                </c:pt>
                <c:pt idx="1">
                  <c:v>5.506301065541459</c:v>
                </c:pt>
                <c:pt idx="2">
                  <c:v>2.9341983786132126</c:v>
                </c:pt>
                <c:pt idx="3">
                  <c:v>1.4519802292323685</c:v>
                </c:pt>
                <c:pt idx="4">
                  <c:v>0.82139302939808356</c:v>
                </c:pt>
                <c:pt idx="5">
                  <c:v>0.46477113333662079</c:v>
                </c:pt>
                <c:pt idx="6">
                  <c:v>0.52505352718540932</c:v>
                </c:pt>
                <c:pt idx="7">
                  <c:v>0.58570781809045569</c:v>
                </c:pt>
              </c:numCache>
            </c:numRef>
          </c:val>
          <c:extLst>
            <c:ext xmlns:c16="http://schemas.microsoft.com/office/drawing/2014/chart" uri="{C3380CC4-5D6E-409C-BE32-E72D297353CC}">
              <c16:uniqueId val="{00000001-2F75-4996-A185-A45709A8C7A5}"/>
            </c:ext>
          </c:extLst>
        </c:ser>
        <c:dLbls>
          <c:showLegendKey val="0"/>
          <c:showVal val="0"/>
          <c:showCatName val="0"/>
          <c:showSerName val="0"/>
          <c:showPercent val="0"/>
          <c:showBubbleSize val="0"/>
        </c:dLbls>
        <c:gapWidth val="150"/>
        <c:axId val="39246464"/>
        <c:axId val="39248256"/>
      </c:barChart>
      <c:dateAx>
        <c:axId val="39246464"/>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fr-FR"/>
          </a:p>
        </c:txPr>
        <c:crossAx val="39248256"/>
        <c:crosses val="autoZero"/>
        <c:auto val="1"/>
        <c:lblOffset val="100"/>
        <c:baseTimeUnit val="months"/>
      </c:dateAx>
      <c:valAx>
        <c:axId val="39248256"/>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fr-FR"/>
          </a:p>
        </c:txPr>
        <c:crossAx val="39246464"/>
        <c:crosses val="autoZero"/>
        <c:crossBetween val="between"/>
      </c:valAx>
      <c:spPr>
        <a:noFill/>
        <a:ln>
          <a:noFill/>
        </a:ln>
        <a:effectLst/>
      </c:spPr>
    </c:plotArea>
    <c:legend>
      <c:legendPos val="b"/>
      <c:layout>
        <c:manualLayout>
          <c:xMode val="edge"/>
          <c:yMode val="edge"/>
          <c:x val="9.9285218455674284E-2"/>
          <c:y val="0.89067457830275965"/>
          <c:w val="0.87004267659030887"/>
          <c:h val="0.10082135912818316"/>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'Figure 5'!$I$4</c:f>
              <c:strCache>
                <c:ptCount val="1"/>
                <c:pt idx="0">
                  <c:v>oct.-20</c:v>
                </c:pt>
              </c:strCache>
            </c:strRef>
          </c:tx>
          <c:spPr>
            <a:solidFill>
              <a:schemeClr val="accent6"/>
            </a:solidFill>
            <a:ln>
              <a:noFill/>
            </a:ln>
            <a:effectLst/>
          </c:spPr>
          <c:invertIfNegative val="0"/>
          <c:cat>
            <c:strRef>
              <c:f>'Figure 5'!$A$5:$A$21</c:f>
              <c:strCache>
                <c:ptCount val="17"/>
                <c:pt idx="0">
                  <c:v>Cokéfaction et raffinage</c:v>
                </c:pt>
                <c:pt idx="1">
                  <c:v>Extraction, énergie, eau, gestion des déchets et dépollution</c:v>
                </c:pt>
                <c:pt idx="2">
                  <c:v>Activités immobilières</c:v>
                </c:pt>
                <c:pt idx="3">
                  <c:v>Agriculture, sylviculture et pêche</c:v>
                </c:pt>
                <c:pt idx="4">
                  <c:v>Activités financières et d'assurance</c:v>
                </c:pt>
                <c:pt idx="5">
                  <c:v>Fabrication d'aliments, boissons et produits à base de tabac</c:v>
                </c:pt>
                <c:pt idx="6">
                  <c:v>Construction</c:v>
                </c:pt>
                <c:pt idx="7">
                  <c:v>Administration publique, enseignement, santé et action sociale</c:v>
                </c:pt>
                <c:pt idx="8">
                  <c:v>Information et communication</c:v>
                </c:pt>
                <c:pt idx="9">
                  <c:v>Fabrications d'équipements électroniques, électriques, informatiques et machines</c:v>
                </c:pt>
                <c:pt idx="10">
                  <c:v>Fabrication de matériels de transport</c:v>
                </c:pt>
                <c:pt idx="11">
                  <c:v>Transports et entreposage</c:v>
                </c:pt>
                <c:pt idx="12">
                  <c:v>Fabrication autres produits industriels</c:v>
                </c:pt>
                <c:pt idx="13">
                  <c:v>Autres activités de services</c:v>
                </c:pt>
                <c:pt idx="14">
                  <c:v>Commerce</c:v>
                </c:pt>
                <c:pt idx="15">
                  <c:v>Activités spécialisées, scientifiques et techniques, services admnistratifs et de soutien</c:v>
                </c:pt>
                <c:pt idx="16">
                  <c:v>Hébergement et restauration</c:v>
                </c:pt>
              </c:strCache>
            </c:strRef>
          </c:cat>
          <c:val>
            <c:numRef>
              <c:f>'Figure 5'!$I$5:$I$21</c:f>
              <c:numCache>
                <c:formatCode>#,##0</c:formatCode>
                <c:ptCount val="17"/>
                <c:pt idx="0">
                  <c:v>0.26519999999999999</c:v>
                </c:pt>
                <c:pt idx="1">
                  <c:v>3.1205188527696182</c:v>
                </c:pt>
                <c:pt idx="2">
                  <c:v>4.1403246765852826</c:v>
                </c:pt>
                <c:pt idx="3">
                  <c:v>7.7096921311386346</c:v>
                </c:pt>
                <c:pt idx="4">
                  <c:v>9.9806907987416817</c:v>
                </c:pt>
                <c:pt idx="5">
                  <c:v>12.308686722356361</c:v>
                </c:pt>
                <c:pt idx="6">
                  <c:v>19.189511820748979</c:v>
                </c:pt>
                <c:pt idx="7">
                  <c:v>25.156778620858738</c:v>
                </c:pt>
                <c:pt idx="8">
                  <c:v>40.416407396194934</c:v>
                </c:pt>
                <c:pt idx="9">
                  <c:v>48.316188665255567</c:v>
                </c:pt>
                <c:pt idx="10">
                  <c:v>66.220138314629466</c:v>
                </c:pt>
                <c:pt idx="11">
                  <c:v>103.5859323088013</c:v>
                </c:pt>
                <c:pt idx="12">
                  <c:v>116.6321624410519</c:v>
                </c:pt>
                <c:pt idx="13">
                  <c:v>141.02241112586148</c:v>
                </c:pt>
                <c:pt idx="14">
                  <c:v>240.6183795693745</c:v>
                </c:pt>
                <c:pt idx="15">
                  <c:v>241.8617092884723</c:v>
                </c:pt>
                <c:pt idx="16">
                  <c:v>469.79297186690553</c:v>
                </c:pt>
              </c:numCache>
            </c:numRef>
          </c:val>
          <c:extLst>
            <c:ext xmlns:c16="http://schemas.microsoft.com/office/drawing/2014/chart" uri="{C3380CC4-5D6E-409C-BE32-E72D297353CC}">
              <c16:uniqueId val="{00000001-E9CA-41F4-9606-FD90A43CB1A1}"/>
            </c:ext>
          </c:extLst>
        </c:ser>
        <c:ser>
          <c:idx val="1"/>
          <c:order val="1"/>
          <c:tx>
            <c:strRef>
              <c:f>'Figure 5'!$H$4</c:f>
              <c:strCache>
                <c:ptCount val="1"/>
                <c:pt idx="0">
                  <c:v>sept.-20</c:v>
                </c:pt>
              </c:strCache>
            </c:strRef>
          </c:tx>
          <c:spPr>
            <a:solidFill>
              <a:schemeClr val="accent5"/>
            </a:solidFill>
            <a:ln>
              <a:noFill/>
            </a:ln>
            <a:effectLst/>
          </c:spPr>
          <c:invertIfNegative val="0"/>
          <c:cat>
            <c:strRef>
              <c:f>'Figure 5'!$A$5:$A$21</c:f>
              <c:strCache>
                <c:ptCount val="17"/>
                <c:pt idx="0">
                  <c:v>Cokéfaction et raffinage</c:v>
                </c:pt>
                <c:pt idx="1">
                  <c:v>Extraction, énergie, eau, gestion des déchets et dépollution</c:v>
                </c:pt>
                <c:pt idx="2">
                  <c:v>Activités immobilières</c:v>
                </c:pt>
                <c:pt idx="3">
                  <c:v>Agriculture, sylviculture et pêche</c:v>
                </c:pt>
                <c:pt idx="4">
                  <c:v>Activités financières et d'assurance</c:v>
                </c:pt>
                <c:pt idx="5">
                  <c:v>Fabrication d'aliments, boissons et produits à base de tabac</c:v>
                </c:pt>
                <c:pt idx="6">
                  <c:v>Construction</c:v>
                </c:pt>
                <c:pt idx="7">
                  <c:v>Administration publique, enseignement, santé et action sociale</c:v>
                </c:pt>
                <c:pt idx="8">
                  <c:v>Information et communication</c:v>
                </c:pt>
                <c:pt idx="9">
                  <c:v>Fabrications d'équipements électroniques, électriques, informatiques et machines</c:v>
                </c:pt>
                <c:pt idx="10">
                  <c:v>Fabrication de matériels de transport</c:v>
                </c:pt>
                <c:pt idx="11">
                  <c:v>Transports et entreposage</c:v>
                </c:pt>
                <c:pt idx="12">
                  <c:v>Fabrication autres produits industriels</c:v>
                </c:pt>
                <c:pt idx="13">
                  <c:v>Autres activités de services</c:v>
                </c:pt>
                <c:pt idx="14">
                  <c:v>Commerce</c:v>
                </c:pt>
                <c:pt idx="15">
                  <c:v>Activités spécialisées, scientifiques et techniques, services admnistratifs et de soutien</c:v>
                </c:pt>
                <c:pt idx="16">
                  <c:v>Hébergement et restauration</c:v>
                </c:pt>
              </c:strCache>
            </c:strRef>
          </c:cat>
          <c:val>
            <c:numRef>
              <c:f>'Figure 5'!$H$5:$H$21</c:f>
              <c:numCache>
                <c:formatCode>#,##0</c:formatCode>
                <c:ptCount val="17"/>
                <c:pt idx="0">
                  <c:v>0.5</c:v>
                </c:pt>
                <c:pt idx="1">
                  <c:v>3.436748728478948</c:v>
                </c:pt>
                <c:pt idx="2">
                  <c:v>4.4220605524887082</c:v>
                </c:pt>
                <c:pt idx="3">
                  <c:v>8.8604824663198105</c:v>
                </c:pt>
                <c:pt idx="4">
                  <c:v>8.4710654359519495</c:v>
                </c:pt>
                <c:pt idx="5">
                  <c:v>15.87834219484442</c:v>
                </c:pt>
                <c:pt idx="6">
                  <c:v>23.094145854045909</c:v>
                </c:pt>
                <c:pt idx="7">
                  <c:v>24.604328828837151</c:v>
                </c:pt>
                <c:pt idx="8">
                  <c:v>48.97811816755663</c:v>
                </c:pt>
                <c:pt idx="9">
                  <c:v>50.153768653789207</c:v>
                </c:pt>
                <c:pt idx="10">
                  <c:v>91.310924717381539</c:v>
                </c:pt>
                <c:pt idx="11">
                  <c:v>180.9276631696394</c:v>
                </c:pt>
                <c:pt idx="12">
                  <c:v>142.95626284373969</c:v>
                </c:pt>
                <c:pt idx="13">
                  <c:v>75.199241879054114</c:v>
                </c:pt>
                <c:pt idx="14">
                  <c:v>105.670111924989</c:v>
                </c:pt>
                <c:pt idx="15">
                  <c:v>253.1658092261153</c:v>
                </c:pt>
                <c:pt idx="16">
                  <c:v>293.9057804374408</c:v>
                </c:pt>
              </c:numCache>
            </c:numRef>
          </c:val>
          <c:extLst>
            <c:ext xmlns:c16="http://schemas.microsoft.com/office/drawing/2014/chart" uri="{C3380CC4-5D6E-409C-BE32-E72D297353CC}">
              <c16:uniqueId val="{00000002-E9CA-41F4-9606-FD90A43CB1A1}"/>
            </c:ext>
          </c:extLst>
        </c:ser>
        <c:dLbls>
          <c:showLegendKey val="0"/>
          <c:showVal val="0"/>
          <c:showCatName val="0"/>
          <c:showSerName val="0"/>
          <c:showPercent val="0"/>
          <c:showBubbleSize val="0"/>
        </c:dLbls>
        <c:gapWidth val="182"/>
        <c:axId val="39500032"/>
        <c:axId val="39505920"/>
      </c:barChart>
      <c:catAx>
        <c:axId val="3950003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prstDash val="solid"/>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39505920"/>
        <c:crosses val="autoZero"/>
        <c:auto val="1"/>
        <c:lblAlgn val="ctr"/>
        <c:lblOffset val="100"/>
        <c:noMultiLvlLbl val="0"/>
      </c:catAx>
      <c:valAx>
        <c:axId val="39505920"/>
        <c:scaling>
          <c:orientation val="minMax"/>
        </c:scaling>
        <c:delete val="0"/>
        <c:axPos val="b"/>
        <c:majorGridlines>
          <c:spPr>
            <a:ln w="9525" cap="flat" cmpd="sng" algn="ctr">
              <a:solidFill>
                <a:schemeClr val="tx1">
                  <a:lumMod val="15000"/>
                  <a:lumOff val="85000"/>
                </a:schemeClr>
              </a:solidFill>
              <a:prstDash val="solid"/>
              <a:round/>
            </a:ln>
            <a:effectLst/>
          </c:spPr>
        </c:majorGridlines>
        <c:numFmt formatCode="#,##0" sourceLinked="1"/>
        <c:majorTickMark val="none"/>
        <c:minorTickMark val="none"/>
        <c:tickLblPos val="nextTo"/>
        <c:spPr>
          <a:noFill/>
          <a:ln w="9525" cap="flat" cmpd="sng" algn="ctr">
            <a:noFill/>
            <a:prstDash val="solid"/>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3950003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prstDash val="solid"/>
      <a:round/>
    </a:ln>
    <a:effectLst/>
  </c:spPr>
  <c:txPr>
    <a:bodyPr/>
    <a:lstStyle/>
    <a:p>
      <a:pPr>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8112990300991137"/>
          <c:y val="1.7449929507031371E-2"/>
          <c:w val="0.46024813270022663"/>
          <c:h val="0.90133132844427188"/>
        </c:manualLayout>
      </c:layout>
      <c:barChart>
        <c:barDir val="bar"/>
        <c:grouping val="clustered"/>
        <c:varyColors val="0"/>
        <c:ser>
          <c:idx val="0"/>
          <c:order val="0"/>
          <c:tx>
            <c:v>Effectifs en DI en août, rapportés aux effectifs salariés du secteur</c:v>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6'!$B$4:$B$20</c:f>
              <c:strCache>
                <c:ptCount val="17"/>
                <c:pt idx="0">
                  <c:v>Industries extractives,  énergie, eau, gestion des déchets et dépollution</c:v>
                </c:pt>
                <c:pt idx="1">
                  <c:v>Administration publique, enseignement, santé humaine et action sociale</c:v>
                </c:pt>
                <c:pt idx="2">
                  <c:v>Construction</c:v>
                </c:pt>
                <c:pt idx="3">
                  <c:v>Activités financières et d'assurance</c:v>
                </c:pt>
                <c:pt idx="4">
                  <c:v>Activités immobilières</c:v>
                </c:pt>
                <c:pt idx="5">
                  <c:v>Fabrication de denrées alimentaires, de boissons et  de produits à base de tabac</c:v>
                </c:pt>
                <c:pt idx="6">
                  <c:v>Cokéfaction et raffinage</c:v>
                </c:pt>
                <c:pt idx="7">
                  <c:v>Information et communication</c:v>
                </c:pt>
                <c:pt idx="8">
                  <c:v>Agriculture, sylviculture et pêche</c:v>
                </c:pt>
                <c:pt idx="9">
                  <c:v>Activités scientifiques et techniques ; services administratifs et de soutien</c:v>
                </c:pt>
                <c:pt idx="10">
                  <c:v>Transports et entreposage</c:v>
                </c:pt>
                <c:pt idx="11">
                  <c:v>Commerce ; réparation d'automobiles et de motocycles</c:v>
                </c:pt>
                <c:pt idx="12">
                  <c:v>Fabrication d'autres produits industriels</c:v>
                </c:pt>
                <c:pt idx="13">
                  <c:v>Fabrication d'équipements électriques, électroniques, informatiques ; fabrication de machines</c:v>
                </c:pt>
                <c:pt idx="14">
                  <c:v>Fabrication de matériels de transport</c:v>
                </c:pt>
                <c:pt idx="15">
                  <c:v>Autres activités de services</c:v>
                </c:pt>
                <c:pt idx="16">
                  <c:v>Hébergement et restauration</c:v>
                </c:pt>
              </c:strCache>
            </c:strRef>
          </c:cat>
          <c:val>
            <c:numRef>
              <c:f>'Figure 6'!$E$4:$E$20</c:f>
              <c:numCache>
                <c:formatCode>0%</c:formatCode>
                <c:ptCount val="17"/>
                <c:pt idx="0">
                  <c:v>9.2255079919515443E-3</c:v>
                </c:pt>
                <c:pt idx="1">
                  <c:v>1.0652470567875105E-2</c:v>
                </c:pt>
                <c:pt idx="2">
                  <c:v>1.2956317949479863E-2</c:v>
                </c:pt>
                <c:pt idx="3">
                  <c:v>1.3167259854301665E-2</c:v>
                </c:pt>
                <c:pt idx="4">
                  <c:v>1.6508537420744433E-2</c:v>
                </c:pt>
                <c:pt idx="5">
                  <c:v>2.401362293683482E-2</c:v>
                </c:pt>
                <c:pt idx="6">
                  <c:v>2.8723058594173075E-2</c:v>
                </c:pt>
                <c:pt idx="7">
                  <c:v>5.0039752324783311E-2</c:v>
                </c:pt>
                <c:pt idx="8">
                  <c:v>5.2259178807674715E-2</c:v>
                </c:pt>
                <c:pt idx="9">
                  <c:v>7.1275640716960326E-2</c:v>
                </c:pt>
                <c:pt idx="10">
                  <c:v>7.4061791586983158E-2</c:v>
                </c:pt>
                <c:pt idx="11">
                  <c:v>7.7875192227760903E-2</c:v>
                </c:pt>
                <c:pt idx="12">
                  <c:v>8.4619381230743265E-2</c:v>
                </c:pt>
                <c:pt idx="13">
                  <c:v>0.12049195284995316</c:v>
                </c:pt>
                <c:pt idx="14">
                  <c:v>0.18797960194119182</c:v>
                </c:pt>
                <c:pt idx="15">
                  <c:v>0.18906824429883787</c:v>
                </c:pt>
                <c:pt idx="16">
                  <c:v>0.42685324303096278</c:v>
                </c:pt>
              </c:numCache>
            </c:numRef>
          </c:val>
          <c:extLst>
            <c:ext xmlns:c16="http://schemas.microsoft.com/office/drawing/2014/chart" uri="{C3380CC4-5D6E-409C-BE32-E72D297353CC}">
              <c16:uniqueId val="{00000000-9562-4035-A3B9-E5F7CDA2DE61}"/>
            </c:ext>
          </c:extLst>
        </c:ser>
        <c:dLbls>
          <c:showLegendKey val="0"/>
          <c:showVal val="0"/>
          <c:showCatName val="0"/>
          <c:showSerName val="0"/>
          <c:showPercent val="0"/>
          <c:showBubbleSize val="0"/>
        </c:dLbls>
        <c:gapWidth val="182"/>
        <c:axId val="39552512"/>
        <c:axId val="39554048"/>
      </c:barChart>
      <c:catAx>
        <c:axId val="3955251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fr-FR"/>
          </a:p>
        </c:txPr>
        <c:crossAx val="39554048"/>
        <c:crosses val="autoZero"/>
        <c:auto val="1"/>
        <c:lblAlgn val="ctr"/>
        <c:lblOffset val="100"/>
        <c:noMultiLvlLbl val="0"/>
      </c:catAx>
      <c:valAx>
        <c:axId val="39554048"/>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fr-FR"/>
          </a:p>
        </c:txPr>
        <c:crossAx val="39552512"/>
        <c:crosses val="autoZero"/>
        <c:crossBetween val="between"/>
      </c:valAx>
      <c:spPr>
        <a:noFill/>
        <a:ln>
          <a:noFill/>
        </a:ln>
        <a:effectLst/>
      </c:spPr>
    </c:plotArea>
    <c:legend>
      <c:legendPos val="b"/>
      <c:layout>
        <c:manualLayout>
          <c:xMode val="edge"/>
          <c:yMode val="edge"/>
          <c:x val="0.23166847506893495"/>
          <c:y val="0.95895281936275145"/>
          <c:w val="0.58554618725756613"/>
          <c:h val="2.5183608358129009E-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'Figure 7'!$I$4</c:f>
              <c:strCache>
                <c:ptCount val="1"/>
                <c:pt idx="0">
                  <c:v>oct.-20</c:v>
                </c:pt>
              </c:strCache>
            </c:strRef>
          </c:tx>
          <c:invertIfNegative val="0"/>
          <c:cat>
            <c:strRef>
              <c:f>'Figure 7'!$A$5:$A$10</c:f>
              <c:strCache>
                <c:ptCount val="6"/>
                <c:pt idx="0">
                  <c:v>6-1000 salariés ou plus</c:v>
                </c:pt>
                <c:pt idx="1">
                  <c:v>5-Entre 500 et 999 salariés</c:v>
                </c:pt>
                <c:pt idx="2">
                  <c:v>4-Entre 250 et 499 salariés</c:v>
                </c:pt>
                <c:pt idx="3">
                  <c:v>3-Entre 50 et 249 salariés</c:v>
                </c:pt>
                <c:pt idx="4">
                  <c:v>2-Entre 20 et 49 salariés</c:v>
                </c:pt>
                <c:pt idx="5">
                  <c:v>1-Moins de 20 salariés</c:v>
                </c:pt>
              </c:strCache>
            </c:strRef>
          </c:cat>
          <c:val>
            <c:numRef>
              <c:f>'Figure 7'!$I$5:$I$10</c:f>
              <c:numCache>
                <c:formatCode>#,##0</c:formatCode>
                <c:ptCount val="6"/>
                <c:pt idx="0">
                  <c:v>302.30778541520931</c:v>
                </c:pt>
                <c:pt idx="1">
                  <c:v>80.084914252847426</c:v>
                </c:pt>
                <c:pt idx="2">
                  <c:v>90.771923395696973</c:v>
                </c:pt>
                <c:pt idx="3">
                  <c:v>249.28029842716347</c:v>
                </c:pt>
                <c:pt idx="4">
                  <c:v>200.48498781906974</c:v>
                </c:pt>
                <c:pt idx="5">
                  <c:v>627.40779528975941</c:v>
                </c:pt>
              </c:numCache>
            </c:numRef>
          </c:val>
          <c:extLst>
            <c:ext xmlns:c16="http://schemas.microsoft.com/office/drawing/2014/chart" uri="{C3380CC4-5D6E-409C-BE32-E72D297353CC}">
              <c16:uniqueId val="{00000000-F03C-430F-8154-1B04F6B913A7}"/>
            </c:ext>
          </c:extLst>
        </c:ser>
        <c:ser>
          <c:idx val="1"/>
          <c:order val="1"/>
          <c:tx>
            <c:strRef>
              <c:f>'Figure 7'!$H$4</c:f>
              <c:strCache>
                <c:ptCount val="1"/>
                <c:pt idx="0">
                  <c:v>sept.-20</c:v>
                </c:pt>
              </c:strCache>
            </c:strRef>
          </c:tx>
          <c:invertIfNegative val="0"/>
          <c:cat>
            <c:strRef>
              <c:f>'Figure 7'!$A$5:$A$10</c:f>
              <c:strCache>
                <c:ptCount val="6"/>
                <c:pt idx="0">
                  <c:v>6-1000 salariés ou plus</c:v>
                </c:pt>
                <c:pt idx="1">
                  <c:v>5-Entre 500 et 999 salariés</c:v>
                </c:pt>
                <c:pt idx="2">
                  <c:v>4-Entre 250 et 499 salariés</c:v>
                </c:pt>
                <c:pt idx="3">
                  <c:v>3-Entre 50 et 249 salariés</c:v>
                </c:pt>
                <c:pt idx="4">
                  <c:v>2-Entre 20 et 49 salariés</c:v>
                </c:pt>
                <c:pt idx="5">
                  <c:v>1-Moins de 20 salariés</c:v>
                </c:pt>
              </c:strCache>
            </c:strRef>
          </c:cat>
          <c:val>
            <c:numRef>
              <c:f>'Figure 7'!$H$5:$H$10</c:f>
              <c:numCache>
                <c:formatCode>#,##0</c:formatCode>
                <c:ptCount val="6"/>
                <c:pt idx="0">
                  <c:v>404.77762316819587</c:v>
                </c:pt>
                <c:pt idx="1">
                  <c:v>79.384682018419895</c:v>
                </c:pt>
                <c:pt idx="2">
                  <c:v>98.54958052257912</c:v>
                </c:pt>
                <c:pt idx="3">
                  <c:v>229.74677077509779</c:v>
                </c:pt>
                <c:pt idx="4">
                  <c:v>163.62268397603492</c:v>
                </c:pt>
                <c:pt idx="5">
                  <c:v>355.45351462034478</c:v>
                </c:pt>
              </c:numCache>
            </c:numRef>
          </c:val>
          <c:extLst>
            <c:ext xmlns:c16="http://schemas.microsoft.com/office/drawing/2014/chart" uri="{C3380CC4-5D6E-409C-BE32-E72D297353CC}">
              <c16:uniqueId val="{00000001-F03C-430F-8154-1B04F6B913A7}"/>
            </c:ext>
          </c:extLst>
        </c:ser>
        <c:dLbls>
          <c:showLegendKey val="0"/>
          <c:showVal val="0"/>
          <c:showCatName val="0"/>
          <c:showSerName val="0"/>
          <c:showPercent val="0"/>
          <c:showBubbleSize val="0"/>
        </c:dLbls>
        <c:gapWidth val="182"/>
        <c:axId val="42967808"/>
        <c:axId val="42969344"/>
      </c:barChart>
      <c:catAx>
        <c:axId val="42967808"/>
        <c:scaling>
          <c:orientation val="minMax"/>
        </c:scaling>
        <c:delete val="0"/>
        <c:axPos val="l"/>
        <c:numFmt formatCode="General" sourceLinked="1"/>
        <c:majorTickMark val="none"/>
        <c:minorTickMark val="none"/>
        <c:tickLblPos val="nextTo"/>
        <c:txPr>
          <a:bodyPr rot="-60000000" vert="horz"/>
          <a:lstStyle/>
          <a:p>
            <a:pPr>
              <a:defRPr/>
            </a:pPr>
            <a:endParaRPr lang="fr-FR"/>
          </a:p>
        </c:txPr>
        <c:crossAx val="42969344"/>
        <c:crosses val="autoZero"/>
        <c:auto val="1"/>
        <c:lblAlgn val="ctr"/>
        <c:lblOffset val="100"/>
        <c:noMultiLvlLbl val="0"/>
      </c:catAx>
      <c:valAx>
        <c:axId val="42969344"/>
        <c:scaling>
          <c:orientation val="minMax"/>
        </c:scaling>
        <c:delete val="0"/>
        <c:axPos val="b"/>
        <c:majorGridlines/>
        <c:numFmt formatCode="#,##0" sourceLinked="1"/>
        <c:majorTickMark val="none"/>
        <c:minorTickMark val="none"/>
        <c:tickLblPos val="nextTo"/>
        <c:txPr>
          <a:bodyPr rot="-60000000" vert="horz"/>
          <a:lstStyle/>
          <a:p>
            <a:pPr>
              <a:defRPr/>
            </a:pPr>
            <a:endParaRPr lang="fr-FR"/>
          </a:p>
        </c:txPr>
        <c:crossAx val="42967808"/>
        <c:crosses val="autoZero"/>
        <c:crossBetween val="between"/>
      </c:valAx>
    </c:plotArea>
    <c:legend>
      <c:legendPos val="b"/>
      <c:overlay val="0"/>
      <c:txPr>
        <a:bodyPr rot="0" vert="horz"/>
        <a:lstStyle/>
        <a:p>
          <a:pPr>
            <a:defRPr/>
          </a:pPr>
          <a:endParaRPr lang="fr-FR"/>
        </a:p>
      </c:txPr>
    </c:legend>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'Figure 8'!$I$4</c:f>
              <c:strCache>
                <c:ptCount val="1"/>
                <c:pt idx="0">
                  <c:v>oct.-20</c:v>
                </c:pt>
              </c:strCache>
            </c:strRef>
          </c:tx>
          <c:invertIfNegative val="0"/>
          <c:cat>
            <c:strRef>
              <c:f>'Figure 8'!$A$5:$A$21</c:f>
              <c:strCache>
                <c:ptCount val="17"/>
                <c:pt idx="0">
                  <c:v>Cokéfaction et raffinage</c:v>
                </c:pt>
                <c:pt idx="1">
                  <c:v>Extraction, énergie, eau, gestion des déchets et dépollution</c:v>
                </c:pt>
                <c:pt idx="2">
                  <c:v>Activités immobilières</c:v>
                </c:pt>
                <c:pt idx="3">
                  <c:v>Agriculture, sylviculture et pêche</c:v>
                </c:pt>
                <c:pt idx="4">
                  <c:v>Fabrication d'aliments, boissons et produits à base de tabac</c:v>
                </c:pt>
                <c:pt idx="5">
                  <c:v>Activités financières et d'assurance</c:v>
                </c:pt>
                <c:pt idx="6">
                  <c:v>Administration publique, enseignement, santé et action sociale</c:v>
                </c:pt>
                <c:pt idx="7">
                  <c:v>Construction</c:v>
                </c:pt>
                <c:pt idx="8">
                  <c:v>Fabrications d'équipements électroniques, électriques, informatiques et machines</c:v>
                </c:pt>
                <c:pt idx="9">
                  <c:v>Information et communication</c:v>
                </c:pt>
                <c:pt idx="10">
                  <c:v>Fabrication de matériels de transport</c:v>
                </c:pt>
                <c:pt idx="11">
                  <c:v>Fabrication autres produits industriels</c:v>
                </c:pt>
                <c:pt idx="12">
                  <c:v>Autres activités de services</c:v>
                </c:pt>
                <c:pt idx="13">
                  <c:v>Transports et entreposage</c:v>
                </c:pt>
                <c:pt idx="14">
                  <c:v>Commerce</c:v>
                </c:pt>
                <c:pt idx="15">
                  <c:v>Activités spécialisées, scientifiques et techniques, services admnistratifs et de soutien</c:v>
                </c:pt>
                <c:pt idx="16">
                  <c:v>Hébergement et restauration</c:v>
                </c:pt>
              </c:strCache>
            </c:strRef>
          </c:cat>
          <c:val>
            <c:numRef>
              <c:f>'Figure 8'!$I$5:$I$21</c:f>
              <c:numCache>
                <c:formatCode>#,##0</c:formatCode>
                <c:ptCount val="17"/>
                <c:pt idx="0">
                  <c:v>2.536402266666667E-2</c:v>
                </c:pt>
                <c:pt idx="1">
                  <c:v>0.25919792040992851</c:v>
                </c:pt>
                <c:pt idx="2">
                  <c:v>0.29157749719248044</c:v>
                </c:pt>
                <c:pt idx="3">
                  <c:v>0.48814417870740068</c:v>
                </c:pt>
                <c:pt idx="4">
                  <c:v>0.62864925559295504</c:v>
                </c:pt>
                <c:pt idx="5">
                  <c:v>0.85532261765711171</c:v>
                </c:pt>
                <c:pt idx="6">
                  <c:v>1.1293918499000559</c:v>
                </c:pt>
                <c:pt idx="7">
                  <c:v>1.516906027072199</c:v>
                </c:pt>
                <c:pt idx="8">
                  <c:v>1.7127535519137951</c:v>
                </c:pt>
                <c:pt idx="9">
                  <c:v>2.6923323182487571</c:v>
                </c:pt>
                <c:pt idx="10">
                  <c:v>3.491047445775167</c:v>
                </c:pt>
                <c:pt idx="11">
                  <c:v>4.8758488917373919</c:v>
                </c:pt>
                <c:pt idx="12">
                  <c:v>6.3260062680982534</c:v>
                </c:pt>
                <c:pt idx="13">
                  <c:v>8.0288901051572008</c:v>
                </c:pt>
                <c:pt idx="14">
                  <c:v>11.70044018054813</c:v>
                </c:pt>
                <c:pt idx="15">
                  <c:v>17.08553739812902</c:v>
                </c:pt>
                <c:pt idx="16">
                  <c:v>27.920178820942759</c:v>
                </c:pt>
              </c:numCache>
            </c:numRef>
          </c:val>
          <c:extLst>
            <c:ext xmlns:c16="http://schemas.microsoft.com/office/drawing/2014/chart" uri="{C3380CC4-5D6E-409C-BE32-E72D297353CC}">
              <c16:uniqueId val="{00000000-946E-47AE-9EAE-8E88DCF68CBC}"/>
            </c:ext>
          </c:extLst>
        </c:ser>
        <c:ser>
          <c:idx val="1"/>
          <c:order val="1"/>
          <c:tx>
            <c:strRef>
              <c:f>'Figure 8'!$H$4</c:f>
              <c:strCache>
                <c:ptCount val="1"/>
                <c:pt idx="0">
                  <c:v>sept.-20</c:v>
                </c:pt>
              </c:strCache>
            </c:strRef>
          </c:tx>
          <c:invertIfNegative val="0"/>
          <c:cat>
            <c:strRef>
              <c:f>'Figure 8'!$A$5:$A$21</c:f>
              <c:strCache>
                <c:ptCount val="17"/>
                <c:pt idx="0">
                  <c:v>Cokéfaction et raffinage</c:v>
                </c:pt>
                <c:pt idx="1">
                  <c:v>Extraction, énergie, eau, gestion des déchets et dépollution</c:v>
                </c:pt>
                <c:pt idx="2">
                  <c:v>Activités immobilières</c:v>
                </c:pt>
                <c:pt idx="3">
                  <c:v>Agriculture, sylviculture et pêche</c:v>
                </c:pt>
                <c:pt idx="4">
                  <c:v>Fabrication d'aliments, boissons et produits à base de tabac</c:v>
                </c:pt>
                <c:pt idx="5">
                  <c:v>Activités financières et d'assurance</c:v>
                </c:pt>
                <c:pt idx="6">
                  <c:v>Administration publique, enseignement, santé et action sociale</c:v>
                </c:pt>
                <c:pt idx="7">
                  <c:v>Construction</c:v>
                </c:pt>
                <c:pt idx="8">
                  <c:v>Fabrications d'équipements électroniques, électriques, informatiques et machines</c:v>
                </c:pt>
                <c:pt idx="9">
                  <c:v>Information et communication</c:v>
                </c:pt>
                <c:pt idx="10">
                  <c:v>Fabrication de matériels de transport</c:v>
                </c:pt>
                <c:pt idx="11">
                  <c:v>Fabrication autres produits industriels</c:v>
                </c:pt>
                <c:pt idx="12">
                  <c:v>Autres activités de services</c:v>
                </c:pt>
                <c:pt idx="13">
                  <c:v>Transports et entreposage</c:v>
                </c:pt>
                <c:pt idx="14">
                  <c:v>Commerce</c:v>
                </c:pt>
                <c:pt idx="15">
                  <c:v>Activités spécialisées, scientifiques et techniques, services admnistratifs et de soutien</c:v>
                </c:pt>
                <c:pt idx="16">
                  <c:v>Hébergement et restauration</c:v>
                </c:pt>
              </c:strCache>
            </c:strRef>
          </c:cat>
          <c:val>
            <c:numRef>
              <c:f>'Figure 8'!$H$5:$H$21</c:f>
              <c:numCache>
                <c:formatCode>#,##0</c:formatCode>
                <c:ptCount val="17"/>
                <c:pt idx="0">
                  <c:v>5.6496430909090907E-2</c:v>
                </c:pt>
                <c:pt idx="1">
                  <c:v>0.22423744042713029</c:v>
                </c:pt>
                <c:pt idx="2">
                  <c:v>0.33818931950705566</c:v>
                </c:pt>
                <c:pt idx="3">
                  <c:v>0.60897867539459916</c:v>
                </c:pt>
                <c:pt idx="4">
                  <c:v>0.8916678596024441</c:v>
                </c:pt>
                <c:pt idx="5">
                  <c:v>0.60781456836423864</c:v>
                </c:pt>
                <c:pt idx="6">
                  <c:v>1.189180560042804</c:v>
                </c:pt>
                <c:pt idx="7">
                  <c:v>1.8190908084854291</c:v>
                </c:pt>
                <c:pt idx="8">
                  <c:v>1.7711155079785939</c:v>
                </c:pt>
                <c:pt idx="9">
                  <c:v>3.5840689916326562</c:v>
                </c:pt>
                <c:pt idx="10">
                  <c:v>3.532690194273056</c:v>
                </c:pt>
                <c:pt idx="11">
                  <c:v>6.359782874934397</c:v>
                </c:pt>
                <c:pt idx="12">
                  <c:v>4.6492912637136339</c:v>
                </c:pt>
                <c:pt idx="13">
                  <c:v>11.183862037389281</c:v>
                </c:pt>
                <c:pt idx="14">
                  <c:v>6.1527304748843514</c:v>
                </c:pt>
                <c:pt idx="15">
                  <c:v>17.086702676686908</c:v>
                </c:pt>
                <c:pt idx="16">
                  <c:v>19.752236447956559</c:v>
                </c:pt>
              </c:numCache>
            </c:numRef>
          </c:val>
          <c:extLst>
            <c:ext xmlns:c16="http://schemas.microsoft.com/office/drawing/2014/chart" uri="{C3380CC4-5D6E-409C-BE32-E72D297353CC}">
              <c16:uniqueId val="{00000001-946E-47AE-9EAE-8E88DCF68CBC}"/>
            </c:ext>
          </c:extLst>
        </c:ser>
        <c:dLbls>
          <c:showLegendKey val="0"/>
          <c:showVal val="0"/>
          <c:showCatName val="0"/>
          <c:showSerName val="0"/>
          <c:showPercent val="0"/>
          <c:showBubbleSize val="0"/>
        </c:dLbls>
        <c:gapWidth val="182"/>
        <c:axId val="42999808"/>
        <c:axId val="43001344"/>
      </c:barChart>
      <c:catAx>
        <c:axId val="4299980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3001344"/>
        <c:crosses val="autoZero"/>
        <c:auto val="1"/>
        <c:lblAlgn val="ctr"/>
        <c:lblOffset val="100"/>
        <c:noMultiLvlLbl val="0"/>
      </c:catAx>
      <c:valAx>
        <c:axId val="43001344"/>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299980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invertIfNegative val="0"/>
          <c:cat>
            <c:strRef>
              <c:f>'Figure E1'!$A$4:$A$9</c:f>
              <c:strCache>
                <c:ptCount val="6"/>
                <c:pt idx="0">
                  <c:v>Semaine du 12 octobre</c:v>
                </c:pt>
                <c:pt idx="1">
                  <c:v>Semaine du 19 octobre</c:v>
                </c:pt>
                <c:pt idx="2">
                  <c:v>Semaine du 26 octobre*</c:v>
                </c:pt>
                <c:pt idx="3">
                  <c:v>Semaine du 2 novembre</c:v>
                </c:pt>
                <c:pt idx="4">
                  <c:v>Semaine du 9 novembre</c:v>
                </c:pt>
                <c:pt idx="5">
                  <c:v>Semaine du 16 novembre</c:v>
                </c:pt>
              </c:strCache>
            </c:strRef>
          </c:cat>
          <c:val>
            <c:numRef>
              <c:f>'Figure E1'!$B$4:$B$9</c:f>
              <c:numCache>
                <c:formatCode>_-* #\ ##0_-;\-* #\ ##0_-;_-* "-"??_-;_-@_-</c:formatCode>
                <c:ptCount val="6"/>
                <c:pt idx="0" formatCode="#,##0">
                  <c:v>2602.1428571428573</c:v>
                </c:pt>
                <c:pt idx="1">
                  <c:v>2587</c:v>
                </c:pt>
                <c:pt idx="2">
                  <c:v>9262</c:v>
                </c:pt>
                <c:pt idx="3">
                  <c:v>17965</c:v>
                </c:pt>
                <c:pt idx="4">
                  <c:v>13968</c:v>
                </c:pt>
                <c:pt idx="5">
                  <c:v>13851</c:v>
                </c:pt>
              </c:numCache>
            </c:numRef>
          </c:val>
          <c:extLst>
            <c:ext xmlns:c16="http://schemas.microsoft.com/office/drawing/2014/chart" uri="{C3380CC4-5D6E-409C-BE32-E72D297353CC}">
              <c16:uniqueId val="{00000000-25A2-4A07-8522-F9CEF2749BD1}"/>
            </c:ext>
          </c:extLst>
        </c:ser>
        <c:dLbls>
          <c:showLegendKey val="0"/>
          <c:showVal val="0"/>
          <c:showCatName val="0"/>
          <c:showSerName val="0"/>
          <c:showPercent val="0"/>
          <c:showBubbleSize val="0"/>
        </c:dLbls>
        <c:gapWidth val="150"/>
        <c:axId val="43087360"/>
        <c:axId val="43088896"/>
      </c:barChart>
      <c:catAx>
        <c:axId val="43087360"/>
        <c:scaling>
          <c:orientation val="minMax"/>
        </c:scaling>
        <c:delete val="0"/>
        <c:axPos val="b"/>
        <c:numFmt formatCode="General" sourceLinked="0"/>
        <c:majorTickMark val="out"/>
        <c:minorTickMark val="none"/>
        <c:tickLblPos val="nextTo"/>
        <c:crossAx val="43088896"/>
        <c:crosses val="autoZero"/>
        <c:auto val="1"/>
        <c:lblAlgn val="ctr"/>
        <c:lblOffset val="100"/>
        <c:noMultiLvlLbl val="0"/>
      </c:catAx>
      <c:valAx>
        <c:axId val="43088896"/>
        <c:scaling>
          <c:orientation val="minMax"/>
        </c:scaling>
        <c:delete val="0"/>
        <c:axPos val="l"/>
        <c:majorGridlines/>
        <c:numFmt formatCode="#,##0" sourceLinked="1"/>
        <c:majorTickMark val="out"/>
        <c:minorTickMark val="none"/>
        <c:tickLblPos val="nextTo"/>
        <c:crossAx val="43087360"/>
        <c:crosses val="autoZero"/>
        <c:crossBetween val="between"/>
      </c:valAx>
    </c:plotArea>
    <c:plotVisOnly val="1"/>
    <c:dispBlanksAs val="gap"/>
    <c:showDLblsOverMax val="0"/>
  </c:chart>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v>DAP reçues au 25 octobre</c:v>
          </c:tx>
          <c:spPr>
            <a:solidFill>
              <a:schemeClr val="accent1"/>
            </a:solidFill>
            <a:ln>
              <a:solidFill>
                <a:schemeClr val="tx2"/>
              </a:solidFill>
            </a:ln>
            <a:effectLst/>
          </c:spPr>
          <c:invertIfNegative val="0"/>
          <c:cat>
            <c:numRef>
              <c:f>'Figure E2'!$A$5:$A$14</c:f>
              <c:numCache>
                <c:formatCode>[$-40C]mmm\-yy;@</c:formatCode>
                <c:ptCount val="10"/>
                <c:pt idx="0">
                  <c:v>43891</c:v>
                </c:pt>
                <c:pt idx="1">
                  <c:v>43922</c:v>
                </c:pt>
                <c:pt idx="2">
                  <c:v>43952</c:v>
                </c:pt>
                <c:pt idx="3">
                  <c:v>43983</c:v>
                </c:pt>
                <c:pt idx="4">
                  <c:v>44013</c:v>
                </c:pt>
                <c:pt idx="5">
                  <c:v>44044</c:v>
                </c:pt>
                <c:pt idx="6">
                  <c:v>44075</c:v>
                </c:pt>
                <c:pt idx="7">
                  <c:v>44105</c:v>
                </c:pt>
                <c:pt idx="8">
                  <c:v>44136</c:v>
                </c:pt>
                <c:pt idx="9">
                  <c:v>44166</c:v>
                </c:pt>
              </c:numCache>
            </c:numRef>
          </c:cat>
          <c:val>
            <c:numRef>
              <c:f>'Figure E2'!$B$5:$B$14</c:f>
              <c:numCache>
                <c:formatCode>#,##0</c:formatCode>
                <c:ptCount val="10"/>
                <c:pt idx="0">
                  <c:v>11154588</c:v>
                </c:pt>
                <c:pt idx="1">
                  <c:v>12191957</c:v>
                </c:pt>
                <c:pt idx="2">
                  <c:v>12610454</c:v>
                </c:pt>
                <c:pt idx="3">
                  <c:v>11945743</c:v>
                </c:pt>
                <c:pt idx="4">
                  <c:v>7856844</c:v>
                </c:pt>
                <c:pt idx="5">
                  <c:v>7185475</c:v>
                </c:pt>
                <c:pt idx="6">
                  <c:v>6406521</c:v>
                </c:pt>
                <c:pt idx="7">
                  <c:v>4450098</c:v>
                </c:pt>
                <c:pt idx="8">
                  <c:v>3712114</c:v>
                </c:pt>
                <c:pt idx="9">
                  <c:v>3599385</c:v>
                </c:pt>
              </c:numCache>
            </c:numRef>
          </c:val>
          <c:extLst>
            <c:ext xmlns:c16="http://schemas.microsoft.com/office/drawing/2014/chart" uri="{C3380CC4-5D6E-409C-BE32-E72D297353CC}">
              <c16:uniqueId val="{00000000-FADD-42C5-8DFC-DFC5B3CB1CE7}"/>
            </c:ext>
          </c:extLst>
        </c:ser>
        <c:ser>
          <c:idx val="1"/>
          <c:order val="1"/>
          <c:tx>
            <c:v>DAP reçues depuis le 26 octobre</c:v>
          </c:tx>
          <c:spPr>
            <a:solidFill>
              <a:schemeClr val="accent2"/>
            </a:solidFill>
            <a:ln>
              <a:solidFill>
                <a:schemeClr val="tx2"/>
              </a:solidFill>
            </a:ln>
            <a:effectLst/>
          </c:spPr>
          <c:invertIfNegative val="0"/>
          <c:cat>
            <c:numRef>
              <c:f>'Figure E2'!$A$5:$A$14</c:f>
              <c:numCache>
                <c:formatCode>[$-40C]mmm\-yy;@</c:formatCode>
                <c:ptCount val="10"/>
                <c:pt idx="0">
                  <c:v>43891</c:v>
                </c:pt>
                <c:pt idx="1">
                  <c:v>43922</c:v>
                </c:pt>
                <c:pt idx="2">
                  <c:v>43952</c:v>
                </c:pt>
                <c:pt idx="3">
                  <c:v>43983</c:v>
                </c:pt>
                <c:pt idx="4">
                  <c:v>44013</c:v>
                </c:pt>
                <c:pt idx="5">
                  <c:v>44044</c:v>
                </c:pt>
                <c:pt idx="6">
                  <c:v>44075</c:v>
                </c:pt>
                <c:pt idx="7">
                  <c:v>44105</c:v>
                </c:pt>
                <c:pt idx="8">
                  <c:v>44136</c:v>
                </c:pt>
                <c:pt idx="9">
                  <c:v>44166</c:v>
                </c:pt>
              </c:numCache>
            </c:numRef>
          </c:cat>
          <c:val>
            <c:numRef>
              <c:f>'Figure E2'!$C$5:$C$14</c:f>
              <c:numCache>
                <c:formatCode>#,##0</c:formatCode>
                <c:ptCount val="10"/>
                <c:pt idx="0">
                  <c:v>59699</c:v>
                </c:pt>
                <c:pt idx="1">
                  <c:v>61863</c:v>
                </c:pt>
                <c:pt idx="2">
                  <c:v>68119</c:v>
                </c:pt>
                <c:pt idx="3">
                  <c:v>77411</c:v>
                </c:pt>
                <c:pt idx="4">
                  <c:v>169781</c:v>
                </c:pt>
                <c:pt idx="5">
                  <c:v>208270</c:v>
                </c:pt>
                <c:pt idx="6">
                  <c:v>337939</c:v>
                </c:pt>
                <c:pt idx="7">
                  <c:v>1351910</c:v>
                </c:pt>
                <c:pt idx="8">
                  <c:v>2654106</c:v>
                </c:pt>
                <c:pt idx="9">
                  <c:v>2610737</c:v>
                </c:pt>
              </c:numCache>
            </c:numRef>
          </c:val>
          <c:extLst>
            <c:ext xmlns:c16="http://schemas.microsoft.com/office/drawing/2014/chart" uri="{C3380CC4-5D6E-409C-BE32-E72D297353CC}">
              <c16:uniqueId val="{00000001-FADD-42C5-8DFC-DFC5B3CB1CE7}"/>
            </c:ext>
          </c:extLst>
        </c:ser>
        <c:dLbls>
          <c:showLegendKey val="0"/>
          <c:showVal val="0"/>
          <c:showCatName val="0"/>
          <c:showSerName val="0"/>
          <c:showPercent val="0"/>
          <c:showBubbleSize val="0"/>
        </c:dLbls>
        <c:gapWidth val="150"/>
        <c:overlap val="100"/>
        <c:axId val="43245952"/>
        <c:axId val="43247488"/>
      </c:barChart>
      <c:dateAx>
        <c:axId val="43245952"/>
        <c:scaling>
          <c:orientation val="minMax"/>
        </c:scaling>
        <c:delete val="0"/>
        <c:axPos val="b"/>
        <c:majorGridlines>
          <c:spPr>
            <a:ln w="9525" cap="flat" cmpd="sng" algn="ctr">
              <a:solidFill>
                <a:schemeClr val="tx1">
                  <a:lumMod val="15000"/>
                  <a:lumOff val="85000"/>
                </a:schemeClr>
              </a:solidFill>
              <a:round/>
            </a:ln>
            <a:effectLst/>
          </c:spPr>
        </c:majorGridlines>
        <c:numFmt formatCode="[$-40C]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fr-FR"/>
          </a:p>
        </c:txPr>
        <c:crossAx val="43247488"/>
        <c:crosses val="autoZero"/>
        <c:auto val="1"/>
        <c:lblOffset val="100"/>
        <c:baseTimeUnit val="months"/>
      </c:dateAx>
      <c:valAx>
        <c:axId val="4324748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fr-FR"/>
          </a:p>
        </c:txPr>
        <c:crossAx val="4324595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13.xml"/><Relationship Id="rId1" Type="http://schemas.openxmlformats.org/officeDocument/2006/relationships/chart" Target="../charts/chart12.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_rels/drawing7.xml.rels><?xml version="1.0" encoding="UTF-8" standalone="yes"?>
<Relationships xmlns="http://schemas.openxmlformats.org/package/2006/relationships"><Relationship Id="rId1" Type="http://schemas.openxmlformats.org/officeDocument/2006/relationships/chart" Target="../charts/chart6.xml"/></Relationships>
</file>

<file path=xl/drawings/_rels/drawing8.xml.rels><?xml version="1.0" encoding="UTF-8" standalone="yes"?>
<Relationships xmlns="http://schemas.openxmlformats.org/package/2006/relationships"><Relationship Id="rId1" Type="http://schemas.openxmlformats.org/officeDocument/2006/relationships/chart" Target="../charts/chart7.xml"/></Relationships>
</file>

<file path=xl/drawings/_rels/drawing9.xml.rels><?xml version="1.0" encoding="UTF-8" standalone="yes"?>
<Relationships xmlns="http://schemas.openxmlformats.org/package/2006/relationships"><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4</xdr:col>
      <xdr:colOff>466725</xdr:colOff>
      <xdr:row>1</xdr:row>
      <xdr:rowOff>114299</xdr:rowOff>
    </xdr:from>
    <xdr:to>
      <xdr:col>14</xdr:col>
      <xdr:colOff>75949</xdr:colOff>
      <xdr:row>28</xdr:row>
      <xdr:rowOff>76199</xdr:rowOff>
    </xdr:to>
    <xdr:pic>
      <xdr:nvPicPr>
        <xdr:cNvPr id="4" name="Image 3" descr="Carte_effectif_DI"/>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3925" y="304799"/>
          <a:ext cx="7229224" cy="5457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4</xdr:col>
      <xdr:colOff>9525</xdr:colOff>
      <xdr:row>2</xdr:row>
      <xdr:rowOff>19050</xdr:rowOff>
    </xdr:from>
    <xdr:to>
      <xdr:col>10</xdr:col>
      <xdr:colOff>323850</xdr:colOff>
      <xdr:row>18</xdr:row>
      <xdr:rowOff>133349</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6</xdr:col>
      <xdr:colOff>28574</xdr:colOff>
      <xdr:row>2</xdr:row>
      <xdr:rowOff>0</xdr:rowOff>
    </xdr:from>
    <xdr:to>
      <xdr:col>15</xdr:col>
      <xdr:colOff>38099</xdr:colOff>
      <xdr:row>31</xdr:row>
      <xdr:rowOff>28574</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5</xdr:col>
      <xdr:colOff>123824</xdr:colOff>
      <xdr:row>1</xdr:row>
      <xdr:rowOff>171450</xdr:rowOff>
    </xdr:from>
    <xdr:to>
      <xdr:col>13</xdr:col>
      <xdr:colOff>152399</xdr:colOff>
      <xdr:row>17</xdr:row>
      <xdr:rowOff>123825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7</xdr:col>
      <xdr:colOff>704850</xdr:colOff>
      <xdr:row>1</xdr:row>
      <xdr:rowOff>161925</xdr:rowOff>
    </xdr:from>
    <xdr:to>
      <xdr:col>13</xdr:col>
      <xdr:colOff>704850</xdr:colOff>
      <xdr:row>16</xdr:row>
      <xdr:rowOff>47625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0</xdr:colOff>
      <xdr:row>2</xdr:row>
      <xdr:rowOff>0</xdr:rowOff>
    </xdr:from>
    <xdr:to>
      <xdr:col>20</xdr:col>
      <xdr:colOff>0</xdr:colOff>
      <xdr:row>16</xdr:row>
      <xdr:rowOff>76200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5</xdr:col>
      <xdr:colOff>666750</xdr:colOff>
      <xdr:row>3</xdr:row>
      <xdr:rowOff>38100</xdr:rowOff>
    </xdr:from>
    <xdr:to>
      <xdr:col>15</xdr:col>
      <xdr:colOff>752475</xdr:colOff>
      <xdr:row>22</xdr:row>
      <xdr:rowOff>95250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3</xdr:col>
      <xdr:colOff>180975</xdr:colOff>
      <xdr:row>9</xdr:row>
      <xdr:rowOff>28574</xdr:rowOff>
    </xdr:from>
    <xdr:to>
      <xdr:col>14</xdr:col>
      <xdr:colOff>9525</xdr:colOff>
      <xdr:row>29</xdr:row>
      <xdr:rowOff>114300</xdr:rowOff>
    </xdr:to>
    <xdr:graphicFrame macro="">
      <xdr:nvGraphicFramePr>
        <xdr:cNvPr id="2" name="Graphique 1">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4</xdr:col>
      <xdr:colOff>0</xdr:colOff>
      <xdr:row>3</xdr:row>
      <xdr:rowOff>190499</xdr:rowOff>
    </xdr:from>
    <xdr:to>
      <xdr:col>13</xdr:col>
      <xdr:colOff>0</xdr:colOff>
      <xdr:row>22</xdr:row>
      <xdr:rowOff>1799</xdr:rowOff>
    </xdr:to>
    <xdr:graphicFrame macro="">
      <xdr:nvGraphicFramePr>
        <xdr:cNvPr id="2" name="Graphique 1">
          <a:extLst>
            <a:ext uri="{FF2B5EF4-FFF2-40B4-BE49-F238E27FC236}">
              <a16:creationId xmlns:a16="http://schemas.microsoft.com/office/drawing/2014/main" id="{00000000-0008-0000-0A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5</xdr:col>
      <xdr:colOff>5</xdr:colOff>
      <xdr:row>4</xdr:row>
      <xdr:rowOff>6</xdr:rowOff>
    </xdr:from>
    <xdr:to>
      <xdr:col>14</xdr:col>
      <xdr:colOff>5</xdr:colOff>
      <xdr:row>22</xdr:row>
      <xdr:rowOff>1806</xdr:rowOff>
    </xdr:to>
    <xdr:graphicFrame macro="">
      <xdr:nvGraphicFramePr>
        <xdr:cNvPr id="2" name="Graphique 1">
          <a:extLst>
            <a:ext uri="{FF2B5EF4-FFF2-40B4-BE49-F238E27FC236}">
              <a16:creationId xmlns:a16="http://schemas.microsoft.com/office/drawing/2014/main" id="{00000000-0008-0000-0B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4</xdr:col>
      <xdr:colOff>0</xdr:colOff>
      <xdr:row>3</xdr:row>
      <xdr:rowOff>190499</xdr:rowOff>
    </xdr:from>
    <xdr:to>
      <xdr:col>13</xdr:col>
      <xdr:colOff>0</xdr:colOff>
      <xdr:row>22</xdr:row>
      <xdr:rowOff>1799</xdr:rowOff>
    </xdr:to>
    <xdr:graphicFrame macro="">
      <xdr:nvGraphicFramePr>
        <xdr:cNvPr id="2" name="Graphique 1">
          <a:extLst>
            <a:ext uri="{FF2B5EF4-FFF2-40B4-BE49-F238E27FC236}">
              <a16:creationId xmlns:a16="http://schemas.microsoft.com/office/drawing/2014/main" id="{00000000-0008-0000-0C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4</xdr:col>
      <xdr:colOff>4760</xdr:colOff>
      <xdr:row>3</xdr:row>
      <xdr:rowOff>190499</xdr:rowOff>
    </xdr:from>
    <xdr:to>
      <xdr:col>13</xdr:col>
      <xdr:colOff>4760</xdr:colOff>
      <xdr:row>22</xdr:row>
      <xdr:rowOff>1799</xdr:rowOff>
    </xdr:to>
    <xdr:graphicFrame macro="">
      <xdr:nvGraphicFramePr>
        <xdr:cNvPr id="2" name="Graphique 1">
          <a:extLst>
            <a:ext uri="{FF2B5EF4-FFF2-40B4-BE49-F238E27FC236}">
              <a16:creationId xmlns:a16="http://schemas.microsoft.com/office/drawing/2014/main" id="{00000000-0008-0000-0D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400049</xdr:colOff>
      <xdr:row>12</xdr:row>
      <xdr:rowOff>28573</xdr:rowOff>
    </xdr:from>
    <xdr:to>
      <xdr:col>6</xdr:col>
      <xdr:colOff>733425</xdr:colOff>
      <xdr:row>30</xdr:row>
      <xdr:rowOff>161924</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editAs="oneCell">
    <xdr:from>
      <xdr:col>4</xdr:col>
      <xdr:colOff>523874</xdr:colOff>
      <xdr:row>2</xdr:row>
      <xdr:rowOff>9525</xdr:rowOff>
    </xdr:from>
    <xdr:to>
      <xdr:col>16</xdr:col>
      <xdr:colOff>666749</xdr:colOff>
      <xdr:row>27</xdr:row>
      <xdr:rowOff>152400</xdr:rowOff>
    </xdr:to>
    <xdr:graphicFrame macro="">
      <xdr:nvGraphicFramePr>
        <xdr:cNvPr id="2"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39</xdr:row>
      <xdr:rowOff>166686</xdr:rowOff>
    </xdr:from>
    <xdr:to>
      <xdr:col>0</xdr:col>
      <xdr:colOff>38099</xdr:colOff>
      <xdr:row>61</xdr:row>
      <xdr:rowOff>161925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323850</xdr:colOff>
      <xdr:row>2</xdr:row>
      <xdr:rowOff>85725</xdr:rowOff>
    </xdr:from>
    <xdr:to>
      <xdr:col>11</xdr:col>
      <xdr:colOff>314325</xdr:colOff>
      <xdr:row>26</xdr:row>
      <xdr:rowOff>147638</xdr:rowOff>
    </xdr:to>
    <xdr:graphicFrame macro="">
      <xdr:nvGraphicFramePr>
        <xdr:cNvPr id="6"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0.00939</cdr:x>
      <cdr:y>0</cdr:y>
    </cdr:from>
    <cdr:to>
      <cdr:x>0.16901</cdr:x>
      <cdr:y>0.04924</cdr:y>
    </cdr:to>
    <cdr:sp macro="" textlink="">
      <cdr:nvSpPr>
        <cdr:cNvPr id="2" name="ZoneTexte 1"/>
        <cdr:cNvSpPr txBox="1"/>
      </cdr:nvSpPr>
      <cdr:spPr>
        <a:xfrm xmlns:a="http://schemas.openxmlformats.org/drawingml/2006/main">
          <a:off x="57150" y="0"/>
          <a:ext cx="971550" cy="2000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1000" b="0" i="1">
              <a:solidFill>
                <a:sysClr val="windowText" lastClr="000000"/>
              </a:solidFill>
            </a:rPr>
            <a:t>En millions</a:t>
          </a:r>
        </a:p>
      </cdr:txBody>
    </cdr:sp>
  </cdr:relSizeAnchor>
</c:userShapes>
</file>

<file path=xl/drawings/drawing5.xml><?xml version="1.0" encoding="utf-8"?>
<xdr:wsDr xmlns:xdr="http://schemas.openxmlformats.org/drawingml/2006/spreadsheetDrawing" xmlns:a="http://schemas.openxmlformats.org/drawingml/2006/main">
  <xdr:twoCellAnchor>
    <xdr:from>
      <xdr:col>9</xdr:col>
      <xdr:colOff>111557</xdr:colOff>
      <xdr:row>4</xdr:row>
      <xdr:rowOff>84681</xdr:rowOff>
    </xdr:from>
    <xdr:to>
      <xdr:col>16</xdr:col>
      <xdr:colOff>620690</xdr:colOff>
      <xdr:row>35</xdr:row>
      <xdr:rowOff>141830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5</xdr:col>
      <xdr:colOff>647699</xdr:colOff>
      <xdr:row>3</xdr:row>
      <xdr:rowOff>0</xdr:rowOff>
    </xdr:from>
    <xdr:to>
      <xdr:col>11</xdr:col>
      <xdr:colOff>638174</xdr:colOff>
      <xdr:row>33</xdr:row>
      <xdr:rowOff>76199</xdr:rowOff>
    </xdr:to>
    <xdr:graphicFrame macro="">
      <xdr:nvGraphicFramePr>
        <xdr:cNvPr id="4" name="Graphique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1390649</xdr:colOff>
      <xdr:row>12</xdr:row>
      <xdr:rowOff>142874</xdr:rowOff>
    </xdr:from>
    <xdr:to>
      <xdr:col>6</xdr:col>
      <xdr:colOff>428625</xdr:colOff>
      <xdr:row>31</xdr:row>
      <xdr:rowOff>152400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9</xdr:col>
      <xdr:colOff>249766</xdr:colOff>
      <xdr:row>3</xdr:row>
      <xdr:rowOff>185963</xdr:rowOff>
    </xdr:from>
    <xdr:to>
      <xdr:col>15</xdr:col>
      <xdr:colOff>388561</xdr:colOff>
      <xdr:row>38</xdr:row>
      <xdr:rowOff>15874</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5</xdr:col>
      <xdr:colOff>752474</xdr:colOff>
      <xdr:row>0</xdr:row>
      <xdr:rowOff>28574</xdr:rowOff>
    </xdr:from>
    <xdr:to>
      <xdr:col>14</xdr:col>
      <xdr:colOff>695325</xdr:colOff>
      <xdr:row>13</xdr:row>
      <xdr:rowOff>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I:\Users\laetitia.otte\Documents\Activite_partielle_Corona\Programmes\Redig_Note_AP_mai_v4.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nne-marie.stoliarof/AppData/Local/Microsoft/Windows/Temporary%20Internet%20Files/Content.Outlook/QXX9NMBE/Illustrations_DaresIndicateurs_2019T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P:\Users\anne-marie.stoliarof\AppData\Local\Microsoft\Windows\Temporary%20Internet%20Files\Content.Outlook\QXX9NMBE\Illustrations_DaresIndicateurs_2019T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I:\Users\anne-marie.stoliarof\AppData\Local\Microsoft\Windows\Temporary%20Internet%20Files\Content.Outlook\QXX9NMBE\Illustrations_DaresIndicateurs_2019T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O:\caro\PMAPTP.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Composantes/4_Dares_TDB_marche-travail_crise-sanitaire_2411_DFA__.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DONNEES_SOURCES/FPIPJ/Brest/DEMANDES/TdB%20hebdo%20Covid/Prod%20TdB%20Covid_V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ez-moi"/>
      <sheetName val="Template"/>
      <sheetName val="Figure 1"/>
      <sheetName val="Figure 2"/>
      <sheetName val="Figure 4"/>
      <sheetName val="Figure 5"/>
      <sheetName val="Figure 6"/>
      <sheetName val="Figure 7"/>
      <sheetName val="Figure 8"/>
      <sheetName val="Figure 9"/>
      <sheetName val="Figure 10"/>
      <sheetName val="Figure11"/>
      <sheetName val="Annexe"/>
      <sheetName val="Data"/>
      <sheetName val="Calculs_chiffres_txt"/>
      <sheetName val="DAP par date de dépôt"/>
      <sheetName val="DAP par secteur"/>
      <sheetName val="DAP par région"/>
      <sheetName val="Effectif susceptible AP"/>
      <sheetName val="DI par date de dépôt"/>
      <sheetName val="DI par secteur"/>
      <sheetName val="DI par région"/>
      <sheetName val="DI par taille d'UL"/>
      <sheetName val="DI et DAP par secteur"/>
      <sheetName val="DI et DAP par taille_ul"/>
      <sheetName val="DAP DI date dépot"/>
      <sheetName val="DAP par statut"/>
      <sheetName val="DI par statut"/>
      <sheetName val="Nombre d'UL et d'établissements"/>
      <sheetName val="Listes"/>
      <sheetName val="Calculs"/>
      <sheetName val="Requêtes"/>
    </sheetNames>
    <sheetDataSet>
      <sheetData sheetId="0"/>
      <sheetData sheetId="1"/>
      <sheetData sheetId="2">
        <row r="2">
          <cell r="A2">
            <v>43891</v>
          </cell>
          <cell r="B2">
            <v>1</v>
          </cell>
          <cell r="C2">
            <v>4</v>
          </cell>
        </row>
        <row r="3">
          <cell r="A3">
            <v>43892</v>
          </cell>
          <cell r="B3">
            <v>124</v>
          </cell>
          <cell r="C3">
            <v>6203</v>
          </cell>
        </row>
        <row r="4">
          <cell r="A4">
            <v>43893</v>
          </cell>
          <cell r="B4">
            <v>289</v>
          </cell>
          <cell r="C4">
            <v>10629</v>
          </cell>
        </row>
        <row r="5">
          <cell r="A5">
            <v>43894</v>
          </cell>
          <cell r="B5">
            <v>490</v>
          </cell>
          <cell r="C5">
            <v>13179</v>
          </cell>
        </row>
        <row r="6">
          <cell r="A6">
            <v>43895</v>
          </cell>
          <cell r="B6">
            <v>792</v>
          </cell>
          <cell r="C6">
            <v>21329</v>
          </cell>
        </row>
        <row r="7">
          <cell r="A7">
            <v>43896</v>
          </cell>
          <cell r="B7">
            <v>1269</v>
          </cell>
          <cell r="C7">
            <v>30875</v>
          </cell>
        </row>
        <row r="8">
          <cell r="A8">
            <v>43897</v>
          </cell>
          <cell r="B8">
            <v>1294</v>
          </cell>
          <cell r="C8">
            <v>31014</v>
          </cell>
        </row>
        <row r="9">
          <cell r="A9">
            <v>43898</v>
          </cell>
          <cell r="B9">
            <v>1311</v>
          </cell>
          <cell r="C9">
            <v>31126</v>
          </cell>
        </row>
        <row r="10">
          <cell r="A10">
            <v>43899</v>
          </cell>
          <cell r="B10">
            <v>1940</v>
          </cell>
          <cell r="C10">
            <v>42123</v>
          </cell>
        </row>
        <row r="11">
          <cell r="A11">
            <v>43900</v>
          </cell>
          <cell r="B11">
            <v>2789</v>
          </cell>
          <cell r="C11">
            <v>58927</v>
          </cell>
        </row>
        <row r="12">
          <cell r="A12">
            <v>43901</v>
          </cell>
          <cell r="B12">
            <v>3900</v>
          </cell>
          <cell r="C12">
            <v>74123</v>
          </cell>
        </row>
        <row r="13">
          <cell r="A13">
            <v>43902</v>
          </cell>
          <cell r="B13">
            <v>5444</v>
          </cell>
          <cell r="C13">
            <v>103190</v>
          </cell>
        </row>
        <row r="14">
          <cell r="A14">
            <v>43903</v>
          </cell>
          <cell r="B14">
            <v>7213</v>
          </cell>
          <cell r="C14">
            <v>138645</v>
          </cell>
        </row>
        <row r="15">
          <cell r="A15">
            <v>43904</v>
          </cell>
          <cell r="B15">
            <v>7679</v>
          </cell>
          <cell r="C15">
            <v>146375</v>
          </cell>
        </row>
        <row r="16">
          <cell r="A16">
            <v>43905</v>
          </cell>
          <cell r="B16">
            <v>8329</v>
          </cell>
          <cell r="C16">
            <v>157358</v>
          </cell>
        </row>
        <row r="17">
          <cell r="A17">
            <v>43906</v>
          </cell>
          <cell r="B17">
            <v>8654</v>
          </cell>
          <cell r="C17">
            <v>164800</v>
          </cell>
        </row>
        <row r="18">
          <cell r="A18">
            <v>43907</v>
          </cell>
          <cell r="B18">
            <v>16116</v>
          </cell>
          <cell r="C18">
            <v>329466</v>
          </cell>
        </row>
        <row r="19">
          <cell r="A19">
            <v>43908</v>
          </cell>
          <cell r="B19">
            <v>20648</v>
          </cell>
          <cell r="C19">
            <v>438778</v>
          </cell>
        </row>
        <row r="20">
          <cell r="A20">
            <v>43909</v>
          </cell>
          <cell r="B20">
            <v>25667</v>
          </cell>
          <cell r="C20">
            <v>539405</v>
          </cell>
        </row>
        <row r="21">
          <cell r="A21">
            <v>43910</v>
          </cell>
          <cell r="B21">
            <v>29894</v>
          </cell>
          <cell r="C21">
            <v>635944</v>
          </cell>
        </row>
        <row r="22">
          <cell r="A22">
            <v>43911</v>
          </cell>
          <cell r="B22">
            <v>30541</v>
          </cell>
          <cell r="C22">
            <v>645572</v>
          </cell>
        </row>
        <row r="23">
          <cell r="A23">
            <v>43912</v>
          </cell>
          <cell r="B23">
            <v>31355</v>
          </cell>
          <cell r="C23">
            <v>654455</v>
          </cell>
        </row>
        <row r="24">
          <cell r="A24">
            <v>43913</v>
          </cell>
          <cell r="B24">
            <v>50325</v>
          </cell>
          <cell r="C24">
            <v>847166</v>
          </cell>
        </row>
        <row r="25">
          <cell r="A25">
            <v>43914</v>
          </cell>
          <cell r="B25">
            <v>98464</v>
          </cell>
          <cell r="C25">
            <v>1263896</v>
          </cell>
        </row>
        <row r="26">
          <cell r="A26">
            <v>43915</v>
          </cell>
          <cell r="B26">
            <v>154278</v>
          </cell>
          <cell r="C26">
            <v>1723387</v>
          </cell>
        </row>
        <row r="27">
          <cell r="A27">
            <v>43916</v>
          </cell>
          <cell r="B27">
            <v>207018</v>
          </cell>
          <cell r="C27">
            <v>2176108</v>
          </cell>
        </row>
        <row r="28">
          <cell r="A28">
            <v>43917</v>
          </cell>
          <cell r="B28">
            <v>256368</v>
          </cell>
          <cell r="C28">
            <v>2626042</v>
          </cell>
        </row>
        <row r="29">
          <cell r="A29">
            <v>43918</v>
          </cell>
          <cell r="B29">
            <v>267980</v>
          </cell>
          <cell r="C29">
            <v>2706203</v>
          </cell>
        </row>
        <row r="30">
          <cell r="A30">
            <v>43919</v>
          </cell>
          <cell r="B30">
            <v>282135</v>
          </cell>
          <cell r="C30">
            <v>2801199</v>
          </cell>
        </row>
        <row r="31">
          <cell r="A31">
            <v>43920</v>
          </cell>
          <cell r="B31">
            <v>345296</v>
          </cell>
          <cell r="C31">
            <v>3374407</v>
          </cell>
        </row>
        <row r="32">
          <cell r="A32">
            <v>43921</v>
          </cell>
          <cell r="B32">
            <v>423830</v>
          </cell>
          <cell r="C32">
            <v>4050094</v>
          </cell>
        </row>
        <row r="33">
          <cell r="A33">
            <v>43922</v>
          </cell>
          <cell r="B33">
            <v>486226</v>
          </cell>
          <cell r="C33">
            <v>4578335</v>
          </cell>
        </row>
        <row r="34">
          <cell r="A34">
            <v>43923</v>
          </cell>
          <cell r="B34">
            <v>558649</v>
          </cell>
          <cell r="C34">
            <v>5220345</v>
          </cell>
        </row>
        <row r="35">
          <cell r="A35">
            <v>43924</v>
          </cell>
          <cell r="B35">
            <v>635448</v>
          </cell>
          <cell r="C35">
            <v>5962990</v>
          </cell>
        </row>
        <row r="36">
          <cell r="A36">
            <v>43925</v>
          </cell>
          <cell r="B36">
            <v>649125</v>
          </cell>
          <cell r="C36">
            <v>6057173</v>
          </cell>
        </row>
        <row r="37">
          <cell r="A37">
            <v>43926</v>
          </cell>
          <cell r="B37">
            <v>658316</v>
          </cell>
          <cell r="C37">
            <v>6112229</v>
          </cell>
        </row>
        <row r="38">
          <cell r="A38">
            <v>43927</v>
          </cell>
          <cell r="B38">
            <v>719909</v>
          </cell>
          <cell r="C38">
            <v>6683704</v>
          </cell>
        </row>
        <row r="39">
          <cell r="A39">
            <v>43928</v>
          </cell>
          <cell r="B39">
            <v>776724</v>
          </cell>
          <cell r="C39">
            <v>7266554</v>
          </cell>
        </row>
        <row r="40">
          <cell r="A40">
            <v>43929</v>
          </cell>
          <cell r="B40">
            <v>832961</v>
          </cell>
          <cell r="C40">
            <v>7879679</v>
          </cell>
        </row>
        <row r="41">
          <cell r="A41">
            <v>43930</v>
          </cell>
          <cell r="B41">
            <v>885643</v>
          </cell>
          <cell r="C41">
            <v>8486825</v>
          </cell>
        </row>
        <row r="42">
          <cell r="A42">
            <v>43931</v>
          </cell>
          <cell r="B42">
            <v>917087</v>
          </cell>
          <cell r="C42">
            <v>8930416</v>
          </cell>
        </row>
        <row r="43">
          <cell r="A43">
            <v>43932</v>
          </cell>
          <cell r="B43">
            <v>925281</v>
          </cell>
          <cell r="C43">
            <v>9053874</v>
          </cell>
        </row>
        <row r="44">
          <cell r="A44">
            <v>43933</v>
          </cell>
          <cell r="B44">
            <v>929463</v>
          </cell>
          <cell r="C44">
            <v>9085473</v>
          </cell>
        </row>
        <row r="45">
          <cell r="A45">
            <v>43934</v>
          </cell>
          <cell r="B45">
            <v>937665</v>
          </cell>
          <cell r="C45">
            <v>9140669</v>
          </cell>
        </row>
        <row r="46">
          <cell r="A46">
            <v>43935</v>
          </cell>
          <cell r="B46">
            <v>967719</v>
          </cell>
          <cell r="C46">
            <v>9503955</v>
          </cell>
        </row>
        <row r="47">
          <cell r="A47">
            <v>43936</v>
          </cell>
          <cell r="B47">
            <v>995148</v>
          </cell>
          <cell r="C47">
            <v>9803041</v>
          </cell>
        </row>
        <row r="48">
          <cell r="A48">
            <v>43937</v>
          </cell>
          <cell r="B48">
            <v>1019385</v>
          </cell>
          <cell r="C48">
            <v>10051231</v>
          </cell>
        </row>
        <row r="49">
          <cell r="A49">
            <v>43938</v>
          </cell>
          <cell r="B49">
            <v>1042679</v>
          </cell>
          <cell r="C49">
            <v>10313250</v>
          </cell>
        </row>
        <row r="50">
          <cell r="A50">
            <v>43939</v>
          </cell>
          <cell r="B50">
            <v>1046333</v>
          </cell>
          <cell r="C50">
            <v>10339058</v>
          </cell>
        </row>
        <row r="51">
          <cell r="A51">
            <v>43940</v>
          </cell>
          <cell r="B51">
            <v>1049060</v>
          </cell>
          <cell r="C51">
            <v>10356021</v>
          </cell>
        </row>
        <row r="52">
          <cell r="A52">
            <v>43941</v>
          </cell>
          <cell r="B52">
            <v>1073215</v>
          </cell>
          <cell r="C52">
            <v>10587704</v>
          </cell>
        </row>
        <row r="53">
          <cell r="A53">
            <v>43942</v>
          </cell>
          <cell r="B53">
            <v>1094219</v>
          </cell>
          <cell r="C53">
            <v>10773128</v>
          </cell>
        </row>
        <row r="54">
          <cell r="A54">
            <v>43943</v>
          </cell>
          <cell r="B54">
            <v>1115269</v>
          </cell>
          <cell r="C54">
            <v>10989998</v>
          </cell>
        </row>
        <row r="55">
          <cell r="A55">
            <v>43944</v>
          </cell>
          <cell r="B55">
            <v>1133991</v>
          </cell>
          <cell r="C55">
            <v>11169073</v>
          </cell>
        </row>
        <row r="56">
          <cell r="A56">
            <v>43945</v>
          </cell>
          <cell r="B56">
            <v>1152451</v>
          </cell>
          <cell r="C56">
            <v>11333431</v>
          </cell>
        </row>
        <row r="57">
          <cell r="A57">
            <v>43946</v>
          </cell>
          <cell r="B57">
            <v>1155428</v>
          </cell>
          <cell r="C57">
            <v>11355090</v>
          </cell>
        </row>
        <row r="58">
          <cell r="A58">
            <v>43947</v>
          </cell>
          <cell r="B58">
            <v>1157416</v>
          </cell>
          <cell r="C58">
            <v>11370597</v>
          </cell>
        </row>
        <row r="59">
          <cell r="A59">
            <v>43948</v>
          </cell>
          <cell r="B59">
            <v>1175973</v>
          </cell>
          <cell r="C59">
            <v>11580549</v>
          </cell>
        </row>
        <row r="60">
          <cell r="A60">
            <v>43949</v>
          </cell>
          <cell r="B60">
            <v>1192878</v>
          </cell>
          <cell r="C60">
            <v>11749602</v>
          </cell>
        </row>
        <row r="61">
          <cell r="A61">
            <v>43950</v>
          </cell>
          <cell r="B61">
            <v>1209633</v>
          </cell>
          <cell r="C61">
            <v>11928908</v>
          </cell>
        </row>
        <row r="62">
          <cell r="A62">
            <v>43951</v>
          </cell>
          <cell r="B62">
            <v>1227478</v>
          </cell>
          <cell r="C62">
            <v>12132139</v>
          </cell>
        </row>
        <row r="63">
          <cell r="A63">
            <v>43952</v>
          </cell>
          <cell r="B63">
            <v>1230089</v>
          </cell>
          <cell r="C63">
            <v>12142243</v>
          </cell>
        </row>
        <row r="64">
          <cell r="A64">
            <v>43953</v>
          </cell>
          <cell r="B64">
            <v>1231839</v>
          </cell>
          <cell r="C64">
            <v>12149189</v>
          </cell>
        </row>
        <row r="65">
          <cell r="A65">
            <v>43954</v>
          </cell>
          <cell r="B65">
            <v>1233239</v>
          </cell>
          <cell r="C65">
            <v>12157384</v>
          </cell>
        </row>
        <row r="66">
          <cell r="A66">
            <v>43955</v>
          </cell>
          <cell r="B66">
            <v>1241679</v>
          </cell>
          <cell r="C66">
            <v>12259636</v>
          </cell>
        </row>
        <row r="67">
          <cell r="A67">
            <v>43956</v>
          </cell>
          <cell r="B67">
            <v>1252344</v>
          </cell>
          <cell r="C67">
            <v>12345894</v>
          </cell>
        </row>
        <row r="68">
          <cell r="A68">
            <v>43957</v>
          </cell>
          <cell r="B68">
            <v>1260735</v>
          </cell>
          <cell r="C68">
            <v>12420890</v>
          </cell>
        </row>
        <row r="69">
          <cell r="A69">
            <v>43958</v>
          </cell>
          <cell r="B69">
            <v>1268694</v>
          </cell>
          <cell r="C69">
            <v>12478221</v>
          </cell>
        </row>
        <row r="70">
          <cell r="A70">
            <v>43959</v>
          </cell>
          <cell r="B70">
            <v>1270889</v>
          </cell>
          <cell r="C70">
            <v>12489182</v>
          </cell>
        </row>
        <row r="71">
          <cell r="A71">
            <v>43960</v>
          </cell>
          <cell r="B71">
            <v>1272193</v>
          </cell>
          <cell r="C71">
            <v>12496073</v>
          </cell>
        </row>
        <row r="72">
          <cell r="A72">
            <v>43961</v>
          </cell>
          <cell r="B72">
            <v>1273058</v>
          </cell>
          <cell r="C72">
            <v>12506118</v>
          </cell>
        </row>
        <row r="73">
          <cell r="A73">
            <v>43962</v>
          </cell>
          <cell r="B73">
            <v>1279471</v>
          </cell>
          <cell r="C73">
            <v>12554201</v>
          </cell>
        </row>
        <row r="74">
          <cell r="A74">
            <v>43963</v>
          </cell>
          <cell r="B74">
            <v>1286475</v>
          </cell>
          <cell r="C74">
            <v>12608151</v>
          </cell>
        </row>
        <row r="75">
          <cell r="A75">
            <v>43964</v>
          </cell>
          <cell r="B75">
            <v>1293082</v>
          </cell>
          <cell r="C75">
            <v>12653288</v>
          </cell>
        </row>
        <row r="76">
          <cell r="A76">
            <v>43965</v>
          </cell>
          <cell r="B76">
            <v>1299130</v>
          </cell>
          <cell r="C76">
            <v>12699713</v>
          </cell>
        </row>
        <row r="77">
          <cell r="A77">
            <v>43966</v>
          </cell>
          <cell r="B77">
            <v>1305228</v>
          </cell>
          <cell r="C77">
            <v>12743414</v>
          </cell>
        </row>
        <row r="78">
          <cell r="A78">
            <v>43967</v>
          </cell>
          <cell r="B78">
            <v>1306031</v>
          </cell>
          <cell r="C78">
            <v>12749124</v>
          </cell>
        </row>
        <row r="79">
          <cell r="A79">
            <v>43968</v>
          </cell>
          <cell r="B79">
            <v>1306606</v>
          </cell>
          <cell r="C79">
            <v>12751606</v>
          </cell>
        </row>
        <row r="80">
          <cell r="A80">
            <v>43969</v>
          </cell>
          <cell r="B80">
            <v>1311996</v>
          </cell>
          <cell r="C80">
            <v>12794098</v>
          </cell>
        </row>
        <row r="81">
          <cell r="A81">
            <v>43970</v>
          </cell>
          <cell r="B81">
            <v>1317876</v>
          </cell>
          <cell r="C81">
            <v>12855165</v>
          </cell>
        </row>
        <row r="82">
          <cell r="A82">
            <v>43971</v>
          </cell>
          <cell r="B82">
            <v>1323582</v>
          </cell>
          <cell r="C82">
            <v>12907303</v>
          </cell>
        </row>
        <row r="83">
          <cell r="A83">
            <v>43972</v>
          </cell>
          <cell r="B83">
            <v>1324441</v>
          </cell>
          <cell r="C83">
            <v>12913695</v>
          </cell>
        </row>
        <row r="84">
          <cell r="A84">
            <v>43973</v>
          </cell>
          <cell r="B84">
            <v>1327361</v>
          </cell>
          <cell r="C84">
            <v>12942684</v>
          </cell>
        </row>
        <row r="85">
          <cell r="A85">
            <v>43974</v>
          </cell>
          <cell r="B85">
            <v>1328050</v>
          </cell>
          <cell r="C85">
            <v>12947358</v>
          </cell>
        </row>
        <row r="86">
          <cell r="A86">
            <v>43975</v>
          </cell>
          <cell r="B86">
            <v>1328569</v>
          </cell>
          <cell r="C86">
            <v>12950567</v>
          </cell>
        </row>
        <row r="87">
          <cell r="A87">
            <v>43976</v>
          </cell>
          <cell r="B87">
            <v>1334015</v>
          </cell>
          <cell r="C87">
            <v>12995566</v>
          </cell>
        </row>
        <row r="88">
          <cell r="A88">
            <v>43977</v>
          </cell>
          <cell r="B88">
            <v>1340172</v>
          </cell>
          <cell r="C88">
            <v>13041831</v>
          </cell>
        </row>
        <row r="89">
          <cell r="A89">
            <v>43978</v>
          </cell>
          <cell r="B89">
            <v>1346117</v>
          </cell>
          <cell r="C89">
            <v>13109299</v>
          </cell>
        </row>
        <row r="90">
          <cell r="A90">
            <v>43979</v>
          </cell>
          <cell r="B90">
            <v>1352407</v>
          </cell>
          <cell r="C90">
            <v>13163724</v>
          </cell>
        </row>
        <row r="91">
          <cell r="A91">
            <v>43980</v>
          </cell>
          <cell r="B91">
            <v>1359750</v>
          </cell>
          <cell r="C91">
            <v>13223571</v>
          </cell>
        </row>
        <row r="92">
          <cell r="A92">
            <v>43981</v>
          </cell>
          <cell r="B92">
            <v>1360877</v>
          </cell>
          <cell r="C92">
            <v>13231577</v>
          </cell>
        </row>
        <row r="93">
          <cell r="A93">
            <v>43982</v>
          </cell>
          <cell r="B93">
            <v>1361819</v>
          </cell>
          <cell r="C93">
            <v>13235844</v>
          </cell>
        </row>
        <row r="94">
          <cell r="A94">
            <v>43983</v>
          </cell>
          <cell r="B94">
            <v>1363864</v>
          </cell>
          <cell r="C94">
            <v>13244639</v>
          </cell>
        </row>
        <row r="95">
          <cell r="A95">
            <v>43984</v>
          </cell>
          <cell r="B95">
            <v>1368385</v>
          </cell>
          <cell r="C95">
            <v>13272026</v>
          </cell>
        </row>
        <row r="96">
          <cell r="A96">
            <v>43985</v>
          </cell>
          <cell r="B96">
            <v>1372317</v>
          </cell>
          <cell r="C96">
            <v>13300130</v>
          </cell>
        </row>
        <row r="97">
          <cell r="A97">
            <v>43986</v>
          </cell>
          <cell r="B97">
            <v>1376171</v>
          </cell>
          <cell r="C97">
            <v>13332376</v>
          </cell>
        </row>
        <row r="98">
          <cell r="A98">
            <v>43987</v>
          </cell>
          <cell r="B98">
            <v>1379387</v>
          </cell>
          <cell r="C98">
            <v>13354424</v>
          </cell>
        </row>
        <row r="99">
          <cell r="A99">
            <v>43988</v>
          </cell>
          <cell r="B99">
            <v>1379910</v>
          </cell>
          <cell r="C99">
            <v>13356595</v>
          </cell>
        </row>
        <row r="100">
          <cell r="A100">
            <v>43989</v>
          </cell>
          <cell r="B100">
            <v>1380388</v>
          </cell>
          <cell r="C100">
            <v>13358863</v>
          </cell>
        </row>
        <row r="101">
          <cell r="A101">
            <v>43990</v>
          </cell>
          <cell r="B101">
            <v>1384009</v>
          </cell>
          <cell r="C101">
            <v>13384456</v>
          </cell>
        </row>
        <row r="102">
          <cell r="A102">
            <v>43991</v>
          </cell>
          <cell r="B102">
            <v>1387276</v>
          </cell>
          <cell r="C102">
            <v>13410125</v>
          </cell>
        </row>
        <row r="103">
          <cell r="A103">
            <v>43992</v>
          </cell>
          <cell r="B103">
            <v>1390069</v>
          </cell>
          <cell r="C103">
            <v>13430471</v>
          </cell>
        </row>
        <row r="104">
          <cell r="A104">
            <v>43993</v>
          </cell>
          <cell r="B104">
            <v>1392964</v>
          </cell>
          <cell r="C104">
            <v>13453221</v>
          </cell>
        </row>
        <row r="105">
          <cell r="A105">
            <v>43994</v>
          </cell>
          <cell r="B105">
            <v>1395808</v>
          </cell>
          <cell r="C105">
            <v>13480841</v>
          </cell>
        </row>
        <row r="106">
          <cell r="A106">
            <v>43995</v>
          </cell>
          <cell r="B106">
            <v>1396213</v>
          </cell>
          <cell r="C106">
            <v>13483162</v>
          </cell>
        </row>
        <row r="107">
          <cell r="A107">
            <v>43996</v>
          </cell>
          <cell r="B107">
            <v>1396827</v>
          </cell>
          <cell r="C107">
            <v>13487025</v>
          </cell>
        </row>
        <row r="108">
          <cell r="A108">
            <v>43997</v>
          </cell>
          <cell r="B108">
            <v>1400125</v>
          </cell>
          <cell r="C108">
            <v>13517871</v>
          </cell>
        </row>
        <row r="109">
          <cell r="A109">
            <v>43998</v>
          </cell>
          <cell r="B109">
            <v>1403116</v>
          </cell>
          <cell r="C109">
            <v>13548255</v>
          </cell>
        </row>
        <row r="110">
          <cell r="A110">
            <v>43999</v>
          </cell>
          <cell r="B110">
            <v>1405585</v>
          </cell>
          <cell r="C110">
            <v>13569682</v>
          </cell>
        </row>
        <row r="111">
          <cell r="A111">
            <v>44000</v>
          </cell>
          <cell r="B111">
            <v>1408190</v>
          </cell>
          <cell r="C111">
            <v>13595350</v>
          </cell>
        </row>
        <row r="112">
          <cell r="A112">
            <v>44001</v>
          </cell>
          <cell r="B112">
            <v>1410348</v>
          </cell>
          <cell r="C112">
            <v>13617394</v>
          </cell>
        </row>
        <row r="113">
          <cell r="A113">
            <v>44002</v>
          </cell>
          <cell r="B113">
            <v>1410662</v>
          </cell>
          <cell r="C113">
            <v>13619670</v>
          </cell>
        </row>
        <row r="114">
          <cell r="A114">
            <v>44003</v>
          </cell>
          <cell r="B114">
            <v>1411064</v>
          </cell>
          <cell r="C114">
            <v>13623317</v>
          </cell>
        </row>
        <row r="115">
          <cell r="A115">
            <v>44004</v>
          </cell>
          <cell r="B115">
            <v>1413762</v>
          </cell>
          <cell r="C115">
            <v>13647561</v>
          </cell>
        </row>
        <row r="116">
          <cell r="A116">
            <v>44005</v>
          </cell>
          <cell r="B116">
            <v>1416650</v>
          </cell>
          <cell r="C116">
            <v>13681779</v>
          </cell>
        </row>
        <row r="117">
          <cell r="A117">
            <v>44006</v>
          </cell>
          <cell r="B117">
            <v>1419094</v>
          </cell>
          <cell r="C117">
            <v>13731385</v>
          </cell>
        </row>
        <row r="118">
          <cell r="A118">
            <v>44007</v>
          </cell>
          <cell r="B118">
            <v>1421778</v>
          </cell>
          <cell r="C118">
            <v>13776415</v>
          </cell>
        </row>
        <row r="119">
          <cell r="A119">
            <v>44008</v>
          </cell>
          <cell r="B119">
            <v>1424629</v>
          </cell>
          <cell r="C119">
            <v>13823773</v>
          </cell>
        </row>
        <row r="120">
          <cell r="A120">
            <v>44009</v>
          </cell>
          <cell r="B120">
            <v>1424838</v>
          </cell>
          <cell r="C120">
            <v>13825607</v>
          </cell>
        </row>
        <row r="121">
          <cell r="A121">
            <v>44010</v>
          </cell>
          <cell r="B121">
            <v>1425458</v>
          </cell>
          <cell r="C121">
            <v>13830370</v>
          </cell>
        </row>
        <row r="122">
          <cell r="A122">
            <v>44011</v>
          </cell>
          <cell r="B122">
            <v>1428631</v>
          </cell>
          <cell r="C122">
            <v>13871197</v>
          </cell>
        </row>
        <row r="123">
          <cell r="A123">
            <v>44012</v>
          </cell>
          <cell r="B123">
            <v>1432544</v>
          </cell>
          <cell r="C123">
            <v>13916279</v>
          </cell>
        </row>
        <row r="124">
          <cell r="A124">
            <v>44013</v>
          </cell>
          <cell r="B124">
            <v>1435516</v>
          </cell>
          <cell r="C124">
            <v>13947815</v>
          </cell>
        </row>
        <row r="125">
          <cell r="A125">
            <v>44014</v>
          </cell>
          <cell r="B125">
            <v>1437962</v>
          </cell>
          <cell r="C125">
            <v>13971479</v>
          </cell>
        </row>
        <row r="126">
          <cell r="A126">
            <v>44015</v>
          </cell>
          <cell r="B126">
            <v>1440033</v>
          </cell>
          <cell r="C126">
            <v>13992440</v>
          </cell>
        </row>
        <row r="127">
          <cell r="A127">
            <v>44016</v>
          </cell>
          <cell r="B127">
            <v>1440404</v>
          </cell>
          <cell r="C127">
            <v>13994926</v>
          </cell>
        </row>
        <row r="128">
          <cell r="A128">
            <v>44017</v>
          </cell>
          <cell r="B128">
            <v>1440871</v>
          </cell>
          <cell r="C128">
            <v>13998141</v>
          </cell>
        </row>
        <row r="129">
          <cell r="A129">
            <v>44018</v>
          </cell>
          <cell r="B129">
            <v>1443136</v>
          </cell>
          <cell r="C129">
            <v>14014220</v>
          </cell>
        </row>
        <row r="130">
          <cell r="A130">
            <v>44019</v>
          </cell>
          <cell r="B130">
            <v>1445334</v>
          </cell>
          <cell r="C130">
            <v>14030304</v>
          </cell>
        </row>
        <row r="131">
          <cell r="A131">
            <v>44020</v>
          </cell>
          <cell r="B131">
            <v>1447443</v>
          </cell>
          <cell r="C131">
            <v>14051194</v>
          </cell>
        </row>
        <row r="132">
          <cell r="A132">
            <v>44021</v>
          </cell>
          <cell r="B132">
            <v>1449656</v>
          </cell>
          <cell r="C132">
            <v>14072330</v>
          </cell>
        </row>
        <row r="133">
          <cell r="A133">
            <v>44022</v>
          </cell>
          <cell r="B133">
            <v>1451413</v>
          </cell>
          <cell r="C133">
            <v>14088579</v>
          </cell>
        </row>
        <row r="134">
          <cell r="A134">
            <v>44023</v>
          </cell>
          <cell r="B134">
            <v>1451777</v>
          </cell>
          <cell r="C134">
            <v>14090912</v>
          </cell>
        </row>
        <row r="135">
          <cell r="A135">
            <v>44024</v>
          </cell>
          <cell r="B135">
            <v>1452063</v>
          </cell>
          <cell r="C135">
            <v>14093447</v>
          </cell>
        </row>
        <row r="136">
          <cell r="A136">
            <v>44025</v>
          </cell>
          <cell r="B136">
            <v>1453273</v>
          </cell>
          <cell r="C136">
            <v>14102868</v>
          </cell>
        </row>
        <row r="137">
          <cell r="A137">
            <v>44026</v>
          </cell>
          <cell r="B137">
            <v>1453650</v>
          </cell>
          <cell r="C137">
            <v>14105071</v>
          </cell>
        </row>
        <row r="138">
          <cell r="A138">
            <v>44027</v>
          </cell>
          <cell r="B138">
            <v>1455262</v>
          </cell>
          <cell r="C138">
            <v>14121359</v>
          </cell>
        </row>
        <row r="139">
          <cell r="A139">
            <v>44028</v>
          </cell>
          <cell r="B139">
            <v>1456843</v>
          </cell>
          <cell r="C139">
            <v>14134571</v>
          </cell>
        </row>
        <row r="140">
          <cell r="A140">
            <v>44029</v>
          </cell>
          <cell r="B140">
            <v>1458298</v>
          </cell>
          <cell r="C140">
            <v>14146325</v>
          </cell>
        </row>
        <row r="141">
          <cell r="A141">
            <v>44030</v>
          </cell>
          <cell r="B141">
            <v>1458495</v>
          </cell>
          <cell r="C141">
            <v>14147346</v>
          </cell>
        </row>
        <row r="142">
          <cell r="A142">
            <v>44031</v>
          </cell>
          <cell r="B142">
            <v>1458736</v>
          </cell>
          <cell r="C142">
            <v>14148954</v>
          </cell>
        </row>
        <row r="143">
          <cell r="A143">
            <v>44032</v>
          </cell>
          <cell r="B143">
            <v>1460702</v>
          </cell>
          <cell r="C143">
            <v>14165340</v>
          </cell>
        </row>
        <row r="144">
          <cell r="A144">
            <v>44033</v>
          </cell>
          <cell r="B144">
            <v>1462440</v>
          </cell>
          <cell r="C144">
            <v>14186804</v>
          </cell>
        </row>
        <row r="145">
          <cell r="A145">
            <v>44034</v>
          </cell>
          <cell r="B145">
            <v>1463901</v>
          </cell>
          <cell r="C145">
            <v>14199500</v>
          </cell>
        </row>
        <row r="146">
          <cell r="A146">
            <v>44035</v>
          </cell>
          <cell r="B146">
            <v>1465474</v>
          </cell>
          <cell r="C146">
            <v>14213612</v>
          </cell>
        </row>
        <row r="147">
          <cell r="A147">
            <v>44036</v>
          </cell>
          <cell r="B147">
            <v>1467100</v>
          </cell>
          <cell r="C147">
            <v>14235157</v>
          </cell>
        </row>
        <row r="148">
          <cell r="A148">
            <v>44037</v>
          </cell>
          <cell r="B148">
            <v>1467321</v>
          </cell>
          <cell r="C148">
            <v>14236576</v>
          </cell>
        </row>
        <row r="149">
          <cell r="A149">
            <v>44038</v>
          </cell>
          <cell r="B149">
            <v>1467588</v>
          </cell>
          <cell r="C149">
            <v>14238318</v>
          </cell>
        </row>
        <row r="150">
          <cell r="A150">
            <v>44039</v>
          </cell>
          <cell r="B150">
            <v>1469678</v>
          </cell>
          <cell r="C150">
            <v>14256065</v>
          </cell>
        </row>
        <row r="151">
          <cell r="A151" t="str">
            <v>NA</v>
          </cell>
          <cell r="B151" t="str">
            <v>NA</v>
          </cell>
          <cell r="C151" t="str">
            <v>NA</v>
          </cell>
        </row>
        <row r="152">
          <cell r="A152" t="str">
            <v>NA</v>
          </cell>
          <cell r="B152" t="str">
            <v>NA</v>
          </cell>
          <cell r="C152" t="str">
            <v>NA</v>
          </cell>
        </row>
        <row r="153">
          <cell r="A153" t="str">
            <v>NA</v>
          </cell>
          <cell r="B153" t="str">
            <v>NA</v>
          </cell>
          <cell r="C153" t="str">
            <v>NA</v>
          </cell>
        </row>
        <row r="154">
          <cell r="A154" t="str">
            <v>NA</v>
          </cell>
          <cell r="B154" t="str">
            <v>NA</v>
          </cell>
          <cell r="C154" t="str">
            <v>NA</v>
          </cell>
        </row>
        <row r="155">
          <cell r="A155" t="str">
            <v>NA</v>
          </cell>
          <cell r="B155" t="str">
            <v>NA</v>
          </cell>
          <cell r="C155" t="str">
            <v>NA</v>
          </cell>
        </row>
        <row r="156">
          <cell r="A156" t="str">
            <v>NA</v>
          </cell>
          <cell r="B156" t="str">
            <v>NA</v>
          </cell>
          <cell r="C156" t="str">
            <v>NA</v>
          </cell>
        </row>
        <row r="157">
          <cell r="A157" t="str">
            <v>NA</v>
          </cell>
          <cell r="B157" t="str">
            <v>NA</v>
          </cell>
          <cell r="C157" t="str">
            <v>NA</v>
          </cell>
        </row>
        <row r="158">
          <cell r="A158" t="str">
            <v>NA</v>
          </cell>
          <cell r="B158" t="str">
            <v>NA</v>
          </cell>
          <cell r="C158" t="str">
            <v>NA</v>
          </cell>
        </row>
        <row r="159">
          <cell r="A159" t="str">
            <v>NA</v>
          </cell>
          <cell r="B159" t="str">
            <v>NA</v>
          </cell>
          <cell r="C159" t="str">
            <v>NA</v>
          </cell>
        </row>
        <row r="160">
          <cell r="A160" t="str">
            <v>NA</v>
          </cell>
          <cell r="B160" t="str">
            <v>NA</v>
          </cell>
          <cell r="C160" t="str">
            <v>NA</v>
          </cell>
        </row>
        <row r="161">
          <cell r="A161" t="str">
            <v>NA</v>
          </cell>
          <cell r="B161" t="str">
            <v>NA</v>
          </cell>
          <cell r="C161" t="str">
            <v>NA</v>
          </cell>
        </row>
        <row r="162">
          <cell r="A162" t="str">
            <v>NA</v>
          </cell>
          <cell r="B162" t="str">
            <v>NA</v>
          </cell>
          <cell r="C162" t="str">
            <v>NA</v>
          </cell>
        </row>
        <row r="163">
          <cell r="A163" t="str">
            <v>NA</v>
          </cell>
          <cell r="B163" t="str">
            <v>NA</v>
          </cell>
          <cell r="C163" t="str">
            <v>NA</v>
          </cell>
        </row>
        <row r="164">
          <cell r="A164" t="str">
            <v>NA</v>
          </cell>
          <cell r="B164" t="str">
            <v>NA</v>
          </cell>
          <cell r="C164" t="str">
            <v>NA</v>
          </cell>
        </row>
        <row r="165">
          <cell r="A165" t="str">
            <v>NA</v>
          </cell>
          <cell r="B165" t="str">
            <v>NA</v>
          </cell>
          <cell r="C165" t="str">
            <v>NA</v>
          </cell>
        </row>
        <row r="166">
          <cell r="A166" t="str">
            <v>NA</v>
          </cell>
          <cell r="B166" t="str">
            <v>NA</v>
          </cell>
          <cell r="C166" t="str">
            <v>NA</v>
          </cell>
        </row>
        <row r="167">
          <cell r="A167" t="str">
            <v>NA</v>
          </cell>
          <cell r="B167" t="str">
            <v>NA</v>
          </cell>
          <cell r="C167" t="str">
            <v>NA</v>
          </cell>
        </row>
        <row r="168">
          <cell r="A168" t="str">
            <v>NA</v>
          </cell>
          <cell r="B168" t="str">
            <v>NA</v>
          </cell>
          <cell r="C168" t="str">
            <v>NA</v>
          </cell>
        </row>
        <row r="169">
          <cell r="A169" t="str">
            <v>NA</v>
          </cell>
          <cell r="B169" t="str">
            <v>NA</v>
          </cell>
          <cell r="C169" t="str">
            <v>NA</v>
          </cell>
        </row>
        <row r="170">
          <cell r="A170" t="str">
            <v>NA</v>
          </cell>
          <cell r="B170" t="str">
            <v>NA</v>
          </cell>
          <cell r="C170" t="str">
            <v>NA</v>
          </cell>
        </row>
        <row r="171">
          <cell r="A171" t="str">
            <v>NA</v>
          </cell>
          <cell r="B171" t="str">
            <v>NA</v>
          </cell>
          <cell r="C171" t="str">
            <v>NA</v>
          </cell>
        </row>
        <row r="172">
          <cell r="A172" t="str">
            <v>NA</v>
          </cell>
          <cell r="B172" t="str">
            <v>NA</v>
          </cell>
          <cell r="C172" t="str">
            <v>NA</v>
          </cell>
        </row>
        <row r="173">
          <cell r="A173" t="str">
            <v>NA</v>
          </cell>
          <cell r="B173" t="str">
            <v>NA</v>
          </cell>
          <cell r="C173" t="str">
            <v>NA</v>
          </cell>
        </row>
        <row r="174">
          <cell r="A174" t="str">
            <v>NA</v>
          </cell>
          <cell r="B174" t="str">
            <v>NA</v>
          </cell>
          <cell r="C174" t="str">
            <v>NA</v>
          </cell>
        </row>
        <row r="175">
          <cell r="A175" t="str">
            <v>NA</v>
          </cell>
          <cell r="B175" t="str">
            <v>NA</v>
          </cell>
          <cell r="C175" t="str">
            <v>NA</v>
          </cell>
        </row>
        <row r="176">
          <cell r="A176" t="str">
            <v>NA</v>
          </cell>
          <cell r="B176" t="str">
            <v>NA</v>
          </cell>
          <cell r="C176" t="str">
            <v>NA</v>
          </cell>
        </row>
        <row r="177">
          <cell r="A177" t="str">
            <v>NA</v>
          </cell>
          <cell r="B177" t="str">
            <v>NA</v>
          </cell>
          <cell r="C177" t="str">
            <v>NA</v>
          </cell>
        </row>
        <row r="178">
          <cell r="A178" t="str">
            <v>NA</v>
          </cell>
          <cell r="B178" t="str">
            <v>NA</v>
          </cell>
          <cell r="C178" t="str">
            <v>NA</v>
          </cell>
        </row>
        <row r="179">
          <cell r="A179" t="str">
            <v>NA</v>
          </cell>
          <cell r="B179" t="str">
            <v>NA</v>
          </cell>
          <cell r="C179" t="str">
            <v>NA</v>
          </cell>
        </row>
        <row r="180">
          <cell r="A180" t="str">
            <v>NA</v>
          </cell>
          <cell r="B180" t="str">
            <v>NA</v>
          </cell>
          <cell r="C180" t="str">
            <v>NA</v>
          </cell>
        </row>
        <row r="181">
          <cell r="A181" t="str">
            <v>NA</v>
          </cell>
          <cell r="B181" t="str">
            <v>NA</v>
          </cell>
          <cell r="C181" t="str">
            <v>NA</v>
          </cell>
        </row>
        <row r="182">
          <cell r="A182" t="str">
            <v>NA</v>
          </cell>
          <cell r="B182" t="str">
            <v>NA</v>
          </cell>
          <cell r="C182" t="str">
            <v>NA</v>
          </cell>
        </row>
        <row r="183">
          <cell r="A183" t="str">
            <v>NA</v>
          </cell>
          <cell r="B183" t="str">
            <v>NA</v>
          </cell>
          <cell r="C183" t="str">
            <v>NA</v>
          </cell>
        </row>
        <row r="184">
          <cell r="A184" t="str">
            <v>NA</v>
          </cell>
          <cell r="B184" t="str">
            <v>NA</v>
          </cell>
          <cell r="C184" t="str">
            <v>NA</v>
          </cell>
        </row>
        <row r="185">
          <cell r="A185" t="str">
            <v>NA</v>
          </cell>
          <cell r="B185" t="str">
            <v>NA</v>
          </cell>
          <cell r="C185" t="str">
            <v>NA</v>
          </cell>
        </row>
        <row r="186">
          <cell r="A186" t="str">
            <v>NA</v>
          </cell>
          <cell r="B186" t="str">
            <v>NA</v>
          </cell>
          <cell r="C186" t="str">
            <v>NA</v>
          </cell>
        </row>
        <row r="187">
          <cell r="A187" t="str">
            <v>NA</v>
          </cell>
          <cell r="B187" t="str">
            <v>NA</v>
          </cell>
          <cell r="C187" t="str">
            <v>NA</v>
          </cell>
        </row>
        <row r="188">
          <cell r="A188" t="str">
            <v>NA</v>
          </cell>
          <cell r="B188" t="str">
            <v>NA</v>
          </cell>
          <cell r="C188" t="str">
            <v>NA</v>
          </cell>
        </row>
        <row r="189">
          <cell r="A189" t="str">
            <v>NA</v>
          </cell>
          <cell r="B189" t="str">
            <v>NA</v>
          </cell>
          <cell r="C189" t="str">
            <v>NA</v>
          </cell>
        </row>
        <row r="190">
          <cell r="A190" t="str">
            <v>NA</v>
          </cell>
          <cell r="B190" t="str">
            <v>NA</v>
          </cell>
          <cell r="C190" t="str">
            <v>NA</v>
          </cell>
        </row>
        <row r="191">
          <cell r="A191" t="str">
            <v>NA</v>
          </cell>
          <cell r="B191" t="str">
            <v>NA</v>
          </cell>
          <cell r="C191" t="str">
            <v>NA</v>
          </cell>
        </row>
        <row r="192">
          <cell r="A192" t="str">
            <v>NA</v>
          </cell>
          <cell r="B192" t="str">
            <v>NA</v>
          </cell>
          <cell r="C192" t="str">
            <v>NA</v>
          </cell>
        </row>
        <row r="193">
          <cell r="A193" t="str">
            <v>NA</v>
          </cell>
          <cell r="B193" t="str">
            <v>NA</v>
          </cell>
          <cell r="C193" t="str">
            <v>NA</v>
          </cell>
        </row>
        <row r="194">
          <cell r="A194" t="str">
            <v>NA</v>
          </cell>
          <cell r="B194" t="str">
            <v>NA</v>
          </cell>
          <cell r="C194" t="str">
            <v>NA</v>
          </cell>
        </row>
        <row r="195">
          <cell r="A195" t="str">
            <v>NA</v>
          </cell>
          <cell r="B195" t="str">
            <v>NA</v>
          </cell>
          <cell r="C195" t="str">
            <v>NA</v>
          </cell>
        </row>
        <row r="196">
          <cell r="A196" t="str">
            <v>NA</v>
          </cell>
          <cell r="B196" t="str">
            <v>NA</v>
          </cell>
          <cell r="C196" t="str">
            <v>NA</v>
          </cell>
        </row>
        <row r="197">
          <cell r="A197" t="str">
            <v>NA</v>
          </cell>
          <cell r="B197" t="str">
            <v>NA</v>
          </cell>
          <cell r="C197" t="str">
            <v>NA</v>
          </cell>
        </row>
        <row r="198">
          <cell r="A198" t="str">
            <v>NA</v>
          </cell>
          <cell r="B198" t="str">
            <v>NA</v>
          </cell>
          <cell r="C198" t="str">
            <v>NA</v>
          </cell>
        </row>
        <row r="199">
          <cell r="A199" t="str">
            <v>NA</v>
          </cell>
          <cell r="B199" t="str">
            <v>NA</v>
          </cell>
          <cell r="C199" t="str">
            <v>NA</v>
          </cell>
        </row>
        <row r="200">
          <cell r="A200" t="str">
            <v>NA</v>
          </cell>
          <cell r="B200" t="str">
            <v>NA</v>
          </cell>
          <cell r="C200" t="str">
            <v>NA</v>
          </cell>
        </row>
        <row r="201">
          <cell r="A201" t="str">
            <v>NA</v>
          </cell>
          <cell r="B201" t="str">
            <v>NA</v>
          </cell>
          <cell r="C201" t="str">
            <v>NA</v>
          </cell>
        </row>
        <row r="202">
          <cell r="A202" t="str">
            <v>NA</v>
          </cell>
          <cell r="B202" t="str">
            <v>NA</v>
          </cell>
          <cell r="C202" t="str">
            <v>NA</v>
          </cell>
        </row>
        <row r="203">
          <cell r="A203" t="str">
            <v>NA</v>
          </cell>
          <cell r="B203" t="str">
            <v>NA</v>
          </cell>
          <cell r="C203" t="str">
            <v>NA</v>
          </cell>
        </row>
        <row r="204">
          <cell r="A204" t="str">
            <v>NA</v>
          </cell>
          <cell r="B204" t="str">
            <v>NA</v>
          </cell>
          <cell r="C204" t="str">
            <v>NA</v>
          </cell>
        </row>
        <row r="205">
          <cell r="A205" t="str">
            <v>NA</v>
          </cell>
          <cell r="B205" t="str">
            <v>NA</v>
          </cell>
          <cell r="C205" t="str">
            <v>NA</v>
          </cell>
        </row>
        <row r="206">
          <cell r="A206" t="str">
            <v>NA</v>
          </cell>
          <cell r="B206" t="str">
            <v>NA</v>
          </cell>
          <cell r="C206" t="str">
            <v>NA</v>
          </cell>
        </row>
        <row r="207">
          <cell r="A207" t="str">
            <v>NA</v>
          </cell>
          <cell r="B207" t="str">
            <v>NA</v>
          </cell>
          <cell r="C207" t="str">
            <v>NA</v>
          </cell>
        </row>
        <row r="208">
          <cell r="A208" t="str">
            <v>NA</v>
          </cell>
          <cell r="B208" t="str">
            <v>NA</v>
          </cell>
          <cell r="C208" t="str">
            <v>NA</v>
          </cell>
        </row>
        <row r="209">
          <cell r="A209" t="str">
            <v>NA</v>
          </cell>
          <cell r="B209" t="str">
            <v>NA</v>
          </cell>
          <cell r="C209" t="str">
            <v>NA</v>
          </cell>
        </row>
        <row r="210">
          <cell r="A210" t="str">
            <v>NA</v>
          </cell>
          <cell r="B210" t="str">
            <v>NA</v>
          </cell>
          <cell r="C210" t="str">
            <v>NA</v>
          </cell>
        </row>
        <row r="211">
          <cell r="A211" t="str">
            <v>NA</v>
          </cell>
          <cell r="B211" t="str">
            <v>NA</v>
          </cell>
          <cell r="C211" t="str">
            <v>NA</v>
          </cell>
        </row>
        <row r="212">
          <cell r="A212" t="str">
            <v>NA</v>
          </cell>
          <cell r="B212" t="str">
            <v>NA</v>
          </cell>
          <cell r="C212" t="str">
            <v>NA</v>
          </cell>
        </row>
        <row r="213">
          <cell r="A213" t="str">
            <v>NA</v>
          </cell>
          <cell r="B213" t="str">
            <v>NA</v>
          </cell>
          <cell r="C213" t="str">
            <v>NA</v>
          </cell>
        </row>
        <row r="214">
          <cell r="A214" t="str">
            <v>NA</v>
          </cell>
          <cell r="B214" t="str">
            <v>NA</v>
          </cell>
          <cell r="C214" t="str">
            <v>NA</v>
          </cell>
        </row>
        <row r="215">
          <cell r="A215" t="str">
            <v>NA</v>
          </cell>
          <cell r="B215" t="str">
            <v>NA</v>
          </cell>
          <cell r="C215" t="str">
            <v>NA</v>
          </cell>
        </row>
        <row r="216">
          <cell r="A216" t="str">
            <v>NA</v>
          </cell>
          <cell r="B216" t="str">
            <v>NA</v>
          </cell>
          <cell r="C216" t="str">
            <v>NA</v>
          </cell>
        </row>
        <row r="217">
          <cell r="A217" t="str">
            <v>NA</v>
          </cell>
          <cell r="B217" t="str">
            <v>NA</v>
          </cell>
          <cell r="C217" t="str">
            <v>NA</v>
          </cell>
        </row>
        <row r="218">
          <cell r="A218" t="str">
            <v>NA</v>
          </cell>
          <cell r="B218" t="str">
            <v>NA</v>
          </cell>
          <cell r="C218" t="str">
            <v>NA</v>
          </cell>
        </row>
        <row r="219">
          <cell r="A219" t="str">
            <v>NA</v>
          </cell>
          <cell r="B219" t="str">
            <v>NA</v>
          </cell>
          <cell r="C219" t="str">
            <v>NA</v>
          </cell>
        </row>
        <row r="220">
          <cell r="A220" t="str">
            <v>NA</v>
          </cell>
          <cell r="B220" t="str">
            <v>NA</v>
          </cell>
          <cell r="C220" t="str">
            <v>NA</v>
          </cell>
        </row>
        <row r="221">
          <cell r="A221" t="str">
            <v>NA</v>
          </cell>
          <cell r="B221" t="str">
            <v>NA</v>
          </cell>
          <cell r="C221" t="str">
            <v>NA</v>
          </cell>
        </row>
        <row r="222">
          <cell r="A222" t="str">
            <v>NA</v>
          </cell>
          <cell r="B222" t="str">
            <v>NA</v>
          </cell>
          <cell r="C222" t="str">
            <v>NA</v>
          </cell>
        </row>
        <row r="223">
          <cell r="A223" t="str">
            <v>NA</v>
          </cell>
          <cell r="B223" t="str">
            <v>NA</v>
          </cell>
          <cell r="C223" t="str">
            <v>NA</v>
          </cell>
        </row>
        <row r="224">
          <cell r="A224" t="str">
            <v>NA</v>
          </cell>
          <cell r="B224" t="str">
            <v>NA</v>
          </cell>
          <cell r="C224" t="str">
            <v>NA</v>
          </cell>
        </row>
        <row r="225">
          <cell r="A225" t="str">
            <v>NA</v>
          </cell>
          <cell r="B225" t="str">
            <v>NA</v>
          </cell>
          <cell r="C225" t="str">
            <v>NA</v>
          </cell>
        </row>
        <row r="226">
          <cell r="A226" t="str">
            <v>NA</v>
          </cell>
          <cell r="B226" t="str">
            <v>NA</v>
          </cell>
          <cell r="C226" t="str">
            <v>NA</v>
          </cell>
        </row>
        <row r="227">
          <cell r="A227" t="str">
            <v>NA</v>
          </cell>
          <cell r="B227" t="str">
            <v>NA</v>
          </cell>
          <cell r="C227" t="str">
            <v>NA</v>
          </cell>
        </row>
        <row r="228">
          <cell r="A228" t="str">
            <v>NA</v>
          </cell>
          <cell r="B228" t="str">
            <v>NA</v>
          </cell>
          <cell r="C228" t="str">
            <v>NA</v>
          </cell>
        </row>
        <row r="229">
          <cell r="A229" t="str">
            <v>NA</v>
          </cell>
          <cell r="B229" t="str">
            <v>NA</v>
          </cell>
          <cell r="C229" t="str">
            <v>NA</v>
          </cell>
        </row>
        <row r="230">
          <cell r="A230" t="str">
            <v>NA</v>
          </cell>
          <cell r="B230" t="str">
            <v>NA</v>
          </cell>
          <cell r="C230" t="str">
            <v>NA</v>
          </cell>
        </row>
        <row r="231">
          <cell r="A231" t="str">
            <v>NA</v>
          </cell>
          <cell r="B231" t="str">
            <v>NA</v>
          </cell>
          <cell r="C231" t="str">
            <v>NA</v>
          </cell>
        </row>
        <row r="232">
          <cell r="A232" t="str">
            <v>NA</v>
          </cell>
          <cell r="B232" t="str">
            <v>NA</v>
          </cell>
          <cell r="C232" t="str">
            <v>NA</v>
          </cell>
        </row>
        <row r="233">
          <cell r="A233" t="str">
            <v>NA</v>
          </cell>
          <cell r="B233" t="str">
            <v>NA</v>
          </cell>
          <cell r="C233" t="str">
            <v>NA</v>
          </cell>
        </row>
        <row r="234">
          <cell r="A234" t="str">
            <v>NA</v>
          </cell>
          <cell r="B234" t="str">
            <v>NA</v>
          </cell>
          <cell r="C234" t="str">
            <v>NA</v>
          </cell>
        </row>
        <row r="235">
          <cell r="A235" t="str">
            <v>NA</v>
          </cell>
          <cell r="B235" t="str">
            <v>NA</v>
          </cell>
          <cell r="C235" t="str">
            <v>NA</v>
          </cell>
        </row>
        <row r="236">
          <cell r="A236" t="str">
            <v>NA</v>
          </cell>
          <cell r="B236" t="str">
            <v>NA</v>
          </cell>
          <cell r="C236" t="str">
            <v>NA</v>
          </cell>
        </row>
        <row r="237">
          <cell r="A237" t="str">
            <v>NA</v>
          </cell>
          <cell r="B237" t="str">
            <v>NA</v>
          </cell>
          <cell r="C237" t="str">
            <v>NA</v>
          </cell>
        </row>
        <row r="238">
          <cell r="A238" t="str">
            <v>NA</v>
          </cell>
          <cell r="B238" t="str">
            <v>NA</v>
          </cell>
          <cell r="C238" t="str">
            <v>NA</v>
          </cell>
        </row>
        <row r="239">
          <cell r="A239" t="str">
            <v>NA</v>
          </cell>
          <cell r="B239" t="str">
            <v>NA</v>
          </cell>
          <cell r="C239" t="str">
            <v>NA</v>
          </cell>
        </row>
        <row r="240">
          <cell r="A240" t="str">
            <v>NA</v>
          </cell>
          <cell r="B240" t="str">
            <v>NA</v>
          </cell>
          <cell r="C240" t="str">
            <v>NA</v>
          </cell>
        </row>
        <row r="241">
          <cell r="A241" t="str">
            <v>NA</v>
          </cell>
          <cell r="B241" t="str">
            <v>NA</v>
          </cell>
          <cell r="C241" t="str">
            <v>NA</v>
          </cell>
        </row>
        <row r="242">
          <cell r="A242" t="str">
            <v>NA</v>
          </cell>
          <cell r="B242" t="str">
            <v>NA</v>
          </cell>
          <cell r="C242" t="str">
            <v>NA</v>
          </cell>
        </row>
        <row r="243">
          <cell r="A243" t="str">
            <v>NA</v>
          </cell>
          <cell r="B243" t="str">
            <v>NA</v>
          </cell>
          <cell r="C243" t="str">
            <v>NA</v>
          </cell>
        </row>
        <row r="244">
          <cell r="A244" t="str">
            <v>NA</v>
          </cell>
          <cell r="B244" t="str">
            <v>NA</v>
          </cell>
          <cell r="C244" t="str">
            <v>NA</v>
          </cell>
        </row>
        <row r="245">
          <cell r="A245" t="str">
            <v>NA</v>
          </cell>
          <cell r="B245" t="str">
            <v>NA</v>
          </cell>
          <cell r="C245" t="str">
            <v>NA</v>
          </cell>
        </row>
        <row r="246">
          <cell r="A246" t="str">
            <v>NA</v>
          </cell>
          <cell r="B246" t="str">
            <v>NA</v>
          </cell>
          <cell r="C246" t="str">
            <v>NA</v>
          </cell>
        </row>
        <row r="247">
          <cell r="A247" t="str">
            <v>NA</v>
          </cell>
          <cell r="B247" t="str">
            <v>NA</v>
          </cell>
          <cell r="C247" t="str">
            <v>NA</v>
          </cell>
        </row>
        <row r="248">
          <cell r="A248" t="str">
            <v>NA</v>
          </cell>
          <cell r="B248" t="str">
            <v>NA</v>
          </cell>
          <cell r="C248" t="str">
            <v>NA</v>
          </cell>
        </row>
        <row r="249">
          <cell r="A249" t="str">
            <v>NA</v>
          </cell>
          <cell r="B249" t="str">
            <v>NA</v>
          </cell>
          <cell r="C249" t="str">
            <v>NA</v>
          </cell>
        </row>
        <row r="250">
          <cell r="A250" t="str">
            <v>NA</v>
          </cell>
          <cell r="B250" t="str">
            <v>NA</v>
          </cell>
          <cell r="C250" t="str">
            <v>NA</v>
          </cell>
        </row>
      </sheetData>
      <sheetData sheetId="3"/>
      <sheetData sheetId="4">
        <row r="2">
          <cell r="A2">
            <v>43891</v>
          </cell>
          <cell r="B2">
            <v>128786</v>
          </cell>
        </row>
        <row r="3">
          <cell r="A3">
            <v>43892</v>
          </cell>
          <cell r="B3">
            <v>165677</v>
          </cell>
        </row>
        <row r="4">
          <cell r="A4">
            <v>43893</v>
          </cell>
          <cell r="B4">
            <v>176576</v>
          </cell>
        </row>
        <row r="5">
          <cell r="A5">
            <v>43894</v>
          </cell>
          <cell r="B5">
            <v>178895</v>
          </cell>
        </row>
        <row r="6">
          <cell r="A6">
            <v>43895</v>
          </cell>
          <cell r="B6">
            <v>181045</v>
          </cell>
        </row>
        <row r="7">
          <cell r="A7">
            <v>43896</v>
          </cell>
          <cell r="B7">
            <v>187371</v>
          </cell>
        </row>
        <row r="8">
          <cell r="A8">
            <v>43897</v>
          </cell>
          <cell r="B8">
            <v>190642</v>
          </cell>
        </row>
        <row r="9">
          <cell r="A9">
            <v>43898</v>
          </cell>
          <cell r="B9">
            <v>196144</v>
          </cell>
        </row>
        <row r="10">
          <cell r="A10">
            <v>43899</v>
          </cell>
          <cell r="B10">
            <v>264465</v>
          </cell>
        </row>
        <row r="11">
          <cell r="A11">
            <v>43900</v>
          </cell>
          <cell r="B11">
            <v>272464</v>
          </cell>
        </row>
        <row r="12">
          <cell r="A12">
            <v>43901</v>
          </cell>
          <cell r="B12">
            <v>288230</v>
          </cell>
        </row>
        <row r="13">
          <cell r="A13">
            <v>43902</v>
          </cell>
          <cell r="B13">
            <v>312908</v>
          </cell>
        </row>
        <row r="14">
          <cell r="A14">
            <v>43903</v>
          </cell>
          <cell r="B14">
            <v>409522</v>
          </cell>
        </row>
        <row r="15">
          <cell r="A15">
            <v>43904</v>
          </cell>
          <cell r="B15">
            <v>486242</v>
          </cell>
        </row>
        <row r="16">
          <cell r="A16">
            <v>43905</v>
          </cell>
          <cell r="B16">
            <v>1248919</v>
          </cell>
        </row>
        <row r="17">
          <cell r="A17">
            <v>43906</v>
          </cell>
          <cell r="B17">
            <v>5496289</v>
          </cell>
        </row>
        <row r="18">
          <cell r="A18">
            <v>43907</v>
          </cell>
          <cell r="B18">
            <v>8195438</v>
          </cell>
        </row>
        <row r="19">
          <cell r="A19">
            <v>43908</v>
          </cell>
          <cell r="B19">
            <v>9546580</v>
          </cell>
        </row>
        <row r="20">
          <cell r="A20">
            <v>43909</v>
          </cell>
          <cell r="B20">
            <v>9872664</v>
          </cell>
        </row>
        <row r="21">
          <cell r="A21">
            <v>43910</v>
          </cell>
          <cell r="B21">
            <v>10018192</v>
          </cell>
        </row>
        <row r="22">
          <cell r="A22">
            <v>43911</v>
          </cell>
          <cell r="B22">
            <v>10038428</v>
          </cell>
        </row>
        <row r="23">
          <cell r="A23">
            <v>43912</v>
          </cell>
          <cell r="B23">
            <v>10042311</v>
          </cell>
        </row>
        <row r="24">
          <cell r="A24">
            <v>43913</v>
          </cell>
          <cell r="B24">
            <v>10767675</v>
          </cell>
        </row>
        <row r="25">
          <cell r="A25">
            <v>43914</v>
          </cell>
          <cell r="B25">
            <v>10829511</v>
          </cell>
        </row>
        <row r="26">
          <cell r="A26">
            <v>43915</v>
          </cell>
          <cell r="B26">
            <v>10871770</v>
          </cell>
        </row>
        <row r="27">
          <cell r="A27">
            <v>43916</v>
          </cell>
          <cell r="B27">
            <v>10898268</v>
          </cell>
        </row>
        <row r="28">
          <cell r="A28">
            <v>43917</v>
          </cell>
          <cell r="B28">
            <v>10908613</v>
          </cell>
        </row>
        <row r="29">
          <cell r="A29">
            <v>43918</v>
          </cell>
          <cell r="B29">
            <v>10907430</v>
          </cell>
        </row>
        <row r="30">
          <cell r="A30">
            <v>43919</v>
          </cell>
          <cell r="B30">
            <v>10907674</v>
          </cell>
        </row>
        <row r="31">
          <cell r="A31">
            <v>43920</v>
          </cell>
          <cell r="B31">
            <v>11063809</v>
          </cell>
        </row>
        <row r="32">
          <cell r="A32">
            <v>43921</v>
          </cell>
          <cell r="B32">
            <v>11071220</v>
          </cell>
        </row>
        <row r="33">
          <cell r="A33">
            <v>43922</v>
          </cell>
          <cell r="B33">
            <v>11664465</v>
          </cell>
        </row>
        <row r="34">
          <cell r="A34">
            <v>43923</v>
          </cell>
          <cell r="B34">
            <v>11672505</v>
          </cell>
        </row>
        <row r="35">
          <cell r="A35">
            <v>43924</v>
          </cell>
          <cell r="B35">
            <v>11683367</v>
          </cell>
        </row>
        <row r="36">
          <cell r="A36">
            <v>43925</v>
          </cell>
          <cell r="B36">
            <v>11680294</v>
          </cell>
        </row>
        <row r="37">
          <cell r="A37">
            <v>43926</v>
          </cell>
          <cell r="B37">
            <v>11679852</v>
          </cell>
        </row>
        <row r="38">
          <cell r="A38">
            <v>43927</v>
          </cell>
          <cell r="B38">
            <v>11775321</v>
          </cell>
        </row>
        <row r="39">
          <cell r="A39">
            <v>43928</v>
          </cell>
          <cell r="B39">
            <v>11784000</v>
          </cell>
        </row>
        <row r="40">
          <cell r="A40">
            <v>43929</v>
          </cell>
          <cell r="B40">
            <v>11795971</v>
          </cell>
        </row>
        <row r="41">
          <cell r="A41">
            <v>43930</v>
          </cell>
          <cell r="B41">
            <v>11802489</v>
          </cell>
        </row>
        <row r="42">
          <cell r="A42">
            <v>43931</v>
          </cell>
          <cell r="B42">
            <v>11806390</v>
          </cell>
        </row>
        <row r="43">
          <cell r="A43">
            <v>43932</v>
          </cell>
          <cell r="B43">
            <v>11802279</v>
          </cell>
        </row>
        <row r="44">
          <cell r="A44">
            <v>43933</v>
          </cell>
          <cell r="B44">
            <v>11803315</v>
          </cell>
        </row>
        <row r="45">
          <cell r="A45">
            <v>43934</v>
          </cell>
          <cell r="B45">
            <v>11820703</v>
          </cell>
        </row>
        <row r="46">
          <cell r="A46">
            <v>43935</v>
          </cell>
          <cell r="B46">
            <v>11885530</v>
          </cell>
        </row>
        <row r="47">
          <cell r="A47">
            <v>43936</v>
          </cell>
          <cell r="B47">
            <v>11895113</v>
          </cell>
        </row>
        <row r="48">
          <cell r="A48">
            <v>43937</v>
          </cell>
          <cell r="B48">
            <v>11896878</v>
          </cell>
        </row>
        <row r="49">
          <cell r="A49">
            <v>43938</v>
          </cell>
          <cell r="B49">
            <v>11899219</v>
          </cell>
        </row>
        <row r="50">
          <cell r="A50">
            <v>43939</v>
          </cell>
          <cell r="B50">
            <v>11891062</v>
          </cell>
        </row>
        <row r="51">
          <cell r="A51">
            <v>43940</v>
          </cell>
          <cell r="B51">
            <v>11889383</v>
          </cell>
        </row>
        <row r="52">
          <cell r="A52">
            <v>43941</v>
          </cell>
          <cell r="B52">
            <v>11969609</v>
          </cell>
        </row>
        <row r="53">
          <cell r="A53">
            <v>43942</v>
          </cell>
          <cell r="B53">
            <v>11973322</v>
          </cell>
        </row>
        <row r="54">
          <cell r="A54">
            <v>43943</v>
          </cell>
          <cell r="B54">
            <v>11974936</v>
          </cell>
        </row>
        <row r="55">
          <cell r="A55">
            <v>43944</v>
          </cell>
          <cell r="B55">
            <v>11976207</v>
          </cell>
        </row>
        <row r="56">
          <cell r="A56">
            <v>43945</v>
          </cell>
          <cell r="B56">
            <v>11977715</v>
          </cell>
        </row>
        <row r="57">
          <cell r="A57">
            <v>43946</v>
          </cell>
          <cell r="B57">
            <v>11974147</v>
          </cell>
        </row>
        <row r="58">
          <cell r="A58">
            <v>43947</v>
          </cell>
          <cell r="B58">
            <v>11972871</v>
          </cell>
        </row>
        <row r="59">
          <cell r="A59">
            <v>43948</v>
          </cell>
          <cell r="B59">
            <v>11993085</v>
          </cell>
        </row>
        <row r="60">
          <cell r="A60">
            <v>43949</v>
          </cell>
          <cell r="B60">
            <v>11993446</v>
          </cell>
        </row>
        <row r="61">
          <cell r="A61">
            <v>43950</v>
          </cell>
          <cell r="B61">
            <v>11994004</v>
          </cell>
        </row>
        <row r="62">
          <cell r="A62">
            <v>43951</v>
          </cell>
          <cell r="B62">
            <v>11996097</v>
          </cell>
        </row>
        <row r="63">
          <cell r="A63">
            <v>43952</v>
          </cell>
          <cell r="B63">
            <v>12274404</v>
          </cell>
        </row>
        <row r="64">
          <cell r="A64">
            <v>43953</v>
          </cell>
          <cell r="B64">
            <v>12345633</v>
          </cell>
        </row>
        <row r="65">
          <cell r="A65">
            <v>43954</v>
          </cell>
          <cell r="B65">
            <v>12343163</v>
          </cell>
        </row>
        <row r="66">
          <cell r="A66">
            <v>43955</v>
          </cell>
          <cell r="B66">
            <v>12392246</v>
          </cell>
        </row>
        <row r="67">
          <cell r="A67">
            <v>43956</v>
          </cell>
          <cell r="B67">
            <v>12386217</v>
          </cell>
        </row>
        <row r="68">
          <cell r="A68">
            <v>43957</v>
          </cell>
          <cell r="B68">
            <v>12382104</v>
          </cell>
        </row>
        <row r="69">
          <cell r="A69">
            <v>43958</v>
          </cell>
          <cell r="B69">
            <v>12382573</v>
          </cell>
        </row>
        <row r="70">
          <cell r="A70">
            <v>43959</v>
          </cell>
          <cell r="B70">
            <v>12378383</v>
          </cell>
        </row>
        <row r="71">
          <cell r="A71">
            <v>43960</v>
          </cell>
          <cell r="B71">
            <v>12373290</v>
          </cell>
        </row>
        <row r="72">
          <cell r="A72">
            <v>43961</v>
          </cell>
          <cell r="B72">
            <v>12370791</v>
          </cell>
        </row>
        <row r="73">
          <cell r="A73">
            <v>43962</v>
          </cell>
          <cell r="B73">
            <v>12361160</v>
          </cell>
        </row>
        <row r="74">
          <cell r="A74">
            <v>43963</v>
          </cell>
          <cell r="B74">
            <v>12310874</v>
          </cell>
        </row>
        <row r="75">
          <cell r="A75">
            <v>43964</v>
          </cell>
          <cell r="B75">
            <v>12309605</v>
          </cell>
        </row>
        <row r="76">
          <cell r="A76">
            <v>43965</v>
          </cell>
          <cell r="B76">
            <v>12309432</v>
          </cell>
        </row>
        <row r="77">
          <cell r="A77">
            <v>43966</v>
          </cell>
          <cell r="B77">
            <v>12310283</v>
          </cell>
        </row>
        <row r="78">
          <cell r="A78">
            <v>43967</v>
          </cell>
          <cell r="B78">
            <v>12283507</v>
          </cell>
        </row>
        <row r="79">
          <cell r="A79">
            <v>43968</v>
          </cell>
          <cell r="B79">
            <v>12275875</v>
          </cell>
        </row>
        <row r="80">
          <cell r="A80">
            <v>43969</v>
          </cell>
          <cell r="B80">
            <v>12275274</v>
          </cell>
        </row>
        <row r="81">
          <cell r="A81">
            <v>43970</v>
          </cell>
          <cell r="B81">
            <v>12272847</v>
          </cell>
        </row>
        <row r="82">
          <cell r="A82">
            <v>43971</v>
          </cell>
          <cell r="B82">
            <v>12272836</v>
          </cell>
        </row>
        <row r="83">
          <cell r="A83">
            <v>43972</v>
          </cell>
          <cell r="B83">
            <v>12271286</v>
          </cell>
        </row>
        <row r="84">
          <cell r="A84">
            <v>43973</v>
          </cell>
          <cell r="B84">
            <v>12271309</v>
          </cell>
        </row>
        <row r="85">
          <cell r="A85">
            <v>43974</v>
          </cell>
          <cell r="B85">
            <v>12269571</v>
          </cell>
        </row>
        <row r="86">
          <cell r="A86">
            <v>43975</v>
          </cell>
          <cell r="B86">
            <v>12268591</v>
          </cell>
        </row>
        <row r="87">
          <cell r="A87">
            <v>43976</v>
          </cell>
          <cell r="B87">
            <v>12267684</v>
          </cell>
        </row>
        <row r="88">
          <cell r="A88">
            <v>43977</v>
          </cell>
          <cell r="B88">
            <v>12266821</v>
          </cell>
        </row>
        <row r="89">
          <cell r="A89">
            <v>43978</v>
          </cell>
          <cell r="B89">
            <v>12266738</v>
          </cell>
        </row>
        <row r="90">
          <cell r="A90">
            <v>43979</v>
          </cell>
          <cell r="B90">
            <v>12267013</v>
          </cell>
        </row>
        <row r="91">
          <cell r="A91">
            <v>43980</v>
          </cell>
          <cell r="B91">
            <v>12267070</v>
          </cell>
        </row>
        <row r="92">
          <cell r="A92">
            <v>43981</v>
          </cell>
          <cell r="B92">
            <v>12241865</v>
          </cell>
        </row>
        <row r="93">
          <cell r="A93">
            <v>43982</v>
          </cell>
          <cell r="B93">
            <v>12219345</v>
          </cell>
        </row>
        <row r="94">
          <cell r="A94">
            <v>43983</v>
          </cell>
          <cell r="B94">
            <v>11735222</v>
          </cell>
        </row>
        <row r="95">
          <cell r="A95">
            <v>43984</v>
          </cell>
          <cell r="B95">
            <v>11739219</v>
          </cell>
        </row>
        <row r="96">
          <cell r="A96">
            <v>43985</v>
          </cell>
          <cell r="B96">
            <v>11734633</v>
          </cell>
        </row>
        <row r="97">
          <cell r="A97">
            <v>43986</v>
          </cell>
          <cell r="B97">
            <v>11732831</v>
          </cell>
        </row>
        <row r="98">
          <cell r="A98">
            <v>43987</v>
          </cell>
          <cell r="B98">
            <v>11734715</v>
          </cell>
        </row>
        <row r="99">
          <cell r="A99">
            <v>43988</v>
          </cell>
          <cell r="B99">
            <v>11733201</v>
          </cell>
        </row>
        <row r="100">
          <cell r="A100">
            <v>43989</v>
          </cell>
          <cell r="B100">
            <v>11732250</v>
          </cell>
        </row>
        <row r="101">
          <cell r="A101">
            <v>43990</v>
          </cell>
          <cell r="B101">
            <v>11731751</v>
          </cell>
        </row>
        <row r="102">
          <cell r="A102">
            <v>43991</v>
          </cell>
          <cell r="B102">
            <v>11732721</v>
          </cell>
        </row>
        <row r="103">
          <cell r="A103">
            <v>43992</v>
          </cell>
          <cell r="B103">
            <v>11730761</v>
          </cell>
        </row>
        <row r="104">
          <cell r="A104">
            <v>43993</v>
          </cell>
          <cell r="B104">
            <v>11730331</v>
          </cell>
        </row>
        <row r="105">
          <cell r="A105">
            <v>43994</v>
          </cell>
          <cell r="B105">
            <v>11731469</v>
          </cell>
        </row>
        <row r="106">
          <cell r="A106">
            <v>43995</v>
          </cell>
          <cell r="B106">
            <v>11725048</v>
          </cell>
        </row>
        <row r="107">
          <cell r="A107">
            <v>43996</v>
          </cell>
          <cell r="B107">
            <v>11722327</v>
          </cell>
        </row>
        <row r="108">
          <cell r="A108">
            <v>43997</v>
          </cell>
          <cell r="B108">
            <v>11697803</v>
          </cell>
        </row>
        <row r="109">
          <cell r="A109">
            <v>43998</v>
          </cell>
          <cell r="B109">
            <v>11647326</v>
          </cell>
        </row>
        <row r="110">
          <cell r="A110">
            <v>43999</v>
          </cell>
          <cell r="B110">
            <v>11602113</v>
          </cell>
        </row>
        <row r="111">
          <cell r="A111">
            <v>44000</v>
          </cell>
          <cell r="B111">
            <v>11575661</v>
          </cell>
        </row>
        <row r="112">
          <cell r="A112">
            <v>44001</v>
          </cell>
          <cell r="B112">
            <v>11566703</v>
          </cell>
        </row>
        <row r="113">
          <cell r="A113">
            <v>44002</v>
          </cell>
          <cell r="B113">
            <v>11557230</v>
          </cell>
        </row>
        <row r="114">
          <cell r="A114">
            <v>44003</v>
          </cell>
          <cell r="B114">
            <v>11551629</v>
          </cell>
        </row>
        <row r="115">
          <cell r="A115">
            <v>44004</v>
          </cell>
          <cell r="B115">
            <v>11545893</v>
          </cell>
        </row>
        <row r="116">
          <cell r="A116">
            <v>44005</v>
          </cell>
          <cell r="B116">
            <v>11540389</v>
          </cell>
        </row>
        <row r="117">
          <cell r="A117">
            <v>44006</v>
          </cell>
          <cell r="B117">
            <v>11536699</v>
          </cell>
        </row>
        <row r="118">
          <cell r="A118">
            <v>44007</v>
          </cell>
          <cell r="B118">
            <v>11535822</v>
          </cell>
        </row>
        <row r="119">
          <cell r="A119">
            <v>44008</v>
          </cell>
          <cell r="B119">
            <v>11535043</v>
          </cell>
        </row>
        <row r="120">
          <cell r="A120">
            <v>44009</v>
          </cell>
          <cell r="B120">
            <v>11510522</v>
          </cell>
        </row>
        <row r="121">
          <cell r="A121">
            <v>44010</v>
          </cell>
          <cell r="B121">
            <v>11495205</v>
          </cell>
        </row>
        <row r="122">
          <cell r="A122">
            <v>44011</v>
          </cell>
          <cell r="B122">
            <v>11393371</v>
          </cell>
        </row>
        <row r="123">
          <cell r="A123">
            <v>44012</v>
          </cell>
          <cell r="B123">
            <v>11387724</v>
          </cell>
        </row>
        <row r="124">
          <cell r="A124">
            <v>44013</v>
          </cell>
          <cell r="B124">
            <v>7260395</v>
          </cell>
        </row>
        <row r="125">
          <cell r="A125">
            <v>44014</v>
          </cell>
          <cell r="B125">
            <v>7253313</v>
          </cell>
        </row>
        <row r="126">
          <cell r="A126">
            <v>44015</v>
          </cell>
          <cell r="B126">
            <v>7253067</v>
          </cell>
        </row>
        <row r="127">
          <cell r="A127">
            <v>44016</v>
          </cell>
          <cell r="B127">
            <v>7214410</v>
          </cell>
        </row>
        <row r="128">
          <cell r="A128">
            <v>44017</v>
          </cell>
          <cell r="B128">
            <v>7196615</v>
          </cell>
        </row>
        <row r="129">
          <cell r="A129">
            <v>44018</v>
          </cell>
          <cell r="B129">
            <v>7170861</v>
          </cell>
        </row>
        <row r="130">
          <cell r="A130">
            <v>44019</v>
          </cell>
          <cell r="B130">
            <v>7162154</v>
          </cell>
        </row>
        <row r="131">
          <cell r="A131">
            <v>44020</v>
          </cell>
          <cell r="B131">
            <v>7161583</v>
          </cell>
        </row>
        <row r="132">
          <cell r="A132">
            <v>44021</v>
          </cell>
          <cell r="B132">
            <v>7160833</v>
          </cell>
        </row>
        <row r="133">
          <cell r="A133">
            <v>44022</v>
          </cell>
          <cell r="B133">
            <v>7160939</v>
          </cell>
        </row>
        <row r="134">
          <cell r="A134">
            <v>44023</v>
          </cell>
          <cell r="B134">
            <v>7116855</v>
          </cell>
        </row>
        <row r="135">
          <cell r="A135">
            <v>44024</v>
          </cell>
          <cell r="B135">
            <v>7109093</v>
          </cell>
        </row>
        <row r="136">
          <cell r="A136">
            <v>44025</v>
          </cell>
          <cell r="B136">
            <v>7102969</v>
          </cell>
        </row>
        <row r="137">
          <cell r="A137">
            <v>44026</v>
          </cell>
          <cell r="B137">
            <v>7099814</v>
          </cell>
        </row>
        <row r="138">
          <cell r="A138">
            <v>44027</v>
          </cell>
          <cell r="B138">
            <v>7096958</v>
          </cell>
        </row>
        <row r="139">
          <cell r="A139">
            <v>44028</v>
          </cell>
          <cell r="B139">
            <v>7064345</v>
          </cell>
        </row>
        <row r="140">
          <cell r="A140">
            <v>44029</v>
          </cell>
          <cell r="B140">
            <v>7056149</v>
          </cell>
        </row>
        <row r="141">
          <cell r="A141">
            <v>44030</v>
          </cell>
          <cell r="B141">
            <v>7041617</v>
          </cell>
        </row>
        <row r="142">
          <cell r="A142">
            <v>44031</v>
          </cell>
          <cell r="B142">
            <v>7038776</v>
          </cell>
        </row>
        <row r="143">
          <cell r="A143">
            <v>44032</v>
          </cell>
          <cell r="B143">
            <v>7034733</v>
          </cell>
        </row>
        <row r="144">
          <cell r="A144">
            <v>44033</v>
          </cell>
          <cell r="B144">
            <v>7033399</v>
          </cell>
        </row>
        <row r="145">
          <cell r="A145">
            <v>44034</v>
          </cell>
          <cell r="B145">
            <v>7033119</v>
          </cell>
        </row>
        <row r="146">
          <cell r="A146">
            <v>44035</v>
          </cell>
          <cell r="B146">
            <v>7025022</v>
          </cell>
        </row>
        <row r="147">
          <cell r="A147">
            <v>44036</v>
          </cell>
          <cell r="B147">
            <v>7023678</v>
          </cell>
        </row>
        <row r="148">
          <cell r="A148">
            <v>44037</v>
          </cell>
          <cell r="B148">
            <v>7016804</v>
          </cell>
        </row>
        <row r="149">
          <cell r="A149">
            <v>44038</v>
          </cell>
          <cell r="B149">
            <v>7015618</v>
          </cell>
        </row>
        <row r="150">
          <cell r="A150">
            <v>44039</v>
          </cell>
          <cell r="B150">
            <v>7011808</v>
          </cell>
        </row>
        <row r="151">
          <cell r="A151" t="str">
            <v>NA</v>
          </cell>
          <cell r="B151" t="str">
            <v>NA</v>
          </cell>
        </row>
        <row r="152">
          <cell r="A152" t="str">
            <v>NA</v>
          </cell>
          <cell r="B152" t="str">
            <v>NA</v>
          </cell>
        </row>
        <row r="153">
          <cell r="A153" t="str">
            <v>NA</v>
          </cell>
          <cell r="B153" t="str">
            <v>NA</v>
          </cell>
        </row>
        <row r="154">
          <cell r="A154" t="str">
            <v>NA</v>
          </cell>
          <cell r="B154" t="str">
            <v>NA</v>
          </cell>
        </row>
        <row r="155">
          <cell r="A155" t="str">
            <v>NA</v>
          </cell>
          <cell r="B155" t="str">
            <v>NA</v>
          </cell>
        </row>
        <row r="156">
          <cell r="A156" t="str">
            <v>NA</v>
          </cell>
          <cell r="B156" t="str">
            <v>NA</v>
          </cell>
        </row>
        <row r="157">
          <cell r="A157" t="str">
            <v>NA</v>
          </cell>
          <cell r="B157" t="str">
            <v>NA</v>
          </cell>
        </row>
        <row r="158">
          <cell r="A158" t="str">
            <v>NA</v>
          </cell>
          <cell r="B158" t="str">
            <v>NA</v>
          </cell>
        </row>
        <row r="159">
          <cell r="A159" t="str">
            <v>NA</v>
          </cell>
          <cell r="B159" t="str">
            <v>NA</v>
          </cell>
        </row>
        <row r="160">
          <cell r="A160" t="str">
            <v>NA</v>
          </cell>
          <cell r="B160" t="str">
            <v>NA</v>
          </cell>
        </row>
        <row r="161">
          <cell r="A161" t="str">
            <v>NA</v>
          </cell>
          <cell r="B161" t="str">
            <v>NA</v>
          </cell>
        </row>
        <row r="162">
          <cell r="A162" t="str">
            <v>NA</v>
          </cell>
          <cell r="B162" t="str">
            <v>NA</v>
          </cell>
        </row>
        <row r="163">
          <cell r="A163" t="str">
            <v>NA</v>
          </cell>
          <cell r="B163" t="str">
            <v>NA</v>
          </cell>
        </row>
        <row r="164">
          <cell r="A164" t="str">
            <v>NA</v>
          </cell>
          <cell r="B164" t="str">
            <v>NA</v>
          </cell>
        </row>
        <row r="165">
          <cell r="A165" t="str">
            <v>NA</v>
          </cell>
          <cell r="B165" t="str">
            <v>NA</v>
          </cell>
        </row>
        <row r="166">
          <cell r="A166" t="str">
            <v>NA</v>
          </cell>
          <cell r="B166" t="str">
            <v>NA</v>
          </cell>
        </row>
        <row r="167">
          <cell r="A167" t="str">
            <v>NA</v>
          </cell>
          <cell r="B167" t="str">
            <v>NA</v>
          </cell>
        </row>
        <row r="168">
          <cell r="A168" t="str">
            <v>NA</v>
          </cell>
          <cell r="B168" t="str">
            <v>NA</v>
          </cell>
        </row>
        <row r="169">
          <cell r="A169" t="str">
            <v>NA</v>
          </cell>
          <cell r="B169" t="str">
            <v>NA</v>
          </cell>
        </row>
        <row r="170">
          <cell r="A170" t="str">
            <v>NA</v>
          </cell>
          <cell r="B170" t="str">
            <v>NA</v>
          </cell>
        </row>
        <row r="171">
          <cell r="A171" t="str">
            <v>NA</v>
          </cell>
          <cell r="B171" t="str">
            <v>NA</v>
          </cell>
        </row>
        <row r="172">
          <cell r="A172" t="str">
            <v>NA</v>
          </cell>
          <cell r="B172" t="str">
            <v>NA</v>
          </cell>
        </row>
        <row r="173">
          <cell r="A173" t="str">
            <v>NA</v>
          </cell>
          <cell r="B173" t="str">
            <v>NA</v>
          </cell>
        </row>
        <row r="174">
          <cell r="A174" t="str">
            <v>NA</v>
          </cell>
          <cell r="B174" t="str">
            <v>NA</v>
          </cell>
        </row>
        <row r="175">
          <cell r="A175" t="str">
            <v>NA</v>
          </cell>
          <cell r="B175" t="str">
            <v>NA</v>
          </cell>
        </row>
        <row r="176">
          <cell r="A176" t="str">
            <v>NA</v>
          </cell>
          <cell r="B176" t="str">
            <v>NA</v>
          </cell>
        </row>
        <row r="177">
          <cell r="A177" t="str">
            <v>NA</v>
          </cell>
          <cell r="B177" t="str">
            <v>NA</v>
          </cell>
        </row>
        <row r="178">
          <cell r="A178" t="str">
            <v>NA</v>
          </cell>
          <cell r="B178" t="str">
            <v>NA</v>
          </cell>
        </row>
        <row r="179">
          <cell r="A179" t="str">
            <v>NA</v>
          </cell>
          <cell r="B179" t="str">
            <v>NA</v>
          </cell>
        </row>
        <row r="180">
          <cell r="A180" t="str">
            <v>NA</v>
          </cell>
          <cell r="B180" t="str">
            <v>NA</v>
          </cell>
        </row>
        <row r="181">
          <cell r="A181" t="str">
            <v>NA</v>
          </cell>
          <cell r="B181" t="str">
            <v>NA</v>
          </cell>
        </row>
        <row r="182">
          <cell r="A182" t="str">
            <v>NA</v>
          </cell>
          <cell r="B182" t="str">
            <v>NA</v>
          </cell>
        </row>
        <row r="183">
          <cell r="A183" t="str">
            <v>NA</v>
          </cell>
          <cell r="B183" t="str">
            <v>NA</v>
          </cell>
        </row>
        <row r="184">
          <cell r="A184" t="str">
            <v>NA</v>
          </cell>
          <cell r="B184" t="str">
            <v>NA</v>
          </cell>
        </row>
        <row r="185">
          <cell r="A185" t="str">
            <v>NA</v>
          </cell>
          <cell r="B185" t="str">
            <v>NA</v>
          </cell>
        </row>
        <row r="186">
          <cell r="A186" t="str">
            <v>NA</v>
          </cell>
          <cell r="B186" t="str">
            <v>NA</v>
          </cell>
        </row>
        <row r="187">
          <cell r="A187" t="str">
            <v>NA</v>
          </cell>
          <cell r="B187" t="str">
            <v>NA</v>
          </cell>
        </row>
        <row r="188">
          <cell r="A188" t="str">
            <v>NA</v>
          </cell>
          <cell r="B188" t="str">
            <v>NA</v>
          </cell>
        </row>
        <row r="189">
          <cell r="A189" t="str">
            <v>NA</v>
          </cell>
          <cell r="B189" t="str">
            <v>NA</v>
          </cell>
        </row>
        <row r="190">
          <cell r="A190" t="str">
            <v>NA</v>
          </cell>
          <cell r="B190" t="str">
            <v>NA</v>
          </cell>
        </row>
        <row r="191">
          <cell r="A191" t="str">
            <v>NA</v>
          </cell>
          <cell r="B191" t="str">
            <v>NA</v>
          </cell>
        </row>
        <row r="192">
          <cell r="A192" t="str">
            <v>NA</v>
          </cell>
          <cell r="B192" t="str">
            <v>NA</v>
          </cell>
        </row>
        <row r="193">
          <cell r="A193" t="str">
            <v>NA</v>
          </cell>
          <cell r="B193" t="str">
            <v>NA</v>
          </cell>
        </row>
        <row r="194">
          <cell r="A194" t="str">
            <v>NA</v>
          </cell>
          <cell r="B194" t="str">
            <v>NA</v>
          </cell>
        </row>
        <row r="195">
          <cell r="A195" t="str">
            <v>NA</v>
          </cell>
          <cell r="B195" t="str">
            <v>NA</v>
          </cell>
        </row>
        <row r="196">
          <cell r="A196" t="str">
            <v>NA</v>
          </cell>
          <cell r="B196" t="str">
            <v>NA</v>
          </cell>
        </row>
        <row r="197">
          <cell r="A197" t="str">
            <v>NA</v>
          </cell>
          <cell r="B197" t="str">
            <v>NA</v>
          </cell>
        </row>
        <row r="198">
          <cell r="A198" t="str">
            <v>NA</v>
          </cell>
          <cell r="B198" t="str">
            <v>NA</v>
          </cell>
        </row>
        <row r="199">
          <cell r="A199" t="str">
            <v>NA</v>
          </cell>
          <cell r="B199" t="str">
            <v>NA</v>
          </cell>
        </row>
        <row r="200">
          <cell r="A200" t="str">
            <v>NA</v>
          </cell>
          <cell r="B200" t="str">
            <v>NA</v>
          </cell>
        </row>
        <row r="201">
          <cell r="A201" t="str">
            <v>NA</v>
          </cell>
          <cell r="B201" t="str">
            <v>NA</v>
          </cell>
        </row>
        <row r="202">
          <cell r="A202" t="str">
            <v>NA</v>
          </cell>
          <cell r="B202" t="str">
            <v>NA</v>
          </cell>
        </row>
        <row r="203">
          <cell r="A203" t="str">
            <v>NA</v>
          </cell>
          <cell r="B203" t="str">
            <v>NA</v>
          </cell>
        </row>
        <row r="204">
          <cell r="A204" t="str">
            <v>NA</v>
          </cell>
          <cell r="B204" t="str">
            <v>NA</v>
          </cell>
        </row>
        <row r="205">
          <cell r="A205" t="str">
            <v>NA</v>
          </cell>
          <cell r="B205" t="str">
            <v>NA</v>
          </cell>
        </row>
        <row r="206">
          <cell r="A206" t="str">
            <v>NA</v>
          </cell>
          <cell r="B206" t="str">
            <v>NA</v>
          </cell>
        </row>
        <row r="207">
          <cell r="A207" t="str">
            <v>NA</v>
          </cell>
          <cell r="B207" t="str">
            <v>NA</v>
          </cell>
        </row>
        <row r="208">
          <cell r="A208" t="str">
            <v>NA</v>
          </cell>
          <cell r="B208" t="str">
            <v>NA</v>
          </cell>
        </row>
        <row r="209">
          <cell r="A209" t="str">
            <v>NA</v>
          </cell>
          <cell r="B209" t="str">
            <v>NA</v>
          </cell>
        </row>
        <row r="210">
          <cell r="A210" t="str">
            <v>NA</v>
          </cell>
          <cell r="B210" t="str">
            <v>NA</v>
          </cell>
        </row>
        <row r="211">
          <cell r="A211" t="str">
            <v>NA</v>
          </cell>
          <cell r="B211" t="str">
            <v>NA</v>
          </cell>
        </row>
        <row r="212">
          <cell r="A212" t="str">
            <v>NA</v>
          </cell>
          <cell r="B212" t="str">
            <v>NA</v>
          </cell>
        </row>
        <row r="213">
          <cell r="A213" t="str">
            <v>NA</v>
          </cell>
          <cell r="B213" t="str">
            <v>NA</v>
          </cell>
        </row>
        <row r="214">
          <cell r="A214" t="str">
            <v>NA</v>
          </cell>
          <cell r="B214" t="str">
            <v>NA</v>
          </cell>
        </row>
        <row r="215">
          <cell r="A215" t="str">
            <v>NA</v>
          </cell>
          <cell r="B215" t="str">
            <v>NA</v>
          </cell>
        </row>
        <row r="216">
          <cell r="A216" t="str">
            <v>NA</v>
          </cell>
          <cell r="B216" t="str">
            <v>NA</v>
          </cell>
        </row>
        <row r="217">
          <cell r="A217" t="str">
            <v>NA</v>
          </cell>
          <cell r="B217" t="str">
            <v>NA</v>
          </cell>
        </row>
        <row r="218">
          <cell r="A218" t="str">
            <v>NA</v>
          </cell>
          <cell r="B218" t="str">
            <v>NA</v>
          </cell>
        </row>
        <row r="219">
          <cell r="A219" t="str">
            <v>NA</v>
          </cell>
          <cell r="B219" t="str">
            <v>NA</v>
          </cell>
        </row>
        <row r="220">
          <cell r="A220" t="str">
            <v>NA</v>
          </cell>
          <cell r="B220" t="str">
            <v>NA</v>
          </cell>
        </row>
        <row r="221">
          <cell r="A221" t="str">
            <v>NA</v>
          </cell>
          <cell r="B221" t="str">
            <v>NA</v>
          </cell>
        </row>
        <row r="222">
          <cell r="A222" t="str">
            <v>NA</v>
          </cell>
          <cell r="B222" t="str">
            <v>NA</v>
          </cell>
        </row>
        <row r="223">
          <cell r="A223" t="str">
            <v>NA</v>
          </cell>
          <cell r="B223" t="str">
            <v>NA</v>
          </cell>
        </row>
        <row r="224">
          <cell r="A224" t="str">
            <v>NA</v>
          </cell>
          <cell r="B224" t="str">
            <v>NA</v>
          </cell>
        </row>
        <row r="225">
          <cell r="A225" t="str">
            <v>NA</v>
          </cell>
          <cell r="B225" t="str">
            <v>NA</v>
          </cell>
        </row>
        <row r="226">
          <cell r="A226" t="str">
            <v>NA</v>
          </cell>
          <cell r="B226" t="str">
            <v>NA</v>
          </cell>
        </row>
        <row r="227">
          <cell r="A227" t="str">
            <v>NA</v>
          </cell>
          <cell r="B227" t="str">
            <v>NA</v>
          </cell>
        </row>
        <row r="228">
          <cell r="A228" t="str">
            <v>NA</v>
          </cell>
          <cell r="B228" t="str">
            <v>NA</v>
          </cell>
        </row>
        <row r="229">
          <cell r="A229" t="str">
            <v>NA</v>
          </cell>
          <cell r="B229" t="str">
            <v>NA</v>
          </cell>
        </row>
        <row r="230">
          <cell r="A230" t="str">
            <v>NA</v>
          </cell>
          <cell r="B230" t="str">
            <v>NA</v>
          </cell>
        </row>
        <row r="231">
          <cell r="A231" t="str">
            <v>NA</v>
          </cell>
          <cell r="B231" t="str">
            <v>NA</v>
          </cell>
        </row>
        <row r="232">
          <cell r="A232" t="str">
            <v>NA</v>
          </cell>
          <cell r="B232" t="str">
            <v>NA</v>
          </cell>
        </row>
        <row r="233">
          <cell r="A233" t="str">
            <v>NA</v>
          </cell>
          <cell r="B233" t="str">
            <v>NA</v>
          </cell>
        </row>
        <row r="234">
          <cell r="A234" t="str">
            <v>NA</v>
          </cell>
          <cell r="B234" t="str">
            <v>NA</v>
          </cell>
        </row>
        <row r="235">
          <cell r="A235" t="str">
            <v>NA</v>
          </cell>
          <cell r="B235" t="str">
            <v>NA</v>
          </cell>
        </row>
        <row r="236">
          <cell r="A236" t="str">
            <v>NA</v>
          </cell>
          <cell r="B236" t="str">
            <v>NA</v>
          </cell>
        </row>
        <row r="237">
          <cell r="A237" t="str">
            <v>NA</v>
          </cell>
          <cell r="B237" t="str">
            <v>NA</v>
          </cell>
        </row>
        <row r="238">
          <cell r="A238" t="str">
            <v>NA</v>
          </cell>
          <cell r="B238" t="str">
            <v>NA</v>
          </cell>
        </row>
        <row r="239">
          <cell r="A239" t="str">
            <v>NA</v>
          </cell>
          <cell r="B239" t="str">
            <v>NA</v>
          </cell>
        </row>
        <row r="240">
          <cell r="A240" t="str">
            <v>NA</v>
          </cell>
          <cell r="B240" t="str">
            <v>NA</v>
          </cell>
        </row>
        <row r="241">
          <cell r="A241" t="str">
            <v>NA</v>
          </cell>
          <cell r="B241" t="str">
            <v>NA</v>
          </cell>
        </row>
        <row r="242">
          <cell r="A242" t="str">
            <v>NA</v>
          </cell>
          <cell r="B242" t="str">
            <v>NA</v>
          </cell>
        </row>
        <row r="243">
          <cell r="A243" t="str">
            <v>NA</v>
          </cell>
          <cell r="B243" t="str">
            <v>NA</v>
          </cell>
        </row>
        <row r="244">
          <cell r="A244" t="str">
            <v>NA</v>
          </cell>
          <cell r="B244" t="str">
            <v>NA</v>
          </cell>
        </row>
        <row r="245">
          <cell r="A245" t="str">
            <v>NA</v>
          </cell>
          <cell r="B245" t="str">
            <v>NA</v>
          </cell>
        </row>
        <row r="246">
          <cell r="A246" t="str">
            <v>NA</v>
          </cell>
          <cell r="B246" t="str">
            <v>NA</v>
          </cell>
        </row>
        <row r="247">
          <cell r="A247" t="str">
            <v>NA</v>
          </cell>
          <cell r="B247" t="str">
            <v>NA</v>
          </cell>
        </row>
        <row r="248">
          <cell r="A248" t="str">
            <v>NA</v>
          </cell>
          <cell r="B248" t="str">
            <v>NA</v>
          </cell>
        </row>
        <row r="249">
          <cell r="A249" t="str">
            <v>NA</v>
          </cell>
          <cell r="B249" t="str">
            <v>NA</v>
          </cell>
        </row>
        <row r="250">
          <cell r="A250" t="str">
            <v>NA</v>
          </cell>
          <cell r="B250" t="str">
            <v>NA</v>
          </cell>
        </row>
        <row r="251">
          <cell r="A251" t="str">
            <v>NA</v>
          </cell>
          <cell r="B251" t="str">
            <v>NA</v>
          </cell>
        </row>
        <row r="252">
          <cell r="A252" t="str">
            <v>NA</v>
          </cell>
          <cell r="B252" t="str">
            <v>NA</v>
          </cell>
        </row>
        <row r="253">
          <cell r="A253" t="str">
            <v>NA</v>
          </cell>
          <cell r="B253" t="str">
            <v>NA</v>
          </cell>
        </row>
        <row r="254">
          <cell r="A254" t="str">
            <v>NA</v>
          </cell>
          <cell r="B254" t="str">
            <v>NA</v>
          </cell>
        </row>
        <row r="255">
          <cell r="A255" t="str">
            <v>NA</v>
          </cell>
          <cell r="B255" t="str">
            <v>NA</v>
          </cell>
        </row>
        <row r="256">
          <cell r="A256" t="str">
            <v>NA</v>
          </cell>
          <cell r="B256" t="str">
            <v>NA</v>
          </cell>
        </row>
        <row r="257">
          <cell r="A257" t="str">
            <v>NA</v>
          </cell>
          <cell r="B257" t="str">
            <v>NA</v>
          </cell>
        </row>
        <row r="258">
          <cell r="A258" t="str">
            <v>NA</v>
          </cell>
          <cell r="B258" t="str">
            <v>NA</v>
          </cell>
        </row>
        <row r="259">
          <cell r="A259" t="str">
            <v>NA</v>
          </cell>
          <cell r="B259" t="str">
            <v>NA</v>
          </cell>
        </row>
        <row r="260">
          <cell r="A260" t="str">
            <v>NA</v>
          </cell>
          <cell r="B260" t="str">
            <v>NA</v>
          </cell>
        </row>
        <row r="261">
          <cell r="A261" t="str">
            <v>NA</v>
          </cell>
          <cell r="B261" t="str">
            <v>NA</v>
          </cell>
        </row>
        <row r="262">
          <cell r="A262" t="str">
            <v>NA</v>
          </cell>
          <cell r="B262" t="str">
            <v>NA</v>
          </cell>
        </row>
        <row r="263">
          <cell r="A263" t="str">
            <v>NA</v>
          </cell>
          <cell r="B263" t="str">
            <v>NA</v>
          </cell>
        </row>
        <row r="264">
          <cell r="A264" t="str">
            <v>NA</v>
          </cell>
          <cell r="B264" t="str">
            <v>NA</v>
          </cell>
        </row>
        <row r="265">
          <cell r="A265" t="str">
            <v>NA</v>
          </cell>
          <cell r="B265" t="str">
            <v>NA</v>
          </cell>
        </row>
        <row r="266">
          <cell r="A266" t="str">
            <v>NA</v>
          </cell>
          <cell r="B266" t="str">
            <v>NA</v>
          </cell>
        </row>
        <row r="267">
          <cell r="A267" t="str">
            <v>NA</v>
          </cell>
          <cell r="B267" t="str">
            <v>NA</v>
          </cell>
        </row>
        <row r="268">
          <cell r="A268" t="str">
            <v>NA</v>
          </cell>
          <cell r="B268" t="str">
            <v>NA</v>
          </cell>
        </row>
        <row r="269">
          <cell r="A269" t="str">
            <v>NA</v>
          </cell>
          <cell r="B269" t="str">
            <v>NA</v>
          </cell>
        </row>
        <row r="270">
          <cell r="A270" t="str">
            <v>NA</v>
          </cell>
          <cell r="B270" t="str">
            <v>NA</v>
          </cell>
        </row>
        <row r="271">
          <cell r="A271" t="str">
            <v>NA</v>
          </cell>
          <cell r="B271" t="str">
            <v>NA</v>
          </cell>
        </row>
        <row r="272">
          <cell r="A272" t="str">
            <v>NA</v>
          </cell>
          <cell r="B272" t="str">
            <v>NA</v>
          </cell>
        </row>
        <row r="273">
          <cell r="A273" t="str">
            <v>NA</v>
          </cell>
          <cell r="B273" t="str">
            <v>NA</v>
          </cell>
        </row>
        <row r="274">
          <cell r="A274" t="str">
            <v>NA</v>
          </cell>
          <cell r="B274" t="str">
            <v>NA</v>
          </cell>
        </row>
        <row r="275">
          <cell r="A275" t="str">
            <v>NA</v>
          </cell>
          <cell r="B275" t="str">
            <v>NA</v>
          </cell>
        </row>
        <row r="276">
          <cell r="A276" t="str">
            <v>NA</v>
          </cell>
          <cell r="B276" t="str">
            <v>NA</v>
          </cell>
        </row>
        <row r="277">
          <cell r="A277" t="str">
            <v>NA</v>
          </cell>
          <cell r="B277" t="str">
            <v>NA</v>
          </cell>
        </row>
        <row r="278">
          <cell r="A278" t="str">
            <v>NA</v>
          </cell>
          <cell r="B278" t="str">
            <v>NA</v>
          </cell>
        </row>
        <row r="279">
          <cell r="A279" t="str">
            <v>NA</v>
          </cell>
          <cell r="B279" t="str">
            <v>NA</v>
          </cell>
        </row>
        <row r="280">
          <cell r="A280" t="str">
            <v>NA</v>
          </cell>
          <cell r="B280" t="str">
            <v>NA</v>
          </cell>
        </row>
        <row r="281">
          <cell r="A281" t="str">
            <v>NA</v>
          </cell>
          <cell r="B281" t="str">
            <v>NA</v>
          </cell>
        </row>
        <row r="282">
          <cell r="A282" t="str">
            <v>NA</v>
          </cell>
          <cell r="B282" t="str">
            <v>NA</v>
          </cell>
        </row>
        <row r="283">
          <cell r="A283" t="str">
            <v>NA</v>
          </cell>
          <cell r="B283" t="str">
            <v>NA</v>
          </cell>
        </row>
        <row r="284">
          <cell r="A284" t="str">
            <v>NA</v>
          </cell>
          <cell r="B284" t="str">
            <v>NA</v>
          </cell>
        </row>
        <row r="285">
          <cell r="A285" t="str">
            <v>NA</v>
          </cell>
          <cell r="B285" t="str">
            <v>NA</v>
          </cell>
        </row>
        <row r="286">
          <cell r="A286" t="str">
            <v>NA</v>
          </cell>
          <cell r="B286" t="str">
            <v>NA</v>
          </cell>
        </row>
        <row r="287">
          <cell r="A287" t="str">
            <v>NA</v>
          </cell>
          <cell r="B287" t="str">
            <v>NA</v>
          </cell>
        </row>
        <row r="288">
          <cell r="A288" t="str">
            <v>NA</v>
          </cell>
          <cell r="B288" t="str">
            <v>NA</v>
          </cell>
        </row>
        <row r="289">
          <cell r="A289" t="str">
            <v>NA</v>
          </cell>
          <cell r="B289" t="str">
            <v>NA</v>
          </cell>
        </row>
        <row r="290">
          <cell r="A290" t="str">
            <v>NA</v>
          </cell>
          <cell r="B290" t="str">
            <v>NA</v>
          </cell>
        </row>
        <row r="291">
          <cell r="A291" t="str">
            <v>NA</v>
          </cell>
          <cell r="B291" t="str">
            <v>NA</v>
          </cell>
        </row>
        <row r="292">
          <cell r="A292" t="str">
            <v>NA</v>
          </cell>
          <cell r="B292" t="str">
            <v>NA</v>
          </cell>
        </row>
        <row r="293">
          <cell r="A293" t="str">
            <v>NA</v>
          </cell>
          <cell r="B293" t="str">
            <v>NA</v>
          </cell>
        </row>
        <row r="294">
          <cell r="A294" t="str">
            <v>NA</v>
          </cell>
          <cell r="B294" t="str">
            <v>NA</v>
          </cell>
        </row>
        <row r="295">
          <cell r="A295" t="str">
            <v>NA</v>
          </cell>
          <cell r="B295" t="str">
            <v>NA</v>
          </cell>
        </row>
        <row r="296">
          <cell r="A296" t="str">
            <v>NA</v>
          </cell>
          <cell r="B296" t="str">
            <v>NA</v>
          </cell>
        </row>
        <row r="297">
          <cell r="A297" t="str">
            <v>NA</v>
          </cell>
          <cell r="B297" t="str">
            <v>NA</v>
          </cell>
        </row>
        <row r="298">
          <cell r="A298" t="str">
            <v>NA</v>
          </cell>
          <cell r="B298" t="str">
            <v>NA</v>
          </cell>
        </row>
        <row r="299">
          <cell r="A299" t="str">
            <v>NA</v>
          </cell>
          <cell r="B299" t="str">
            <v>NA</v>
          </cell>
        </row>
        <row r="300">
          <cell r="A300" t="str">
            <v>NA</v>
          </cell>
          <cell r="B300" t="str">
            <v>NA</v>
          </cell>
        </row>
        <row r="301">
          <cell r="A301" t="str">
            <v>NA</v>
          </cell>
          <cell r="B301" t="str">
            <v>NA</v>
          </cell>
        </row>
        <row r="302">
          <cell r="A302" t="str">
            <v>NA</v>
          </cell>
          <cell r="B302" t="str">
            <v>NA</v>
          </cell>
        </row>
        <row r="303">
          <cell r="A303" t="str">
            <v>NA</v>
          </cell>
          <cell r="B303" t="str">
            <v>NA</v>
          </cell>
        </row>
        <row r="304">
          <cell r="A304" t="str">
            <v>NA</v>
          </cell>
          <cell r="B304" t="str">
            <v>NA</v>
          </cell>
        </row>
        <row r="305">
          <cell r="A305" t="str">
            <v>NA</v>
          </cell>
          <cell r="B305" t="str">
            <v>NA</v>
          </cell>
        </row>
        <row r="306">
          <cell r="A306" t="str">
            <v>NA</v>
          </cell>
          <cell r="B306" t="str">
            <v>NA</v>
          </cell>
        </row>
        <row r="307">
          <cell r="A307" t="str">
            <v>NA</v>
          </cell>
          <cell r="B307" t="str">
            <v>NA</v>
          </cell>
        </row>
      </sheetData>
      <sheetData sheetId="5">
        <row r="2">
          <cell r="A2">
            <v>43891</v>
          </cell>
          <cell r="B2">
            <v>4</v>
          </cell>
          <cell r="C2">
            <v>0</v>
          </cell>
          <cell r="D2">
            <v>0</v>
          </cell>
          <cell r="E2">
            <v>0</v>
          </cell>
          <cell r="F2">
            <v>0</v>
          </cell>
          <cell r="G2">
            <v>0</v>
          </cell>
        </row>
        <row r="3">
          <cell r="A3">
            <v>43892</v>
          </cell>
          <cell r="B3">
            <v>4020</v>
          </cell>
          <cell r="C3">
            <v>0</v>
          </cell>
          <cell r="D3">
            <v>3969</v>
          </cell>
          <cell r="E3">
            <v>0</v>
          </cell>
          <cell r="F3">
            <v>2295</v>
          </cell>
          <cell r="G3">
            <v>0</v>
          </cell>
        </row>
        <row r="4">
          <cell r="A4">
            <v>43893</v>
          </cell>
          <cell r="B4">
            <v>8235</v>
          </cell>
          <cell r="C4">
            <v>0</v>
          </cell>
          <cell r="D4">
            <v>7953</v>
          </cell>
          <cell r="E4">
            <v>0</v>
          </cell>
          <cell r="F4">
            <v>4749</v>
          </cell>
          <cell r="G4">
            <v>0</v>
          </cell>
        </row>
        <row r="5">
          <cell r="A5">
            <v>43894</v>
          </cell>
          <cell r="B5">
            <v>10218</v>
          </cell>
          <cell r="C5">
            <v>0</v>
          </cell>
          <cell r="D5">
            <v>10202</v>
          </cell>
          <cell r="E5">
            <v>0</v>
          </cell>
          <cell r="F5">
            <v>6923</v>
          </cell>
          <cell r="G5">
            <v>0</v>
          </cell>
        </row>
        <row r="6">
          <cell r="A6">
            <v>43895</v>
          </cell>
          <cell r="B6">
            <v>17954</v>
          </cell>
          <cell r="C6">
            <v>0</v>
          </cell>
          <cell r="D6">
            <v>15233</v>
          </cell>
          <cell r="E6">
            <v>0</v>
          </cell>
          <cell r="F6">
            <v>11872</v>
          </cell>
          <cell r="G6">
            <v>0</v>
          </cell>
        </row>
        <row r="7">
          <cell r="A7">
            <v>43896</v>
          </cell>
          <cell r="B7">
            <v>26995</v>
          </cell>
          <cell r="C7">
            <v>0</v>
          </cell>
          <cell r="D7">
            <v>24409</v>
          </cell>
          <cell r="E7">
            <v>0</v>
          </cell>
          <cell r="F7">
            <v>20769</v>
          </cell>
          <cell r="G7">
            <v>0</v>
          </cell>
        </row>
        <row r="8">
          <cell r="A8">
            <v>43897</v>
          </cell>
          <cell r="B8">
            <v>27132</v>
          </cell>
          <cell r="C8">
            <v>0</v>
          </cell>
          <cell r="D8">
            <v>24541</v>
          </cell>
          <cell r="E8">
            <v>0</v>
          </cell>
          <cell r="F8">
            <v>20888</v>
          </cell>
          <cell r="G8">
            <v>0</v>
          </cell>
        </row>
        <row r="9">
          <cell r="A9">
            <v>43898</v>
          </cell>
          <cell r="B9">
            <v>27217</v>
          </cell>
          <cell r="C9">
            <v>0</v>
          </cell>
          <cell r="D9">
            <v>24632</v>
          </cell>
          <cell r="E9">
            <v>0</v>
          </cell>
          <cell r="F9">
            <v>20986</v>
          </cell>
          <cell r="G9">
            <v>0</v>
          </cell>
        </row>
        <row r="10">
          <cell r="A10">
            <v>43899</v>
          </cell>
          <cell r="B10">
            <v>37883</v>
          </cell>
          <cell r="C10">
            <v>0</v>
          </cell>
          <cell r="D10">
            <v>34133</v>
          </cell>
          <cell r="E10">
            <v>0</v>
          </cell>
          <cell r="F10">
            <v>30187</v>
          </cell>
          <cell r="G10">
            <v>0</v>
          </cell>
        </row>
        <row r="11">
          <cell r="A11">
            <v>43900</v>
          </cell>
          <cell r="B11">
            <v>52782</v>
          </cell>
          <cell r="C11">
            <v>0</v>
          </cell>
          <cell r="D11">
            <v>50088</v>
          </cell>
          <cell r="E11">
            <v>0</v>
          </cell>
          <cell r="F11">
            <v>45755</v>
          </cell>
          <cell r="G11">
            <v>0</v>
          </cell>
        </row>
        <row r="12">
          <cell r="A12">
            <v>43901</v>
          </cell>
          <cell r="B12">
            <v>67068</v>
          </cell>
          <cell r="C12">
            <v>8</v>
          </cell>
          <cell r="D12">
            <v>64803</v>
          </cell>
          <cell r="E12">
            <v>0</v>
          </cell>
          <cell r="F12">
            <v>60317</v>
          </cell>
          <cell r="G12">
            <v>0</v>
          </cell>
        </row>
        <row r="13">
          <cell r="A13">
            <v>43902</v>
          </cell>
          <cell r="B13">
            <v>95034</v>
          </cell>
          <cell r="C13">
            <v>0</v>
          </cell>
          <cell r="D13">
            <v>93366</v>
          </cell>
          <cell r="E13">
            <v>0</v>
          </cell>
          <cell r="F13">
            <v>88088</v>
          </cell>
          <cell r="G13">
            <v>0</v>
          </cell>
        </row>
        <row r="14">
          <cell r="A14">
            <v>43903</v>
          </cell>
          <cell r="B14">
            <v>129672</v>
          </cell>
          <cell r="C14">
            <v>0</v>
          </cell>
          <cell r="D14">
            <v>126160</v>
          </cell>
          <cell r="E14">
            <v>0</v>
          </cell>
          <cell r="F14">
            <v>118737</v>
          </cell>
          <cell r="G14">
            <v>0</v>
          </cell>
        </row>
        <row r="15">
          <cell r="A15">
            <v>43904</v>
          </cell>
          <cell r="B15">
            <v>137325</v>
          </cell>
          <cell r="C15">
            <v>14</v>
          </cell>
          <cell r="D15">
            <v>133580</v>
          </cell>
          <cell r="E15">
            <v>0</v>
          </cell>
          <cell r="F15">
            <v>125334</v>
          </cell>
          <cell r="G15">
            <v>0</v>
          </cell>
        </row>
        <row r="16">
          <cell r="A16">
            <v>43905</v>
          </cell>
          <cell r="B16">
            <v>148147</v>
          </cell>
          <cell r="C16">
            <v>0</v>
          </cell>
          <cell r="D16">
            <v>144078</v>
          </cell>
          <cell r="E16">
            <v>0</v>
          </cell>
          <cell r="F16">
            <v>135172</v>
          </cell>
          <cell r="G16">
            <v>0</v>
          </cell>
        </row>
        <row r="17">
          <cell r="A17">
            <v>43906</v>
          </cell>
          <cell r="B17">
            <v>155555</v>
          </cell>
          <cell r="C17">
            <v>0</v>
          </cell>
          <cell r="D17">
            <v>151225</v>
          </cell>
          <cell r="E17">
            <v>0</v>
          </cell>
          <cell r="F17">
            <v>141389</v>
          </cell>
          <cell r="G17">
            <v>0</v>
          </cell>
        </row>
        <row r="18">
          <cell r="A18">
            <v>43907</v>
          </cell>
          <cell r="B18">
            <v>316704</v>
          </cell>
          <cell r="C18">
            <v>0</v>
          </cell>
          <cell r="D18">
            <v>305472</v>
          </cell>
          <cell r="E18">
            <v>0</v>
          </cell>
          <cell r="F18">
            <v>279316</v>
          </cell>
          <cell r="G18">
            <v>0</v>
          </cell>
        </row>
        <row r="19">
          <cell r="A19">
            <v>43908</v>
          </cell>
          <cell r="B19">
            <v>424449</v>
          </cell>
          <cell r="C19">
            <v>0</v>
          </cell>
          <cell r="D19">
            <v>409382</v>
          </cell>
          <cell r="E19">
            <v>0</v>
          </cell>
          <cell r="F19">
            <v>366491</v>
          </cell>
          <cell r="G19">
            <v>0</v>
          </cell>
        </row>
        <row r="20">
          <cell r="A20">
            <v>43909</v>
          </cell>
          <cell r="B20">
            <v>523653</v>
          </cell>
          <cell r="C20">
            <v>15</v>
          </cell>
          <cell r="D20">
            <v>505309</v>
          </cell>
          <cell r="E20">
            <v>0</v>
          </cell>
          <cell r="F20">
            <v>447119</v>
          </cell>
          <cell r="G20">
            <v>0</v>
          </cell>
        </row>
        <row r="21">
          <cell r="A21">
            <v>43910</v>
          </cell>
          <cell r="B21">
            <v>617307</v>
          </cell>
          <cell r="C21">
            <v>42</v>
          </cell>
          <cell r="D21">
            <v>597833</v>
          </cell>
          <cell r="E21">
            <v>0</v>
          </cell>
          <cell r="F21">
            <v>527896</v>
          </cell>
          <cell r="G21">
            <v>0</v>
          </cell>
        </row>
        <row r="22">
          <cell r="A22">
            <v>43911</v>
          </cell>
          <cell r="B22">
            <v>626875</v>
          </cell>
          <cell r="C22">
            <v>0</v>
          </cell>
          <cell r="D22">
            <v>607034</v>
          </cell>
          <cell r="E22">
            <v>0</v>
          </cell>
          <cell r="F22">
            <v>536197</v>
          </cell>
          <cell r="G22">
            <v>0</v>
          </cell>
        </row>
        <row r="23">
          <cell r="A23">
            <v>43912</v>
          </cell>
          <cell r="B23">
            <v>635668</v>
          </cell>
          <cell r="C23">
            <v>44</v>
          </cell>
          <cell r="D23">
            <v>615527</v>
          </cell>
          <cell r="E23">
            <v>0</v>
          </cell>
          <cell r="F23">
            <v>544089</v>
          </cell>
          <cell r="G23">
            <v>0</v>
          </cell>
        </row>
        <row r="24">
          <cell r="A24">
            <v>43913</v>
          </cell>
          <cell r="B24">
            <v>826571</v>
          </cell>
          <cell r="C24">
            <v>174</v>
          </cell>
          <cell r="D24">
            <v>797055</v>
          </cell>
          <cell r="E24">
            <v>0</v>
          </cell>
          <cell r="F24">
            <v>708074</v>
          </cell>
          <cell r="G24">
            <v>0</v>
          </cell>
        </row>
        <row r="25">
          <cell r="A25">
            <v>43914</v>
          </cell>
          <cell r="B25">
            <v>1239455</v>
          </cell>
          <cell r="C25">
            <v>194</v>
          </cell>
          <cell r="D25">
            <v>1192805</v>
          </cell>
          <cell r="E25">
            <v>0</v>
          </cell>
          <cell r="F25">
            <v>1064080</v>
          </cell>
          <cell r="G25">
            <v>0</v>
          </cell>
        </row>
        <row r="26">
          <cell r="A26">
            <v>43915</v>
          </cell>
          <cell r="B26">
            <v>1693004</v>
          </cell>
          <cell r="C26">
            <v>221</v>
          </cell>
          <cell r="D26">
            <v>1639952</v>
          </cell>
          <cell r="E26">
            <v>0</v>
          </cell>
          <cell r="F26">
            <v>1467605</v>
          </cell>
          <cell r="G26">
            <v>0</v>
          </cell>
        </row>
        <row r="27">
          <cell r="A27">
            <v>43916</v>
          </cell>
          <cell r="B27">
            <v>2136803</v>
          </cell>
          <cell r="C27">
            <v>239</v>
          </cell>
          <cell r="D27">
            <v>2082093</v>
          </cell>
          <cell r="E27">
            <v>0</v>
          </cell>
          <cell r="F27">
            <v>1880693</v>
          </cell>
          <cell r="G27">
            <v>0</v>
          </cell>
        </row>
        <row r="28">
          <cell r="A28">
            <v>43917</v>
          </cell>
          <cell r="B28">
            <v>2572931</v>
          </cell>
          <cell r="C28">
            <v>318</v>
          </cell>
          <cell r="D28">
            <v>2524042</v>
          </cell>
          <cell r="E28">
            <v>0</v>
          </cell>
          <cell r="F28">
            <v>2301467</v>
          </cell>
          <cell r="G28">
            <v>0</v>
          </cell>
        </row>
        <row r="29">
          <cell r="A29">
            <v>43918</v>
          </cell>
          <cell r="B29">
            <v>2651549</v>
          </cell>
          <cell r="C29">
            <v>325</v>
          </cell>
          <cell r="D29">
            <v>2602940</v>
          </cell>
          <cell r="E29">
            <v>0</v>
          </cell>
          <cell r="F29">
            <v>2375876</v>
          </cell>
          <cell r="G29">
            <v>0</v>
          </cell>
        </row>
        <row r="30">
          <cell r="A30">
            <v>43919</v>
          </cell>
          <cell r="B30">
            <v>2744413</v>
          </cell>
          <cell r="C30">
            <v>958</v>
          </cell>
          <cell r="D30">
            <v>2696215</v>
          </cell>
          <cell r="E30">
            <v>0</v>
          </cell>
          <cell r="F30">
            <v>2460847</v>
          </cell>
          <cell r="G30">
            <v>0</v>
          </cell>
        </row>
        <row r="31">
          <cell r="A31">
            <v>43920</v>
          </cell>
          <cell r="B31">
            <v>3292066</v>
          </cell>
          <cell r="C31">
            <v>4913</v>
          </cell>
          <cell r="D31">
            <v>3254486</v>
          </cell>
          <cell r="E31">
            <v>0</v>
          </cell>
          <cell r="F31">
            <v>2983919</v>
          </cell>
          <cell r="G31">
            <v>0</v>
          </cell>
        </row>
        <row r="32">
          <cell r="A32">
            <v>43921</v>
          </cell>
          <cell r="B32">
            <v>3930551</v>
          </cell>
          <cell r="C32">
            <v>21050</v>
          </cell>
          <cell r="D32">
            <v>3919177</v>
          </cell>
          <cell r="E32">
            <v>0</v>
          </cell>
          <cell r="F32">
            <v>3613144</v>
          </cell>
          <cell r="G32">
            <v>0</v>
          </cell>
        </row>
        <row r="33">
          <cell r="A33">
            <v>43922</v>
          </cell>
          <cell r="B33">
            <v>4417112</v>
          </cell>
          <cell r="C33">
            <v>56909</v>
          </cell>
          <cell r="D33">
            <v>4439313</v>
          </cell>
          <cell r="E33">
            <v>3</v>
          </cell>
          <cell r="F33">
            <v>4103328</v>
          </cell>
          <cell r="G33">
            <v>0</v>
          </cell>
        </row>
        <row r="34">
          <cell r="A34">
            <v>43923</v>
          </cell>
          <cell r="B34">
            <v>5018860</v>
          </cell>
          <cell r="C34">
            <v>131542</v>
          </cell>
          <cell r="D34">
            <v>5073417</v>
          </cell>
          <cell r="E34">
            <v>23</v>
          </cell>
          <cell r="F34">
            <v>4704187</v>
          </cell>
          <cell r="G34">
            <v>0</v>
          </cell>
        </row>
        <row r="35">
          <cell r="A35">
            <v>43924</v>
          </cell>
          <cell r="B35">
            <v>5709877</v>
          </cell>
          <cell r="C35">
            <v>218876</v>
          </cell>
          <cell r="D35">
            <v>5805818</v>
          </cell>
          <cell r="E35">
            <v>63</v>
          </cell>
          <cell r="F35">
            <v>5410711</v>
          </cell>
          <cell r="G35">
            <v>0</v>
          </cell>
        </row>
        <row r="36">
          <cell r="A36">
            <v>43925</v>
          </cell>
          <cell r="B36">
            <v>5798811</v>
          </cell>
          <cell r="C36">
            <v>236378</v>
          </cell>
          <cell r="D36">
            <v>5898395</v>
          </cell>
          <cell r="E36">
            <v>77</v>
          </cell>
          <cell r="F36">
            <v>5499739</v>
          </cell>
          <cell r="G36">
            <v>0</v>
          </cell>
        </row>
        <row r="37">
          <cell r="A37">
            <v>43926</v>
          </cell>
          <cell r="B37">
            <v>5851120</v>
          </cell>
          <cell r="C37">
            <v>247512</v>
          </cell>
          <cell r="D37">
            <v>5952419</v>
          </cell>
          <cell r="E37">
            <v>82</v>
          </cell>
          <cell r="F37">
            <v>5551967</v>
          </cell>
          <cell r="G37">
            <v>0</v>
          </cell>
        </row>
        <row r="38">
          <cell r="A38">
            <v>43927</v>
          </cell>
          <cell r="B38">
            <v>6378592</v>
          </cell>
          <cell r="C38">
            <v>391801</v>
          </cell>
          <cell r="D38">
            <v>6516805</v>
          </cell>
          <cell r="E38">
            <v>209</v>
          </cell>
          <cell r="F38">
            <v>6097507</v>
          </cell>
          <cell r="G38">
            <v>0</v>
          </cell>
        </row>
        <row r="39">
          <cell r="A39">
            <v>43928</v>
          </cell>
          <cell r="B39">
            <v>6914151</v>
          </cell>
          <cell r="C39">
            <v>565451</v>
          </cell>
          <cell r="D39">
            <v>7093132</v>
          </cell>
          <cell r="E39">
            <v>268</v>
          </cell>
          <cell r="F39">
            <v>6661010</v>
          </cell>
          <cell r="G39">
            <v>0</v>
          </cell>
        </row>
        <row r="40">
          <cell r="A40">
            <v>43929</v>
          </cell>
          <cell r="B40">
            <v>7480492</v>
          </cell>
          <cell r="C40">
            <v>746857</v>
          </cell>
          <cell r="D40">
            <v>7699885</v>
          </cell>
          <cell r="E40">
            <v>373</v>
          </cell>
          <cell r="F40">
            <v>7253879</v>
          </cell>
          <cell r="G40">
            <v>0</v>
          </cell>
        </row>
        <row r="41">
          <cell r="A41">
            <v>43930</v>
          </cell>
          <cell r="B41">
            <v>8034321</v>
          </cell>
          <cell r="C41">
            <v>954154</v>
          </cell>
          <cell r="D41">
            <v>8298451</v>
          </cell>
          <cell r="E41">
            <v>525</v>
          </cell>
          <cell r="F41">
            <v>7841993</v>
          </cell>
          <cell r="G41">
            <v>0</v>
          </cell>
        </row>
        <row r="42">
          <cell r="A42">
            <v>43931</v>
          </cell>
          <cell r="B42">
            <v>8441247</v>
          </cell>
          <cell r="C42">
            <v>1106460</v>
          </cell>
          <cell r="D42">
            <v>8734931</v>
          </cell>
          <cell r="E42">
            <v>693</v>
          </cell>
          <cell r="F42">
            <v>8274653</v>
          </cell>
          <cell r="G42">
            <v>0</v>
          </cell>
        </row>
        <row r="43">
          <cell r="A43">
            <v>43932</v>
          </cell>
          <cell r="B43">
            <v>8557177</v>
          </cell>
          <cell r="C43">
            <v>1145861</v>
          </cell>
          <cell r="D43">
            <v>8857303</v>
          </cell>
          <cell r="E43">
            <v>728</v>
          </cell>
          <cell r="F43">
            <v>8395499</v>
          </cell>
          <cell r="G43">
            <v>0</v>
          </cell>
        </row>
        <row r="44">
          <cell r="A44">
            <v>43933</v>
          </cell>
          <cell r="B44">
            <v>8584589</v>
          </cell>
          <cell r="C44">
            <v>1171301</v>
          </cell>
          <cell r="D44">
            <v>8887890</v>
          </cell>
          <cell r="E44">
            <v>738</v>
          </cell>
          <cell r="F44">
            <v>8425622</v>
          </cell>
          <cell r="G44">
            <v>0</v>
          </cell>
        </row>
        <row r="45">
          <cell r="A45">
            <v>43934</v>
          </cell>
          <cell r="B45">
            <v>8631664</v>
          </cell>
          <cell r="C45">
            <v>1236965</v>
          </cell>
          <cell r="D45">
            <v>8941929</v>
          </cell>
          <cell r="E45">
            <v>857</v>
          </cell>
          <cell r="F45">
            <v>8477807</v>
          </cell>
          <cell r="G45">
            <v>0</v>
          </cell>
        </row>
        <row r="46">
          <cell r="A46">
            <v>43935</v>
          </cell>
          <cell r="B46">
            <v>8935585</v>
          </cell>
          <cell r="C46">
            <v>1508356</v>
          </cell>
          <cell r="D46">
            <v>9294274</v>
          </cell>
          <cell r="E46">
            <v>1488</v>
          </cell>
          <cell r="F46">
            <v>8827833</v>
          </cell>
          <cell r="G46">
            <v>0</v>
          </cell>
        </row>
        <row r="47">
          <cell r="A47">
            <v>43936</v>
          </cell>
          <cell r="B47">
            <v>9181789</v>
          </cell>
          <cell r="C47">
            <v>1807215</v>
          </cell>
          <cell r="D47">
            <v>9584906</v>
          </cell>
          <cell r="E47">
            <v>3449</v>
          </cell>
          <cell r="F47">
            <v>9115390</v>
          </cell>
          <cell r="G47">
            <v>0</v>
          </cell>
        </row>
        <row r="48">
          <cell r="A48">
            <v>43937</v>
          </cell>
          <cell r="B48">
            <v>9374723</v>
          </cell>
          <cell r="C48">
            <v>2089954</v>
          </cell>
          <cell r="D48">
            <v>9825422</v>
          </cell>
          <cell r="E48">
            <v>4739</v>
          </cell>
          <cell r="F48">
            <v>9357980</v>
          </cell>
          <cell r="G48">
            <v>0</v>
          </cell>
        </row>
        <row r="49">
          <cell r="A49">
            <v>43938</v>
          </cell>
          <cell r="B49">
            <v>9569139</v>
          </cell>
          <cell r="C49">
            <v>2347061</v>
          </cell>
          <cell r="D49">
            <v>10080195</v>
          </cell>
          <cell r="E49">
            <v>6114</v>
          </cell>
          <cell r="F49">
            <v>9612957</v>
          </cell>
          <cell r="G49">
            <v>0</v>
          </cell>
        </row>
        <row r="50">
          <cell r="A50">
            <v>43939</v>
          </cell>
          <cell r="B50">
            <v>9589980</v>
          </cell>
          <cell r="C50">
            <v>2377981</v>
          </cell>
          <cell r="D50">
            <v>10104976</v>
          </cell>
          <cell r="E50">
            <v>6423</v>
          </cell>
          <cell r="F50">
            <v>9637611</v>
          </cell>
          <cell r="G50">
            <v>0</v>
          </cell>
        </row>
        <row r="51">
          <cell r="A51">
            <v>43940</v>
          </cell>
          <cell r="B51">
            <v>9602728</v>
          </cell>
          <cell r="C51">
            <v>2402351</v>
          </cell>
          <cell r="D51">
            <v>10120951</v>
          </cell>
          <cell r="E51">
            <v>6658</v>
          </cell>
          <cell r="F51">
            <v>9653512</v>
          </cell>
          <cell r="G51">
            <v>0</v>
          </cell>
        </row>
        <row r="52">
          <cell r="A52">
            <v>43941</v>
          </cell>
          <cell r="B52">
            <v>9778914</v>
          </cell>
          <cell r="C52">
            <v>2631966</v>
          </cell>
          <cell r="D52">
            <v>10339474</v>
          </cell>
          <cell r="E52">
            <v>9233</v>
          </cell>
          <cell r="F52">
            <v>9877313</v>
          </cell>
          <cell r="G52">
            <v>0</v>
          </cell>
        </row>
        <row r="53">
          <cell r="A53">
            <v>43942</v>
          </cell>
          <cell r="B53">
            <v>9915056</v>
          </cell>
          <cell r="C53">
            <v>2842251</v>
          </cell>
          <cell r="D53">
            <v>10511620</v>
          </cell>
          <cell r="E53">
            <v>10574</v>
          </cell>
          <cell r="F53">
            <v>10055198</v>
          </cell>
          <cell r="G53">
            <v>0</v>
          </cell>
        </row>
        <row r="54">
          <cell r="A54">
            <v>43943</v>
          </cell>
          <cell r="B54">
            <v>10046032</v>
          </cell>
          <cell r="C54">
            <v>3008314</v>
          </cell>
          <cell r="D54">
            <v>10684919</v>
          </cell>
          <cell r="E54">
            <v>11985</v>
          </cell>
          <cell r="F54">
            <v>10266548</v>
          </cell>
          <cell r="G54">
            <v>0</v>
          </cell>
        </row>
        <row r="55">
          <cell r="A55">
            <v>43944</v>
          </cell>
          <cell r="B55">
            <v>10176992</v>
          </cell>
          <cell r="C55">
            <v>3165948</v>
          </cell>
          <cell r="D55">
            <v>10849242</v>
          </cell>
          <cell r="E55">
            <v>13313</v>
          </cell>
          <cell r="F55">
            <v>10439735</v>
          </cell>
          <cell r="G55">
            <v>0</v>
          </cell>
        </row>
        <row r="56">
          <cell r="A56">
            <v>43945</v>
          </cell>
          <cell r="B56">
            <v>10296019</v>
          </cell>
          <cell r="C56">
            <v>3306712</v>
          </cell>
          <cell r="D56">
            <v>10998400</v>
          </cell>
          <cell r="E56">
            <v>14499</v>
          </cell>
          <cell r="F56">
            <v>10597829</v>
          </cell>
          <cell r="G56">
            <v>0</v>
          </cell>
        </row>
        <row r="57">
          <cell r="A57">
            <v>43946</v>
          </cell>
          <cell r="B57">
            <v>10310133</v>
          </cell>
          <cell r="C57">
            <v>3323522</v>
          </cell>
          <cell r="D57">
            <v>11018413</v>
          </cell>
          <cell r="E57">
            <v>15084</v>
          </cell>
          <cell r="F57">
            <v>10618612</v>
          </cell>
          <cell r="G57">
            <v>0</v>
          </cell>
        </row>
        <row r="58">
          <cell r="A58">
            <v>43947</v>
          </cell>
          <cell r="B58">
            <v>10320952</v>
          </cell>
          <cell r="C58">
            <v>3337046</v>
          </cell>
          <cell r="D58">
            <v>11032249</v>
          </cell>
          <cell r="E58">
            <v>15352</v>
          </cell>
          <cell r="F58">
            <v>10633231</v>
          </cell>
          <cell r="G58">
            <v>0</v>
          </cell>
        </row>
        <row r="59">
          <cell r="A59">
            <v>43948</v>
          </cell>
          <cell r="B59">
            <v>10469989</v>
          </cell>
          <cell r="C59">
            <v>3454736</v>
          </cell>
          <cell r="D59">
            <v>11218842</v>
          </cell>
          <cell r="E59">
            <v>17233</v>
          </cell>
          <cell r="F59">
            <v>10836190</v>
          </cell>
          <cell r="G59">
            <v>0</v>
          </cell>
        </row>
        <row r="60">
          <cell r="A60">
            <v>43949</v>
          </cell>
          <cell r="B60">
            <v>10585035</v>
          </cell>
          <cell r="C60">
            <v>3585662</v>
          </cell>
          <cell r="D60">
            <v>11360820</v>
          </cell>
          <cell r="E60">
            <v>19537</v>
          </cell>
          <cell r="F60">
            <v>10998643</v>
          </cell>
          <cell r="G60">
            <v>0</v>
          </cell>
        </row>
        <row r="61">
          <cell r="A61">
            <v>43950</v>
          </cell>
          <cell r="B61">
            <v>10703597</v>
          </cell>
          <cell r="C61">
            <v>3691091</v>
          </cell>
          <cell r="D61">
            <v>11511220</v>
          </cell>
          <cell r="E61">
            <v>22127</v>
          </cell>
          <cell r="F61">
            <v>11170363</v>
          </cell>
          <cell r="G61">
            <v>0</v>
          </cell>
        </row>
        <row r="62">
          <cell r="A62">
            <v>43951</v>
          </cell>
          <cell r="B62">
            <v>10810991</v>
          </cell>
          <cell r="C62">
            <v>3805116</v>
          </cell>
          <cell r="D62">
            <v>11673089</v>
          </cell>
          <cell r="E62">
            <v>42260</v>
          </cell>
          <cell r="F62">
            <v>11363019</v>
          </cell>
          <cell r="G62">
            <v>0</v>
          </cell>
        </row>
        <row r="63">
          <cell r="A63">
            <v>43952</v>
          </cell>
          <cell r="B63">
            <v>10812889</v>
          </cell>
          <cell r="C63">
            <v>3825111</v>
          </cell>
          <cell r="D63">
            <v>11678783</v>
          </cell>
          <cell r="E63">
            <v>50603</v>
          </cell>
          <cell r="F63">
            <v>11371382</v>
          </cell>
          <cell r="G63">
            <v>0</v>
          </cell>
        </row>
        <row r="64">
          <cell r="A64">
            <v>43953</v>
          </cell>
          <cell r="B64">
            <v>10814310</v>
          </cell>
          <cell r="C64">
            <v>3843239</v>
          </cell>
          <cell r="D64">
            <v>11682625</v>
          </cell>
          <cell r="E64">
            <v>56066</v>
          </cell>
          <cell r="F64">
            <v>11377114</v>
          </cell>
          <cell r="G64">
            <v>0</v>
          </cell>
        </row>
        <row r="65">
          <cell r="A65">
            <v>43954</v>
          </cell>
          <cell r="B65">
            <v>10815643</v>
          </cell>
          <cell r="C65">
            <v>3853053</v>
          </cell>
          <cell r="D65">
            <v>11685709</v>
          </cell>
          <cell r="E65">
            <v>118314</v>
          </cell>
          <cell r="F65">
            <v>11383915</v>
          </cell>
          <cell r="G65">
            <v>0</v>
          </cell>
        </row>
        <row r="66">
          <cell r="A66">
            <v>43955</v>
          </cell>
          <cell r="B66">
            <v>10871663</v>
          </cell>
          <cell r="C66">
            <v>3938620</v>
          </cell>
          <cell r="D66">
            <v>11763081</v>
          </cell>
          <cell r="E66">
            <v>527054</v>
          </cell>
          <cell r="F66">
            <v>11481218</v>
          </cell>
          <cell r="G66">
            <v>8</v>
          </cell>
        </row>
        <row r="67">
          <cell r="A67">
            <v>43956</v>
          </cell>
          <cell r="B67">
            <v>10908270</v>
          </cell>
          <cell r="C67">
            <v>4055610</v>
          </cell>
          <cell r="D67">
            <v>11815508</v>
          </cell>
          <cell r="E67">
            <v>898205</v>
          </cell>
          <cell r="F67">
            <v>11560663</v>
          </cell>
          <cell r="G67">
            <v>42</v>
          </cell>
        </row>
        <row r="68">
          <cell r="A68">
            <v>43957</v>
          </cell>
          <cell r="B68">
            <v>10925607</v>
          </cell>
          <cell r="C68">
            <v>4172285</v>
          </cell>
          <cell r="D68">
            <v>11854683</v>
          </cell>
          <cell r="E68">
            <v>1253799</v>
          </cell>
          <cell r="F68">
            <v>11631961</v>
          </cell>
          <cell r="G68">
            <v>109</v>
          </cell>
        </row>
        <row r="69">
          <cell r="A69">
            <v>43958</v>
          </cell>
          <cell r="B69">
            <v>10939766</v>
          </cell>
          <cell r="C69">
            <v>4278179</v>
          </cell>
          <cell r="D69">
            <v>11878551</v>
          </cell>
          <cell r="E69">
            <v>1640398</v>
          </cell>
          <cell r="F69">
            <v>11685393</v>
          </cell>
          <cell r="G69">
            <v>137</v>
          </cell>
        </row>
        <row r="70">
          <cell r="A70">
            <v>43959</v>
          </cell>
          <cell r="B70">
            <v>10941662</v>
          </cell>
          <cell r="C70">
            <v>4294949</v>
          </cell>
          <cell r="D70">
            <v>11882820</v>
          </cell>
          <cell r="E70">
            <v>1731922</v>
          </cell>
          <cell r="F70">
            <v>11695360</v>
          </cell>
          <cell r="G70">
            <v>171</v>
          </cell>
        </row>
        <row r="71">
          <cell r="A71">
            <v>43960</v>
          </cell>
          <cell r="B71">
            <v>10943318</v>
          </cell>
          <cell r="C71">
            <v>4307352</v>
          </cell>
          <cell r="D71">
            <v>11885583</v>
          </cell>
          <cell r="E71">
            <v>1789238</v>
          </cell>
          <cell r="F71">
            <v>11700941</v>
          </cell>
          <cell r="G71">
            <v>202</v>
          </cell>
        </row>
        <row r="72">
          <cell r="A72">
            <v>43961</v>
          </cell>
          <cell r="B72">
            <v>10950390</v>
          </cell>
          <cell r="C72">
            <v>4314615</v>
          </cell>
          <cell r="D72">
            <v>11893312</v>
          </cell>
          <cell r="E72">
            <v>1829250</v>
          </cell>
          <cell r="F72">
            <v>11710664</v>
          </cell>
          <cell r="G72">
            <v>350</v>
          </cell>
        </row>
        <row r="73">
          <cell r="A73">
            <v>43962</v>
          </cell>
          <cell r="B73">
            <v>10959539</v>
          </cell>
          <cell r="C73">
            <v>4403792</v>
          </cell>
          <cell r="D73">
            <v>11909604</v>
          </cell>
          <cell r="E73">
            <v>2129241</v>
          </cell>
          <cell r="F73">
            <v>11754276</v>
          </cell>
          <cell r="G73">
            <v>2841</v>
          </cell>
        </row>
        <row r="74">
          <cell r="A74">
            <v>43963</v>
          </cell>
          <cell r="B74">
            <v>10969491</v>
          </cell>
          <cell r="C74">
            <v>4506907</v>
          </cell>
          <cell r="D74">
            <v>11931662</v>
          </cell>
          <cell r="E74">
            <v>2493931</v>
          </cell>
          <cell r="F74">
            <v>11803469</v>
          </cell>
          <cell r="G74">
            <v>4181</v>
          </cell>
        </row>
        <row r="75">
          <cell r="A75">
            <v>43964</v>
          </cell>
          <cell r="B75">
            <v>10977360</v>
          </cell>
          <cell r="C75">
            <v>4601538</v>
          </cell>
          <cell r="D75">
            <v>11946839</v>
          </cell>
          <cell r="E75">
            <v>2829512</v>
          </cell>
          <cell r="F75">
            <v>11843478</v>
          </cell>
          <cell r="G75">
            <v>5152</v>
          </cell>
        </row>
        <row r="76">
          <cell r="A76">
            <v>43965</v>
          </cell>
          <cell r="B76">
            <v>10987407</v>
          </cell>
          <cell r="C76">
            <v>4686014</v>
          </cell>
          <cell r="D76">
            <v>11962666</v>
          </cell>
          <cell r="E76">
            <v>3158548</v>
          </cell>
          <cell r="F76">
            <v>11882215</v>
          </cell>
          <cell r="G76">
            <v>5936</v>
          </cell>
        </row>
        <row r="77">
          <cell r="A77">
            <v>43966</v>
          </cell>
          <cell r="B77">
            <v>10995112</v>
          </cell>
          <cell r="C77">
            <v>4785427</v>
          </cell>
          <cell r="D77">
            <v>11974425</v>
          </cell>
          <cell r="E77">
            <v>3508285</v>
          </cell>
          <cell r="F77">
            <v>11918555</v>
          </cell>
          <cell r="G77">
            <v>6796</v>
          </cell>
        </row>
        <row r="78">
          <cell r="A78">
            <v>43967</v>
          </cell>
          <cell r="B78">
            <v>10996080</v>
          </cell>
          <cell r="C78">
            <v>4791436</v>
          </cell>
          <cell r="D78">
            <v>11975970</v>
          </cell>
          <cell r="E78">
            <v>3533855</v>
          </cell>
          <cell r="F78">
            <v>11923943</v>
          </cell>
          <cell r="G78">
            <v>7016</v>
          </cell>
        </row>
        <row r="79">
          <cell r="A79">
            <v>43968</v>
          </cell>
          <cell r="B79">
            <v>10996469</v>
          </cell>
          <cell r="C79">
            <v>4796958</v>
          </cell>
          <cell r="D79">
            <v>11976989</v>
          </cell>
          <cell r="E79">
            <v>3558495</v>
          </cell>
          <cell r="F79">
            <v>11926153</v>
          </cell>
          <cell r="G79">
            <v>7255</v>
          </cell>
        </row>
        <row r="80">
          <cell r="A80">
            <v>43969</v>
          </cell>
          <cell r="B80">
            <v>11001383</v>
          </cell>
          <cell r="C80">
            <v>4882903</v>
          </cell>
          <cell r="D80">
            <v>11986214</v>
          </cell>
          <cell r="E80">
            <v>3860524</v>
          </cell>
          <cell r="F80">
            <v>11963389</v>
          </cell>
          <cell r="G80">
            <v>8688</v>
          </cell>
        </row>
        <row r="81">
          <cell r="A81">
            <v>43970</v>
          </cell>
          <cell r="B81">
            <v>11007932</v>
          </cell>
          <cell r="C81">
            <v>4989245</v>
          </cell>
          <cell r="D81">
            <v>11995564</v>
          </cell>
          <cell r="E81">
            <v>4130547</v>
          </cell>
          <cell r="F81">
            <v>12017071</v>
          </cell>
          <cell r="G81">
            <v>10077</v>
          </cell>
        </row>
        <row r="82">
          <cell r="A82">
            <v>43971</v>
          </cell>
          <cell r="B82">
            <v>11011858</v>
          </cell>
          <cell r="C82">
            <v>5081258</v>
          </cell>
          <cell r="D82">
            <v>12003158</v>
          </cell>
          <cell r="E82">
            <v>4320310</v>
          </cell>
          <cell r="F82">
            <v>12062689</v>
          </cell>
          <cell r="G82">
            <v>11123</v>
          </cell>
        </row>
        <row r="83">
          <cell r="A83">
            <v>43972</v>
          </cell>
          <cell r="B83">
            <v>11012698</v>
          </cell>
          <cell r="C83">
            <v>5087794</v>
          </cell>
          <cell r="D83">
            <v>12005344</v>
          </cell>
          <cell r="E83">
            <v>4344903</v>
          </cell>
          <cell r="F83">
            <v>12068110</v>
          </cell>
          <cell r="G83">
            <v>11385</v>
          </cell>
        </row>
        <row r="84">
          <cell r="A84">
            <v>43973</v>
          </cell>
          <cell r="B84">
            <v>11015264</v>
          </cell>
          <cell r="C84">
            <v>5116917</v>
          </cell>
          <cell r="D84">
            <v>12009829</v>
          </cell>
          <cell r="E84">
            <v>4434005</v>
          </cell>
          <cell r="F84">
            <v>12092889</v>
          </cell>
          <cell r="G84">
            <v>12161</v>
          </cell>
        </row>
        <row r="85">
          <cell r="A85">
            <v>43974</v>
          </cell>
          <cell r="B85">
            <v>11016037</v>
          </cell>
          <cell r="C85">
            <v>5120135</v>
          </cell>
          <cell r="D85">
            <v>12010955</v>
          </cell>
          <cell r="E85">
            <v>4448344</v>
          </cell>
          <cell r="F85">
            <v>12097196</v>
          </cell>
          <cell r="G85">
            <v>12336</v>
          </cell>
        </row>
        <row r="86">
          <cell r="A86">
            <v>43975</v>
          </cell>
          <cell r="B86">
            <v>11016352</v>
          </cell>
          <cell r="C86">
            <v>5123655</v>
          </cell>
          <cell r="D86">
            <v>12011467</v>
          </cell>
          <cell r="E86">
            <v>4461350</v>
          </cell>
          <cell r="F86">
            <v>12099815</v>
          </cell>
          <cell r="G86">
            <v>12491</v>
          </cell>
        </row>
        <row r="87">
          <cell r="A87">
            <v>43976</v>
          </cell>
          <cell r="B87">
            <v>11024756</v>
          </cell>
          <cell r="C87">
            <v>5173755</v>
          </cell>
          <cell r="D87">
            <v>12023397</v>
          </cell>
          <cell r="E87">
            <v>4588542</v>
          </cell>
          <cell r="F87">
            <v>12135290</v>
          </cell>
          <cell r="G87">
            <v>14038</v>
          </cell>
        </row>
        <row r="88">
          <cell r="A88">
            <v>43977</v>
          </cell>
          <cell r="B88">
            <v>11028832</v>
          </cell>
          <cell r="C88">
            <v>5227337</v>
          </cell>
          <cell r="D88">
            <v>12029793</v>
          </cell>
          <cell r="E88">
            <v>4696532</v>
          </cell>
          <cell r="F88">
            <v>12173380</v>
          </cell>
          <cell r="G88">
            <v>15863</v>
          </cell>
        </row>
        <row r="89">
          <cell r="A89">
            <v>43978</v>
          </cell>
          <cell r="B89">
            <v>11033356</v>
          </cell>
          <cell r="C89">
            <v>5268521</v>
          </cell>
          <cell r="D89">
            <v>12036127</v>
          </cell>
          <cell r="E89">
            <v>4786145</v>
          </cell>
          <cell r="F89">
            <v>12229602</v>
          </cell>
          <cell r="G89">
            <v>17149</v>
          </cell>
        </row>
        <row r="90">
          <cell r="A90">
            <v>43979</v>
          </cell>
          <cell r="B90">
            <v>11035984</v>
          </cell>
          <cell r="C90">
            <v>5308141</v>
          </cell>
          <cell r="D90">
            <v>12040279</v>
          </cell>
          <cell r="E90">
            <v>4881721</v>
          </cell>
          <cell r="F90">
            <v>12270818</v>
          </cell>
          <cell r="G90">
            <v>18929</v>
          </cell>
        </row>
        <row r="91">
          <cell r="A91">
            <v>43980</v>
          </cell>
          <cell r="B91">
            <v>11040308</v>
          </cell>
          <cell r="C91">
            <v>5354073</v>
          </cell>
          <cell r="D91">
            <v>12046269</v>
          </cell>
          <cell r="E91">
            <v>4975758</v>
          </cell>
          <cell r="F91">
            <v>12317361</v>
          </cell>
          <cell r="G91">
            <v>21788</v>
          </cell>
        </row>
        <row r="92">
          <cell r="A92">
            <v>43981</v>
          </cell>
          <cell r="B92">
            <v>11040879</v>
          </cell>
          <cell r="C92">
            <v>5357625</v>
          </cell>
          <cell r="D92">
            <v>12047058</v>
          </cell>
          <cell r="E92">
            <v>4988341</v>
          </cell>
          <cell r="F92">
            <v>12323991</v>
          </cell>
          <cell r="G92">
            <v>22594</v>
          </cell>
        </row>
        <row r="93">
          <cell r="A93">
            <v>43982</v>
          </cell>
          <cell r="B93">
            <v>11041398</v>
          </cell>
          <cell r="C93">
            <v>5359755</v>
          </cell>
          <cell r="D93">
            <v>12047730</v>
          </cell>
          <cell r="E93">
            <v>4996140</v>
          </cell>
          <cell r="F93">
            <v>12327012</v>
          </cell>
          <cell r="G93">
            <v>46525</v>
          </cell>
        </row>
        <row r="94">
          <cell r="A94">
            <v>43983</v>
          </cell>
          <cell r="B94">
            <v>11042167</v>
          </cell>
          <cell r="C94">
            <v>5368928</v>
          </cell>
          <cell r="D94">
            <v>12048889</v>
          </cell>
          <cell r="E94">
            <v>5025711</v>
          </cell>
          <cell r="F94">
            <v>12331886</v>
          </cell>
          <cell r="G94">
            <v>165050</v>
          </cell>
        </row>
        <row r="95">
          <cell r="A95">
            <v>43984</v>
          </cell>
          <cell r="B95">
            <v>11044110</v>
          </cell>
          <cell r="C95">
            <v>5415424</v>
          </cell>
          <cell r="D95">
            <v>12051758</v>
          </cell>
          <cell r="E95">
            <v>5127678</v>
          </cell>
          <cell r="F95">
            <v>12346811</v>
          </cell>
          <cell r="G95">
            <v>445550</v>
          </cell>
        </row>
        <row r="96">
          <cell r="A96">
            <v>43985</v>
          </cell>
          <cell r="B96">
            <v>11049433</v>
          </cell>
          <cell r="C96">
            <v>5465387</v>
          </cell>
          <cell r="D96">
            <v>12057136</v>
          </cell>
          <cell r="E96">
            <v>5232316</v>
          </cell>
          <cell r="F96">
            <v>12362021</v>
          </cell>
          <cell r="G96">
            <v>691267</v>
          </cell>
        </row>
        <row r="97">
          <cell r="A97">
            <v>43986</v>
          </cell>
          <cell r="B97">
            <v>11051237</v>
          </cell>
          <cell r="C97">
            <v>5511791</v>
          </cell>
          <cell r="D97">
            <v>12059898</v>
          </cell>
          <cell r="E97">
            <v>5340010</v>
          </cell>
          <cell r="F97">
            <v>12377805</v>
          </cell>
          <cell r="G97">
            <v>975358</v>
          </cell>
        </row>
        <row r="98">
          <cell r="A98">
            <v>43987</v>
          </cell>
          <cell r="B98">
            <v>11053423</v>
          </cell>
          <cell r="C98">
            <v>5555050</v>
          </cell>
          <cell r="D98">
            <v>12062541</v>
          </cell>
          <cell r="E98">
            <v>5445634</v>
          </cell>
          <cell r="F98">
            <v>12388422</v>
          </cell>
          <cell r="G98">
            <v>1269398</v>
          </cell>
        </row>
        <row r="99">
          <cell r="A99">
            <v>43988</v>
          </cell>
          <cell r="B99">
            <v>11053852</v>
          </cell>
          <cell r="C99">
            <v>5558195</v>
          </cell>
          <cell r="D99">
            <v>12063066</v>
          </cell>
          <cell r="E99">
            <v>5454011</v>
          </cell>
          <cell r="F99">
            <v>12389616</v>
          </cell>
          <cell r="G99">
            <v>1298015</v>
          </cell>
        </row>
        <row r="100">
          <cell r="A100">
            <v>43989</v>
          </cell>
          <cell r="B100">
            <v>11054200</v>
          </cell>
          <cell r="C100">
            <v>5560475</v>
          </cell>
          <cell r="D100">
            <v>12063542</v>
          </cell>
          <cell r="E100">
            <v>5458980</v>
          </cell>
          <cell r="F100">
            <v>12390762</v>
          </cell>
          <cell r="G100">
            <v>1318972</v>
          </cell>
        </row>
        <row r="101">
          <cell r="A101">
            <v>43990</v>
          </cell>
          <cell r="B101">
            <v>11056606</v>
          </cell>
          <cell r="C101">
            <v>5607518</v>
          </cell>
          <cell r="D101">
            <v>12067211</v>
          </cell>
          <cell r="E101">
            <v>5568300</v>
          </cell>
          <cell r="F101">
            <v>12403668</v>
          </cell>
          <cell r="G101">
            <v>1681903</v>
          </cell>
        </row>
        <row r="102">
          <cell r="A102">
            <v>43991</v>
          </cell>
          <cell r="B102">
            <v>11058461</v>
          </cell>
          <cell r="C102">
            <v>5658310</v>
          </cell>
          <cell r="D102">
            <v>12069729</v>
          </cell>
          <cell r="E102">
            <v>5684437</v>
          </cell>
          <cell r="F102">
            <v>12413244</v>
          </cell>
          <cell r="G102">
            <v>2026761</v>
          </cell>
        </row>
        <row r="103">
          <cell r="A103">
            <v>43992</v>
          </cell>
          <cell r="B103">
            <v>11060582</v>
          </cell>
          <cell r="C103">
            <v>5707621</v>
          </cell>
          <cell r="D103">
            <v>12072351</v>
          </cell>
          <cell r="E103">
            <v>5797867</v>
          </cell>
          <cell r="F103">
            <v>12421601</v>
          </cell>
          <cell r="G103">
            <v>2312032</v>
          </cell>
        </row>
        <row r="104">
          <cell r="A104">
            <v>43993</v>
          </cell>
          <cell r="B104">
            <v>11062647</v>
          </cell>
          <cell r="C104">
            <v>5747332</v>
          </cell>
          <cell r="D104">
            <v>12075290</v>
          </cell>
          <cell r="E104">
            <v>5909082</v>
          </cell>
          <cell r="F104">
            <v>12429408</v>
          </cell>
          <cell r="G104">
            <v>2602588</v>
          </cell>
        </row>
        <row r="105">
          <cell r="A105">
            <v>43994</v>
          </cell>
          <cell r="B105">
            <v>11065550</v>
          </cell>
          <cell r="C105">
            <v>5789768</v>
          </cell>
          <cell r="D105">
            <v>12078921</v>
          </cell>
          <cell r="E105">
            <v>6029890</v>
          </cell>
          <cell r="F105">
            <v>12439688</v>
          </cell>
          <cell r="G105">
            <v>2893471</v>
          </cell>
        </row>
        <row r="106">
          <cell r="A106">
            <v>43995</v>
          </cell>
          <cell r="B106">
            <v>11066237</v>
          </cell>
          <cell r="C106">
            <v>5792217</v>
          </cell>
          <cell r="D106">
            <v>12080165</v>
          </cell>
          <cell r="E106">
            <v>6034899</v>
          </cell>
          <cell r="F106">
            <v>12441330</v>
          </cell>
          <cell r="G106">
            <v>2918596</v>
          </cell>
        </row>
        <row r="107">
          <cell r="A107">
            <v>43996</v>
          </cell>
          <cell r="B107">
            <v>11067355</v>
          </cell>
          <cell r="C107">
            <v>5796071</v>
          </cell>
          <cell r="D107">
            <v>12081492</v>
          </cell>
          <cell r="E107">
            <v>6041520</v>
          </cell>
          <cell r="F107">
            <v>12443061</v>
          </cell>
          <cell r="G107">
            <v>2938751</v>
          </cell>
        </row>
        <row r="108">
          <cell r="A108">
            <v>43997</v>
          </cell>
          <cell r="B108">
            <v>11069676</v>
          </cell>
          <cell r="C108">
            <v>5835363</v>
          </cell>
          <cell r="D108">
            <v>12084343</v>
          </cell>
          <cell r="E108">
            <v>6172029</v>
          </cell>
          <cell r="F108">
            <v>12450293</v>
          </cell>
          <cell r="G108">
            <v>3236647</v>
          </cell>
        </row>
        <row r="109">
          <cell r="A109">
            <v>43998</v>
          </cell>
          <cell r="B109">
            <v>11072085</v>
          </cell>
          <cell r="C109">
            <v>5876049</v>
          </cell>
          <cell r="D109">
            <v>12087702</v>
          </cell>
          <cell r="E109">
            <v>6303442</v>
          </cell>
          <cell r="F109">
            <v>12458985</v>
          </cell>
          <cell r="G109">
            <v>3497739</v>
          </cell>
        </row>
        <row r="110">
          <cell r="A110">
            <v>43999</v>
          </cell>
          <cell r="B110">
            <v>11074101</v>
          </cell>
          <cell r="C110">
            <v>5908471</v>
          </cell>
          <cell r="D110">
            <v>12090565</v>
          </cell>
          <cell r="E110">
            <v>6399820</v>
          </cell>
          <cell r="F110">
            <v>12464694</v>
          </cell>
          <cell r="G110">
            <v>3683081</v>
          </cell>
        </row>
        <row r="111">
          <cell r="A111">
            <v>44000</v>
          </cell>
          <cell r="B111">
            <v>11075815</v>
          </cell>
          <cell r="C111">
            <v>5938124</v>
          </cell>
          <cell r="D111">
            <v>12094977</v>
          </cell>
          <cell r="E111">
            <v>6481327</v>
          </cell>
          <cell r="F111">
            <v>12472486</v>
          </cell>
          <cell r="G111">
            <v>3860472</v>
          </cell>
        </row>
        <row r="112">
          <cell r="A112">
            <v>44001</v>
          </cell>
          <cell r="B112">
            <v>11077412</v>
          </cell>
          <cell r="C112">
            <v>5960814</v>
          </cell>
          <cell r="D112">
            <v>12097296</v>
          </cell>
          <cell r="E112">
            <v>6552286</v>
          </cell>
          <cell r="F112">
            <v>12478227</v>
          </cell>
          <cell r="G112">
            <v>4005133</v>
          </cell>
        </row>
        <row r="113">
          <cell r="A113">
            <v>44002</v>
          </cell>
          <cell r="B113">
            <v>11077744</v>
          </cell>
          <cell r="C113">
            <v>5962266</v>
          </cell>
          <cell r="D113">
            <v>12098030</v>
          </cell>
          <cell r="E113">
            <v>6555286</v>
          </cell>
          <cell r="F113">
            <v>12479190</v>
          </cell>
          <cell r="G113">
            <v>4015221</v>
          </cell>
        </row>
        <row r="114">
          <cell r="A114">
            <v>44003</v>
          </cell>
          <cell r="B114">
            <v>11077970</v>
          </cell>
          <cell r="C114">
            <v>5963916</v>
          </cell>
          <cell r="D114">
            <v>12098890</v>
          </cell>
          <cell r="E114">
            <v>6560956</v>
          </cell>
          <cell r="F114">
            <v>12480272</v>
          </cell>
          <cell r="G114">
            <v>4027126</v>
          </cell>
        </row>
        <row r="115">
          <cell r="A115">
            <v>44004</v>
          </cell>
          <cell r="B115">
            <v>11079161</v>
          </cell>
          <cell r="C115">
            <v>5988576</v>
          </cell>
          <cell r="D115">
            <v>12100803</v>
          </cell>
          <cell r="E115">
            <v>6629770</v>
          </cell>
          <cell r="F115">
            <v>12484190</v>
          </cell>
          <cell r="G115">
            <v>4163031</v>
          </cell>
        </row>
        <row r="116">
          <cell r="A116">
            <v>44005</v>
          </cell>
          <cell r="B116">
            <v>11080901</v>
          </cell>
          <cell r="C116">
            <v>6012487</v>
          </cell>
          <cell r="D116">
            <v>12106354</v>
          </cell>
          <cell r="E116">
            <v>6689897</v>
          </cell>
          <cell r="F116">
            <v>12491962</v>
          </cell>
          <cell r="G116">
            <v>4275134</v>
          </cell>
        </row>
        <row r="117">
          <cell r="A117">
            <v>44006</v>
          </cell>
          <cell r="B117">
            <v>11082607</v>
          </cell>
          <cell r="C117">
            <v>6033250</v>
          </cell>
          <cell r="D117">
            <v>12109829</v>
          </cell>
          <cell r="E117">
            <v>6736589</v>
          </cell>
          <cell r="F117">
            <v>12497444</v>
          </cell>
          <cell r="G117">
            <v>4362791</v>
          </cell>
        </row>
        <row r="118">
          <cell r="A118">
            <v>44007</v>
          </cell>
          <cell r="B118">
            <v>11083999</v>
          </cell>
          <cell r="C118">
            <v>6050399</v>
          </cell>
          <cell r="D118">
            <v>12113734</v>
          </cell>
          <cell r="E118">
            <v>6785938</v>
          </cell>
          <cell r="F118">
            <v>12502949</v>
          </cell>
          <cell r="G118">
            <v>4446617</v>
          </cell>
        </row>
        <row r="119">
          <cell r="A119">
            <v>44008</v>
          </cell>
          <cell r="B119">
            <v>11086449</v>
          </cell>
          <cell r="C119">
            <v>6070992</v>
          </cell>
          <cell r="D119">
            <v>12118568</v>
          </cell>
          <cell r="E119">
            <v>6846587</v>
          </cell>
          <cell r="F119">
            <v>12508644</v>
          </cell>
          <cell r="G119">
            <v>4532840</v>
          </cell>
        </row>
        <row r="120">
          <cell r="A120">
            <v>44009</v>
          </cell>
          <cell r="B120">
            <v>11086648</v>
          </cell>
          <cell r="C120">
            <v>6072384</v>
          </cell>
          <cell r="D120">
            <v>12119063</v>
          </cell>
          <cell r="E120">
            <v>6847683</v>
          </cell>
          <cell r="F120">
            <v>12509262</v>
          </cell>
          <cell r="G120">
            <v>4537426</v>
          </cell>
        </row>
        <row r="121">
          <cell r="A121">
            <v>44010</v>
          </cell>
          <cell r="B121">
            <v>11087058</v>
          </cell>
          <cell r="C121">
            <v>6073773</v>
          </cell>
          <cell r="D121">
            <v>12121945</v>
          </cell>
          <cell r="E121">
            <v>6851402</v>
          </cell>
          <cell r="F121">
            <v>12512345</v>
          </cell>
          <cell r="G121">
            <v>4547264</v>
          </cell>
        </row>
        <row r="122">
          <cell r="A122">
            <v>44011</v>
          </cell>
          <cell r="B122">
            <v>11088776</v>
          </cell>
          <cell r="C122">
            <v>6092586</v>
          </cell>
          <cell r="D122">
            <v>12125072</v>
          </cell>
          <cell r="E122">
            <v>6893012</v>
          </cell>
          <cell r="F122">
            <v>12516952</v>
          </cell>
          <cell r="G122">
            <v>4622063</v>
          </cell>
        </row>
        <row r="123">
          <cell r="A123">
            <v>44012</v>
          </cell>
          <cell r="B123">
            <v>11091202</v>
          </cell>
          <cell r="C123">
            <v>6111265</v>
          </cell>
          <cell r="D123">
            <v>12130059</v>
          </cell>
          <cell r="E123">
            <v>6933775</v>
          </cell>
          <cell r="F123">
            <v>12523073</v>
          </cell>
          <cell r="G123">
            <v>4719079</v>
          </cell>
        </row>
        <row r="124">
          <cell r="A124">
            <v>44013</v>
          </cell>
          <cell r="B124">
            <v>11092930</v>
          </cell>
          <cell r="C124">
            <v>6126338</v>
          </cell>
          <cell r="D124">
            <v>12133481</v>
          </cell>
          <cell r="E124">
            <v>6971167</v>
          </cell>
          <cell r="F124">
            <v>12527360</v>
          </cell>
          <cell r="G124">
            <v>4797041</v>
          </cell>
        </row>
        <row r="125">
          <cell r="A125">
            <v>44014</v>
          </cell>
          <cell r="B125">
            <v>11095774</v>
          </cell>
          <cell r="C125">
            <v>6144609</v>
          </cell>
          <cell r="D125">
            <v>12140151</v>
          </cell>
          <cell r="E125">
            <v>7017986</v>
          </cell>
          <cell r="F125">
            <v>12534611</v>
          </cell>
          <cell r="G125">
            <v>4884140</v>
          </cell>
        </row>
        <row r="126">
          <cell r="A126">
            <v>44015</v>
          </cell>
          <cell r="B126">
            <v>11098627</v>
          </cell>
          <cell r="C126">
            <v>6169702</v>
          </cell>
          <cell r="D126">
            <v>12143565</v>
          </cell>
          <cell r="E126">
            <v>7063952</v>
          </cell>
          <cell r="F126">
            <v>12539780</v>
          </cell>
          <cell r="G126">
            <v>4987762</v>
          </cell>
        </row>
        <row r="127">
          <cell r="A127">
            <v>44016</v>
          </cell>
          <cell r="B127">
            <v>11099397</v>
          </cell>
          <cell r="C127">
            <v>6170792</v>
          </cell>
          <cell r="D127">
            <v>12144391</v>
          </cell>
          <cell r="E127">
            <v>7068895</v>
          </cell>
          <cell r="F127">
            <v>12540655</v>
          </cell>
          <cell r="G127">
            <v>4992672</v>
          </cell>
        </row>
        <row r="128">
          <cell r="A128">
            <v>44017</v>
          </cell>
          <cell r="B128">
            <v>11099541</v>
          </cell>
          <cell r="C128">
            <v>6172354</v>
          </cell>
          <cell r="D128">
            <v>12145606</v>
          </cell>
          <cell r="E128">
            <v>7071954</v>
          </cell>
          <cell r="F128">
            <v>12541905</v>
          </cell>
          <cell r="G128">
            <v>4998710</v>
          </cell>
        </row>
        <row r="129">
          <cell r="A129">
            <v>44018</v>
          </cell>
          <cell r="B129">
            <v>11100395</v>
          </cell>
          <cell r="C129">
            <v>6189880</v>
          </cell>
          <cell r="D129">
            <v>12148131</v>
          </cell>
          <cell r="E129">
            <v>7118524</v>
          </cell>
          <cell r="F129">
            <v>12545213</v>
          </cell>
          <cell r="G129">
            <v>5086844</v>
          </cell>
        </row>
        <row r="130">
          <cell r="A130">
            <v>44019</v>
          </cell>
          <cell r="B130">
            <v>11101544</v>
          </cell>
          <cell r="C130">
            <v>6214673</v>
          </cell>
          <cell r="D130">
            <v>12150265</v>
          </cell>
          <cell r="E130">
            <v>7172149</v>
          </cell>
          <cell r="F130">
            <v>12548826</v>
          </cell>
          <cell r="G130">
            <v>5171568</v>
          </cell>
        </row>
        <row r="131">
          <cell r="A131">
            <v>44020</v>
          </cell>
          <cell r="B131">
            <v>11103089</v>
          </cell>
          <cell r="C131">
            <v>6236042</v>
          </cell>
          <cell r="D131">
            <v>12152528</v>
          </cell>
          <cell r="E131">
            <v>7222339</v>
          </cell>
          <cell r="F131">
            <v>12552688</v>
          </cell>
          <cell r="G131">
            <v>5262033</v>
          </cell>
        </row>
        <row r="132">
          <cell r="A132">
            <v>44021</v>
          </cell>
          <cell r="B132">
            <v>11104552</v>
          </cell>
          <cell r="C132">
            <v>6255806</v>
          </cell>
          <cell r="D132">
            <v>12155290</v>
          </cell>
          <cell r="E132">
            <v>7275853</v>
          </cell>
          <cell r="F132">
            <v>12556626</v>
          </cell>
          <cell r="G132">
            <v>5358966</v>
          </cell>
        </row>
        <row r="133">
          <cell r="A133">
            <v>44022</v>
          </cell>
          <cell r="B133">
            <v>11105918</v>
          </cell>
          <cell r="C133">
            <v>6278195</v>
          </cell>
          <cell r="D133">
            <v>12157361</v>
          </cell>
          <cell r="E133">
            <v>7323102</v>
          </cell>
          <cell r="F133">
            <v>12559291</v>
          </cell>
          <cell r="G133">
            <v>5447489</v>
          </cell>
        </row>
        <row r="134">
          <cell r="A134">
            <v>44023</v>
          </cell>
          <cell r="B134">
            <v>11106127</v>
          </cell>
          <cell r="C134">
            <v>6279407</v>
          </cell>
          <cell r="D134">
            <v>12157713</v>
          </cell>
          <cell r="E134">
            <v>7325922</v>
          </cell>
          <cell r="F134">
            <v>12559835</v>
          </cell>
          <cell r="G134">
            <v>5452693</v>
          </cell>
        </row>
        <row r="135">
          <cell r="A135">
            <v>44024</v>
          </cell>
          <cell r="B135">
            <v>11106291</v>
          </cell>
          <cell r="C135">
            <v>6280905</v>
          </cell>
          <cell r="D135">
            <v>12158403</v>
          </cell>
          <cell r="E135">
            <v>7327977</v>
          </cell>
          <cell r="F135">
            <v>12560907</v>
          </cell>
          <cell r="G135">
            <v>5457609</v>
          </cell>
        </row>
        <row r="136">
          <cell r="A136">
            <v>44025</v>
          </cell>
          <cell r="B136">
            <v>11107225</v>
          </cell>
          <cell r="C136">
            <v>6291402</v>
          </cell>
          <cell r="D136">
            <v>12159831</v>
          </cell>
          <cell r="E136">
            <v>7348431</v>
          </cell>
          <cell r="F136">
            <v>12562745</v>
          </cell>
          <cell r="G136">
            <v>5504114</v>
          </cell>
        </row>
        <row r="137">
          <cell r="A137">
            <v>44026</v>
          </cell>
          <cell r="B137">
            <v>11107437</v>
          </cell>
          <cell r="C137">
            <v>6293283</v>
          </cell>
          <cell r="D137">
            <v>12160484</v>
          </cell>
          <cell r="E137">
            <v>7352027</v>
          </cell>
          <cell r="F137">
            <v>12563504</v>
          </cell>
          <cell r="G137">
            <v>5520432</v>
          </cell>
        </row>
        <row r="138">
          <cell r="A138">
            <v>44027</v>
          </cell>
          <cell r="B138">
            <v>11108850</v>
          </cell>
          <cell r="C138">
            <v>6304194</v>
          </cell>
          <cell r="D138">
            <v>12162151</v>
          </cell>
          <cell r="E138">
            <v>7388043</v>
          </cell>
          <cell r="F138">
            <v>12566110</v>
          </cell>
          <cell r="G138">
            <v>5586319</v>
          </cell>
        </row>
        <row r="139">
          <cell r="A139">
            <v>44028</v>
          </cell>
          <cell r="B139">
            <v>11109444</v>
          </cell>
          <cell r="C139">
            <v>6318612</v>
          </cell>
          <cell r="D139">
            <v>12162897</v>
          </cell>
          <cell r="E139">
            <v>7425399</v>
          </cell>
          <cell r="F139">
            <v>12567680</v>
          </cell>
          <cell r="G139">
            <v>5675989</v>
          </cell>
        </row>
        <row r="140">
          <cell r="A140">
            <v>44029</v>
          </cell>
          <cell r="B140">
            <v>11110037</v>
          </cell>
          <cell r="C140">
            <v>6341190</v>
          </cell>
          <cell r="D140">
            <v>12163848</v>
          </cell>
          <cell r="E140">
            <v>7468899</v>
          </cell>
          <cell r="F140">
            <v>12569419</v>
          </cell>
          <cell r="G140">
            <v>5765722</v>
          </cell>
        </row>
        <row r="141">
          <cell r="A141">
            <v>44030</v>
          </cell>
          <cell r="B141">
            <v>11110144</v>
          </cell>
          <cell r="C141">
            <v>6342399</v>
          </cell>
          <cell r="D141">
            <v>12164010</v>
          </cell>
          <cell r="E141">
            <v>7472388</v>
          </cell>
          <cell r="F141">
            <v>12569632</v>
          </cell>
          <cell r="G141">
            <v>5768287</v>
          </cell>
        </row>
        <row r="142">
          <cell r="A142">
            <v>44031</v>
          </cell>
          <cell r="B142">
            <v>11110210</v>
          </cell>
          <cell r="C142">
            <v>6343309</v>
          </cell>
          <cell r="D142">
            <v>12164130</v>
          </cell>
          <cell r="E142">
            <v>7474386</v>
          </cell>
          <cell r="F142">
            <v>12570592</v>
          </cell>
          <cell r="G142">
            <v>5771462</v>
          </cell>
        </row>
        <row r="143">
          <cell r="A143">
            <v>44032</v>
          </cell>
          <cell r="B143">
            <v>11111204</v>
          </cell>
          <cell r="C143">
            <v>6372568</v>
          </cell>
          <cell r="D143">
            <v>12165699</v>
          </cell>
          <cell r="E143">
            <v>7535507</v>
          </cell>
          <cell r="F143">
            <v>12573124</v>
          </cell>
          <cell r="G143">
            <v>5844338</v>
          </cell>
        </row>
        <row r="144">
          <cell r="A144">
            <v>44033</v>
          </cell>
          <cell r="B144">
            <v>11112643</v>
          </cell>
          <cell r="C144">
            <v>6386049</v>
          </cell>
          <cell r="D144">
            <v>12167581</v>
          </cell>
          <cell r="E144">
            <v>7585518</v>
          </cell>
          <cell r="F144">
            <v>12575206</v>
          </cell>
          <cell r="G144">
            <v>5912431</v>
          </cell>
        </row>
        <row r="145">
          <cell r="A145">
            <v>44034</v>
          </cell>
          <cell r="B145">
            <v>11113507</v>
          </cell>
          <cell r="C145">
            <v>6399928</v>
          </cell>
          <cell r="D145">
            <v>12168512</v>
          </cell>
          <cell r="E145">
            <v>7617311</v>
          </cell>
          <cell r="F145">
            <v>12576995</v>
          </cell>
          <cell r="G145">
            <v>5978875</v>
          </cell>
        </row>
        <row r="146">
          <cell r="A146">
            <v>44035</v>
          </cell>
          <cell r="B146">
            <v>11114162</v>
          </cell>
          <cell r="C146">
            <v>6412046</v>
          </cell>
          <cell r="D146">
            <v>12169413</v>
          </cell>
          <cell r="E146">
            <v>7652047</v>
          </cell>
          <cell r="F146">
            <v>12579814</v>
          </cell>
          <cell r="G146">
            <v>6049724</v>
          </cell>
        </row>
        <row r="147">
          <cell r="A147">
            <v>44036</v>
          </cell>
          <cell r="B147">
            <v>11115140</v>
          </cell>
          <cell r="C147">
            <v>6424028</v>
          </cell>
          <cell r="D147">
            <v>12170608</v>
          </cell>
          <cell r="E147">
            <v>7677657</v>
          </cell>
          <cell r="F147">
            <v>12581318</v>
          </cell>
          <cell r="G147">
            <v>6116711</v>
          </cell>
        </row>
        <row r="148">
          <cell r="A148">
            <v>44037</v>
          </cell>
          <cell r="B148">
            <v>11115304</v>
          </cell>
          <cell r="C148">
            <v>6425255</v>
          </cell>
          <cell r="D148">
            <v>12170756</v>
          </cell>
          <cell r="E148">
            <v>7679174</v>
          </cell>
          <cell r="F148">
            <v>12581501</v>
          </cell>
          <cell r="G148">
            <v>6119161</v>
          </cell>
        </row>
        <row r="149">
          <cell r="A149">
            <v>44038</v>
          </cell>
          <cell r="B149">
            <v>11115619</v>
          </cell>
          <cell r="C149">
            <v>6427078</v>
          </cell>
          <cell r="D149">
            <v>12171036</v>
          </cell>
          <cell r="E149">
            <v>7679778</v>
          </cell>
          <cell r="F149">
            <v>12581821</v>
          </cell>
          <cell r="G149">
            <v>6122956</v>
          </cell>
        </row>
        <row r="150">
          <cell r="A150">
            <v>44039</v>
          </cell>
          <cell r="B150">
            <v>11116560</v>
          </cell>
          <cell r="C150">
            <v>6560970</v>
          </cell>
          <cell r="D150">
            <v>12172151</v>
          </cell>
          <cell r="E150">
            <v>7865778</v>
          </cell>
          <cell r="F150">
            <v>12583998</v>
          </cell>
          <cell r="G150">
            <v>6325497</v>
          </cell>
        </row>
        <row r="151">
          <cell r="A151" t="str">
            <v>NA</v>
          </cell>
          <cell r="B151" t="str">
            <v>NA</v>
          </cell>
          <cell r="C151" t="str">
            <v>NA</v>
          </cell>
          <cell r="D151" t="str">
            <v>NA</v>
          </cell>
          <cell r="E151" t="str">
            <v>NA</v>
          </cell>
          <cell r="F151" t="str">
            <v>NA</v>
          </cell>
          <cell r="G151" t="str">
            <v>NA</v>
          </cell>
        </row>
        <row r="152">
          <cell r="A152" t="str">
            <v>NA</v>
          </cell>
          <cell r="B152" t="str">
            <v>NA</v>
          </cell>
          <cell r="C152" t="str">
            <v>NA</v>
          </cell>
          <cell r="D152" t="str">
            <v>NA</v>
          </cell>
          <cell r="E152" t="str">
            <v>NA</v>
          </cell>
          <cell r="F152" t="str">
            <v>NA</v>
          </cell>
          <cell r="G152" t="str">
            <v>NA</v>
          </cell>
        </row>
        <row r="153">
          <cell r="A153" t="str">
            <v>NA</v>
          </cell>
          <cell r="B153" t="str">
            <v>NA</v>
          </cell>
          <cell r="C153" t="str">
            <v>NA</v>
          </cell>
          <cell r="D153" t="str">
            <v>NA</v>
          </cell>
          <cell r="E153" t="str">
            <v>NA</v>
          </cell>
          <cell r="F153" t="str">
            <v>NA</v>
          </cell>
          <cell r="G153" t="str">
            <v>NA</v>
          </cell>
        </row>
        <row r="154">
          <cell r="A154" t="str">
            <v>NA</v>
          </cell>
          <cell r="B154" t="str">
            <v>NA</v>
          </cell>
          <cell r="C154" t="str">
            <v>NA</v>
          </cell>
          <cell r="D154" t="str">
            <v>NA</v>
          </cell>
          <cell r="E154" t="str">
            <v>NA</v>
          </cell>
          <cell r="F154" t="str">
            <v>NA</v>
          </cell>
          <cell r="G154" t="str">
            <v>NA</v>
          </cell>
        </row>
        <row r="155">
          <cell r="A155" t="str">
            <v>NA</v>
          </cell>
          <cell r="B155" t="str">
            <v>NA</v>
          </cell>
          <cell r="C155" t="str">
            <v>NA</v>
          </cell>
          <cell r="D155" t="str">
            <v>NA</v>
          </cell>
          <cell r="E155" t="str">
            <v>NA</v>
          </cell>
          <cell r="F155" t="str">
            <v>NA</v>
          </cell>
          <cell r="G155" t="str">
            <v>NA</v>
          </cell>
        </row>
        <row r="156">
          <cell r="A156" t="str">
            <v>NA</v>
          </cell>
          <cell r="B156" t="str">
            <v>NA</v>
          </cell>
          <cell r="C156" t="str">
            <v>NA</v>
          </cell>
          <cell r="D156" t="str">
            <v>NA</v>
          </cell>
          <cell r="E156" t="str">
            <v>NA</v>
          </cell>
          <cell r="F156" t="str">
            <v>NA</v>
          </cell>
          <cell r="G156" t="str">
            <v>NA</v>
          </cell>
        </row>
        <row r="157">
          <cell r="A157" t="str">
            <v>NA</v>
          </cell>
          <cell r="B157" t="str">
            <v>NA</v>
          </cell>
          <cell r="C157" t="str">
            <v>NA</v>
          </cell>
          <cell r="D157" t="str">
            <v>NA</v>
          </cell>
          <cell r="E157" t="str">
            <v>NA</v>
          </cell>
          <cell r="F157" t="str">
            <v>NA</v>
          </cell>
          <cell r="G157" t="str">
            <v>NA</v>
          </cell>
        </row>
        <row r="158">
          <cell r="A158" t="str">
            <v>NA</v>
          </cell>
          <cell r="B158" t="str">
            <v>NA</v>
          </cell>
          <cell r="C158" t="str">
            <v>NA</v>
          </cell>
          <cell r="D158" t="str">
            <v>NA</v>
          </cell>
          <cell r="E158" t="str">
            <v>NA</v>
          </cell>
          <cell r="F158" t="str">
            <v>NA</v>
          </cell>
          <cell r="G158" t="str">
            <v>NA</v>
          </cell>
        </row>
        <row r="159">
          <cell r="A159" t="str">
            <v>NA</v>
          </cell>
          <cell r="B159" t="str">
            <v>NA</v>
          </cell>
          <cell r="C159" t="str">
            <v>NA</v>
          </cell>
          <cell r="D159" t="str">
            <v>NA</v>
          </cell>
          <cell r="E159" t="str">
            <v>NA</v>
          </cell>
          <cell r="F159" t="str">
            <v>NA</v>
          </cell>
          <cell r="G159" t="str">
            <v>NA</v>
          </cell>
        </row>
        <row r="160">
          <cell r="A160" t="str">
            <v>NA</v>
          </cell>
          <cell r="B160" t="str">
            <v>NA</v>
          </cell>
          <cell r="C160" t="str">
            <v>NA</v>
          </cell>
          <cell r="D160" t="str">
            <v>NA</v>
          </cell>
          <cell r="E160" t="str">
            <v>NA</v>
          </cell>
          <cell r="F160" t="str">
            <v>NA</v>
          </cell>
          <cell r="G160" t="str">
            <v>NA</v>
          </cell>
        </row>
        <row r="161">
          <cell r="A161" t="str">
            <v>NA</v>
          </cell>
          <cell r="B161" t="str">
            <v>NA</v>
          </cell>
          <cell r="C161" t="str">
            <v>NA</v>
          </cell>
          <cell r="D161" t="str">
            <v>NA</v>
          </cell>
          <cell r="E161" t="str">
            <v>NA</v>
          </cell>
          <cell r="F161" t="str">
            <v>NA</v>
          </cell>
          <cell r="G161" t="str">
            <v>NA</v>
          </cell>
        </row>
        <row r="162">
          <cell r="A162" t="str">
            <v>NA</v>
          </cell>
          <cell r="B162" t="str">
            <v>NA</v>
          </cell>
          <cell r="C162" t="str">
            <v>NA</v>
          </cell>
          <cell r="D162" t="str">
            <v>NA</v>
          </cell>
          <cell r="E162" t="str">
            <v>NA</v>
          </cell>
          <cell r="F162" t="str">
            <v>NA</v>
          </cell>
          <cell r="G162" t="str">
            <v>NA</v>
          </cell>
        </row>
        <row r="163">
          <cell r="A163" t="str">
            <v>NA</v>
          </cell>
          <cell r="B163" t="str">
            <v>NA</v>
          </cell>
          <cell r="C163" t="str">
            <v>NA</v>
          </cell>
          <cell r="D163" t="str">
            <v>NA</v>
          </cell>
          <cell r="E163" t="str">
            <v>NA</v>
          </cell>
          <cell r="F163" t="str">
            <v>NA</v>
          </cell>
          <cell r="G163" t="str">
            <v>NA</v>
          </cell>
        </row>
        <row r="164">
          <cell r="A164" t="str">
            <v>NA</v>
          </cell>
          <cell r="B164" t="str">
            <v>NA</v>
          </cell>
          <cell r="C164" t="str">
            <v>NA</v>
          </cell>
          <cell r="D164" t="str">
            <v>NA</v>
          </cell>
          <cell r="E164" t="str">
            <v>NA</v>
          </cell>
          <cell r="F164" t="str">
            <v>NA</v>
          </cell>
          <cell r="G164" t="str">
            <v>NA</v>
          </cell>
        </row>
        <row r="165">
          <cell r="A165" t="str">
            <v>NA</v>
          </cell>
          <cell r="B165" t="str">
            <v>NA</v>
          </cell>
          <cell r="C165" t="str">
            <v>NA</v>
          </cell>
          <cell r="D165" t="str">
            <v>NA</v>
          </cell>
          <cell r="E165" t="str">
            <v>NA</v>
          </cell>
          <cell r="F165" t="str">
            <v>NA</v>
          </cell>
          <cell r="G165" t="str">
            <v>NA</v>
          </cell>
        </row>
        <row r="166">
          <cell r="A166" t="str">
            <v>NA</v>
          </cell>
          <cell r="B166" t="str">
            <v>NA</v>
          </cell>
          <cell r="C166" t="str">
            <v>NA</v>
          </cell>
          <cell r="D166" t="str">
            <v>NA</v>
          </cell>
          <cell r="E166" t="str">
            <v>NA</v>
          </cell>
          <cell r="F166" t="str">
            <v>NA</v>
          </cell>
          <cell r="G166" t="str">
            <v>NA</v>
          </cell>
        </row>
        <row r="167">
          <cell r="A167" t="str">
            <v>NA</v>
          </cell>
          <cell r="B167" t="str">
            <v>NA</v>
          </cell>
          <cell r="C167" t="str">
            <v>NA</v>
          </cell>
          <cell r="D167" t="str">
            <v>NA</v>
          </cell>
          <cell r="E167" t="str">
            <v>NA</v>
          </cell>
          <cell r="F167" t="str">
            <v>NA</v>
          </cell>
          <cell r="G167" t="str">
            <v>NA</v>
          </cell>
        </row>
        <row r="168">
          <cell r="A168" t="str">
            <v>NA</v>
          </cell>
          <cell r="B168" t="str">
            <v>NA</v>
          </cell>
          <cell r="C168" t="str">
            <v>NA</v>
          </cell>
          <cell r="D168" t="str">
            <v>NA</v>
          </cell>
          <cell r="E168" t="str">
            <v>NA</v>
          </cell>
          <cell r="F168" t="str">
            <v>NA</v>
          </cell>
          <cell r="G168" t="str">
            <v>NA</v>
          </cell>
        </row>
        <row r="169">
          <cell r="A169" t="str">
            <v>NA</v>
          </cell>
          <cell r="B169" t="str">
            <v>NA</v>
          </cell>
          <cell r="C169" t="str">
            <v>NA</v>
          </cell>
          <cell r="D169" t="str">
            <v>NA</v>
          </cell>
          <cell r="E169" t="str">
            <v>NA</v>
          </cell>
          <cell r="F169" t="str">
            <v>NA</v>
          </cell>
          <cell r="G169" t="str">
            <v>NA</v>
          </cell>
        </row>
        <row r="170">
          <cell r="A170" t="str">
            <v>NA</v>
          </cell>
          <cell r="B170" t="str">
            <v>NA</v>
          </cell>
          <cell r="C170" t="str">
            <v>NA</v>
          </cell>
          <cell r="D170" t="str">
            <v>NA</v>
          </cell>
          <cell r="E170" t="str">
            <v>NA</v>
          </cell>
          <cell r="F170" t="str">
            <v>NA</v>
          </cell>
          <cell r="G170" t="str">
            <v>NA</v>
          </cell>
        </row>
        <row r="171">
          <cell r="A171" t="str">
            <v>NA</v>
          </cell>
          <cell r="B171" t="str">
            <v>NA</v>
          </cell>
          <cell r="C171" t="str">
            <v>NA</v>
          </cell>
          <cell r="D171" t="str">
            <v>NA</v>
          </cell>
          <cell r="E171" t="str">
            <v>NA</v>
          </cell>
          <cell r="F171" t="str">
            <v>NA</v>
          </cell>
          <cell r="G171" t="str">
            <v>NA</v>
          </cell>
        </row>
        <row r="172">
          <cell r="A172" t="str">
            <v>NA</v>
          </cell>
          <cell r="B172" t="str">
            <v>NA</v>
          </cell>
          <cell r="C172" t="str">
            <v>NA</v>
          </cell>
          <cell r="D172" t="str">
            <v>NA</v>
          </cell>
          <cell r="E172" t="str">
            <v>NA</v>
          </cell>
          <cell r="F172" t="str">
            <v>NA</v>
          </cell>
          <cell r="G172" t="str">
            <v>NA</v>
          </cell>
        </row>
        <row r="173">
          <cell r="A173" t="str">
            <v>NA</v>
          </cell>
          <cell r="B173" t="str">
            <v>NA</v>
          </cell>
          <cell r="C173" t="str">
            <v>NA</v>
          </cell>
          <cell r="D173" t="str">
            <v>NA</v>
          </cell>
          <cell r="E173" t="str">
            <v>NA</v>
          </cell>
          <cell r="F173" t="str">
            <v>NA</v>
          </cell>
          <cell r="G173" t="str">
            <v>NA</v>
          </cell>
        </row>
        <row r="174">
          <cell r="A174" t="str">
            <v>NA</v>
          </cell>
          <cell r="B174" t="str">
            <v>NA</v>
          </cell>
          <cell r="C174" t="str">
            <v>NA</v>
          </cell>
          <cell r="D174" t="str">
            <v>NA</v>
          </cell>
          <cell r="E174" t="str">
            <v>NA</v>
          </cell>
          <cell r="F174" t="str">
            <v>NA</v>
          </cell>
          <cell r="G174" t="str">
            <v>NA</v>
          </cell>
        </row>
        <row r="175">
          <cell r="A175" t="str">
            <v>NA</v>
          </cell>
          <cell r="B175" t="str">
            <v>NA</v>
          </cell>
          <cell r="C175" t="str">
            <v>NA</v>
          </cell>
          <cell r="D175" t="str">
            <v>NA</v>
          </cell>
          <cell r="E175" t="str">
            <v>NA</v>
          </cell>
          <cell r="F175" t="str">
            <v>NA</v>
          </cell>
          <cell r="G175" t="str">
            <v>NA</v>
          </cell>
        </row>
        <row r="176">
          <cell r="A176" t="str">
            <v>NA</v>
          </cell>
          <cell r="B176" t="str">
            <v>NA</v>
          </cell>
          <cell r="C176" t="str">
            <v>NA</v>
          </cell>
          <cell r="D176" t="str">
            <v>NA</v>
          </cell>
          <cell r="E176" t="str">
            <v>NA</v>
          </cell>
          <cell r="F176" t="str">
            <v>NA</v>
          </cell>
          <cell r="G176" t="str">
            <v>NA</v>
          </cell>
        </row>
        <row r="177">
          <cell r="A177" t="str">
            <v>NA</v>
          </cell>
          <cell r="B177" t="str">
            <v>NA</v>
          </cell>
          <cell r="C177" t="str">
            <v>NA</v>
          </cell>
          <cell r="D177" t="str">
            <v>NA</v>
          </cell>
          <cell r="E177" t="str">
            <v>NA</v>
          </cell>
          <cell r="F177" t="str">
            <v>NA</v>
          </cell>
          <cell r="G177" t="str">
            <v>NA</v>
          </cell>
        </row>
        <row r="178">
          <cell r="A178" t="str">
            <v>NA</v>
          </cell>
          <cell r="B178" t="str">
            <v>NA</v>
          </cell>
          <cell r="C178" t="str">
            <v>NA</v>
          </cell>
          <cell r="D178" t="str">
            <v>NA</v>
          </cell>
          <cell r="E178" t="str">
            <v>NA</v>
          </cell>
          <cell r="F178" t="str">
            <v>NA</v>
          </cell>
          <cell r="G178" t="str">
            <v>NA</v>
          </cell>
        </row>
        <row r="179">
          <cell r="A179" t="str">
            <v>NA</v>
          </cell>
          <cell r="B179" t="str">
            <v>NA</v>
          </cell>
          <cell r="C179" t="str">
            <v>NA</v>
          </cell>
          <cell r="D179" t="str">
            <v>NA</v>
          </cell>
          <cell r="E179" t="str">
            <v>NA</v>
          </cell>
          <cell r="F179" t="str">
            <v>NA</v>
          </cell>
          <cell r="G179" t="str">
            <v>NA</v>
          </cell>
        </row>
        <row r="180">
          <cell r="A180" t="str">
            <v>NA</v>
          </cell>
          <cell r="B180" t="str">
            <v>NA</v>
          </cell>
          <cell r="C180" t="str">
            <v>NA</v>
          </cell>
          <cell r="D180" t="str">
            <v>NA</v>
          </cell>
          <cell r="E180" t="str">
            <v>NA</v>
          </cell>
          <cell r="F180" t="str">
            <v>NA</v>
          </cell>
          <cell r="G180" t="str">
            <v>NA</v>
          </cell>
        </row>
        <row r="181">
          <cell r="A181" t="str">
            <v>NA</v>
          </cell>
          <cell r="B181" t="str">
            <v>NA</v>
          </cell>
          <cell r="C181" t="str">
            <v>NA</v>
          </cell>
          <cell r="D181" t="str">
            <v>NA</v>
          </cell>
          <cell r="E181" t="str">
            <v>NA</v>
          </cell>
          <cell r="F181" t="str">
            <v>NA</v>
          </cell>
          <cell r="G181" t="str">
            <v>NA</v>
          </cell>
        </row>
        <row r="182">
          <cell r="A182" t="str">
            <v>NA</v>
          </cell>
          <cell r="B182" t="str">
            <v>NA</v>
          </cell>
          <cell r="C182" t="str">
            <v>NA</v>
          </cell>
          <cell r="D182" t="str">
            <v>NA</v>
          </cell>
          <cell r="E182" t="str">
            <v>NA</v>
          </cell>
          <cell r="F182" t="str">
            <v>NA</v>
          </cell>
          <cell r="G182" t="str">
            <v>NA</v>
          </cell>
        </row>
        <row r="183">
          <cell r="A183" t="str">
            <v>NA</v>
          </cell>
          <cell r="B183" t="str">
            <v>NA</v>
          </cell>
          <cell r="C183" t="str">
            <v>NA</v>
          </cell>
          <cell r="D183" t="str">
            <v>NA</v>
          </cell>
          <cell r="E183" t="str">
            <v>NA</v>
          </cell>
          <cell r="F183" t="str">
            <v>NA</v>
          </cell>
          <cell r="G183" t="str">
            <v>NA</v>
          </cell>
        </row>
        <row r="184">
          <cell r="A184" t="str">
            <v>NA</v>
          </cell>
          <cell r="B184" t="str">
            <v>NA</v>
          </cell>
          <cell r="C184" t="str">
            <v>NA</v>
          </cell>
          <cell r="D184" t="str">
            <v>NA</v>
          </cell>
          <cell r="E184" t="str">
            <v>NA</v>
          </cell>
          <cell r="F184" t="str">
            <v>NA</v>
          </cell>
          <cell r="G184" t="str">
            <v>NA</v>
          </cell>
        </row>
        <row r="185">
          <cell r="A185" t="str">
            <v>NA</v>
          </cell>
          <cell r="B185" t="str">
            <v>NA</v>
          </cell>
          <cell r="C185" t="str">
            <v>NA</v>
          </cell>
          <cell r="D185" t="str">
            <v>NA</v>
          </cell>
          <cell r="E185" t="str">
            <v>NA</v>
          </cell>
          <cell r="F185" t="str">
            <v>NA</v>
          </cell>
          <cell r="G185" t="str">
            <v>NA</v>
          </cell>
        </row>
        <row r="186">
          <cell r="A186" t="str">
            <v>NA</v>
          </cell>
          <cell r="B186" t="str">
            <v>NA</v>
          </cell>
          <cell r="C186" t="str">
            <v>NA</v>
          </cell>
          <cell r="D186" t="str">
            <v>NA</v>
          </cell>
          <cell r="E186" t="str">
            <v>NA</v>
          </cell>
          <cell r="F186" t="str">
            <v>NA</v>
          </cell>
          <cell r="G186" t="str">
            <v>NA</v>
          </cell>
        </row>
        <row r="187">
          <cell r="A187" t="str">
            <v>NA</v>
          </cell>
          <cell r="B187" t="str">
            <v>NA</v>
          </cell>
          <cell r="C187" t="str">
            <v>NA</v>
          </cell>
          <cell r="D187" t="str">
            <v>NA</v>
          </cell>
          <cell r="E187" t="str">
            <v>NA</v>
          </cell>
          <cell r="F187" t="str">
            <v>NA</v>
          </cell>
          <cell r="G187" t="str">
            <v>NA</v>
          </cell>
        </row>
        <row r="188">
          <cell r="A188" t="str">
            <v>NA</v>
          </cell>
          <cell r="B188" t="str">
            <v>NA</v>
          </cell>
          <cell r="C188" t="str">
            <v>NA</v>
          </cell>
          <cell r="D188" t="str">
            <v>NA</v>
          </cell>
          <cell r="E188" t="str">
            <v>NA</v>
          </cell>
          <cell r="F188" t="str">
            <v>NA</v>
          </cell>
          <cell r="G188" t="str">
            <v>NA</v>
          </cell>
        </row>
        <row r="189">
          <cell r="A189" t="str">
            <v>NA</v>
          </cell>
          <cell r="B189" t="str">
            <v>NA</v>
          </cell>
          <cell r="C189" t="str">
            <v>NA</v>
          </cell>
          <cell r="D189" t="str">
            <v>NA</v>
          </cell>
          <cell r="E189" t="str">
            <v>NA</v>
          </cell>
          <cell r="F189" t="str">
            <v>NA</v>
          </cell>
          <cell r="G189" t="str">
            <v>NA</v>
          </cell>
        </row>
        <row r="190">
          <cell r="A190" t="str">
            <v>NA</v>
          </cell>
          <cell r="B190" t="str">
            <v>NA</v>
          </cell>
          <cell r="C190" t="str">
            <v>NA</v>
          </cell>
          <cell r="D190" t="str">
            <v>NA</v>
          </cell>
          <cell r="E190" t="str">
            <v>NA</v>
          </cell>
          <cell r="F190" t="str">
            <v>NA</v>
          </cell>
          <cell r="G190" t="str">
            <v>NA</v>
          </cell>
        </row>
        <row r="191">
          <cell r="A191" t="str">
            <v>NA</v>
          </cell>
          <cell r="B191" t="str">
            <v>NA</v>
          </cell>
          <cell r="C191" t="str">
            <v>NA</v>
          </cell>
          <cell r="D191" t="str">
            <v>NA</v>
          </cell>
          <cell r="E191" t="str">
            <v>NA</v>
          </cell>
          <cell r="F191" t="str">
            <v>NA</v>
          </cell>
          <cell r="G191" t="str">
            <v>NA</v>
          </cell>
        </row>
        <row r="192">
          <cell r="A192" t="str">
            <v>NA</v>
          </cell>
          <cell r="B192" t="str">
            <v>NA</v>
          </cell>
          <cell r="C192" t="str">
            <v>NA</v>
          </cell>
          <cell r="D192" t="str">
            <v>NA</v>
          </cell>
          <cell r="E192" t="str">
            <v>NA</v>
          </cell>
          <cell r="F192" t="str">
            <v>NA</v>
          </cell>
          <cell r="G192" t="str">
            <v>NA</v>
          </cell>
        </row>
        <row r="193">
          <cell r="A193" t="str">
            <v>NA</v>
          </cell>
          <cell r="B193" t="str">
            <v>NA</v>
          </cell>
          <cell r="C193" t="str">
            <v>NA</v>
          </cell>
          <cell r="D193" t="str">
            <v>NA</v>
          </cell>
          <cell r="E193" t="str">
            <v>NA</v>
          </cell>
          <cell r="F193" t="str">
            <v>NA</v>
          </cell>
          <cell r="G193" t="str">
            <v>NA</v>
          </cell>
        </row>
        <row r="194">
          <cell r="A194" t="str">
            <v>NA</v>
          </cell>
          <cell r="B194" t="str">
            <v>NA</v>
          </cell>
          <cell r="C194" t="str">
            <v>NA</v>
          </cell>
          <cell r="D194" t="str">
            <v>NA</v>
          </cell>
          <cell r="E194" t="str">
            <v>NA</v>
          </cell>
          <cell r="F194" t="str">
            <v>NA</v>
          </cell>
          <cell r="G194" t="str">
            <v>NA</v>
          </cell>
        </row>
        <row r="195">
          <cell r="A195" t="str">
            <v>NA</v>
          </cell>
          <cell r="B195" t="str">
            <v>NA</v>
          </cell>
          <cell r="C195" t="str">
            <v>NA</v>
          </cell>
          <cell r="D195" t="str">
            <v>NA</v>
          </cell>
          <cell r="E195" t="str">
            <v>NA</v>
          </cell>
          <cell r="F195" t="str">
            <v>NA</v>
          </cell>
          <cell r="G195" t="str">
            <v>NA</v>
          </cell>
        </row>
        <row r="196">
          <cell r="A196" t="str">
            <v>NA</v>
          </cell>
          <cell r="B196" t="str">
            <v>NA</v>
          </cell>
          <cell r="C196" t="str">
            <v>NA</v>
          </cell>
          <cell r="D196" t="str">
            <v>NA</v>
          </cell>
          <cell r="E196" t="str">
            <v>NA</v>
          </cell>
          <cell r="F196" t="str">
            <v>NA</v>
          </cell>
          <cell r="G196" t="str">
            <v>NA</v>
          </cell>
        </row>
        <row r="197">
          <cell r="A197" t="str">
            <v>NA</v>
          </cell>
          <cell r="B197" t="str">
            <v>NA</v>
          </cell>
          <cell r="C197" t="str">
            <v>NA</v>
          </cell>
          <cell r="D197" t="str">
            <v>NA</v>
          </cell>
          <cell r="E197" t="str">
            <v>NA</v>
          </cell>
          <cell r="F197" t="str">
            <v>NA</v>
          </cell>
          <cell r="G197" t="str">
            <v>NA</v>
          </cell>
        </row>
        <row r="198">
          <cell r="A198" t="str">
            <v>NA</v>
          </cell>
          <cell r="B198" t="str">
            <v>NA</v>
          </cell>
          <cell r="C198" t="str">
            <v>NA</v>
          </cell>
          <cell r="D198" t="str">
            <v>NA</v>
          </cell>
          <cell r="E198" t="str">
            <v>NA</v>
          </cell>
          <cell r="F198" t="str">
            <v>NA</v>
          </cell>
          <cell r="G198" t="str">
            <v>NA</v>
          </cell>
        </row>
        <row r="199">
          <cell r="A199" t="str">
            <v>NA</v>
          </cell>
          <cell r="B199" t="str">
            <v>NA</v>
          </cell>
          <cell r="C199" t="str">
            <v>NA</v>
          </cell>
          <cell r="D199" t="str">
            <v>NA</v>
          </cell>
          <cell r="E199" t="str">
            <v>NA</v>
          </cell>
          <cell r="F199" t="str">
            <v>NA</v>
          </cell>
          <cell r="G199" t="str">
            <v>NA</v>
          </cell>
        </row>
        <row r="200">
          <cell r="A200" t="str">
            <v>NA</v>
          </cell>
          <cell r="B200" t="str">
            <v>NA</v>
          </cell>
          <cell r="C200" t="str">
            <v>NA</v>
          </cell>
          <cell r="D200" t="str">
            <v>NA</v>
          </cell>
          <cell r="E200" t="str">
            <v>NA</v>
          </cell>
          <cell r="F200" t="str">
            <v>NA</v>
          </cell>
          <cell r="G200" t="str">
            <v>NA</v>
          </cell>
        </row>
        <row r="201">
          <cell r="A201" t="str">
            <v>NA</v>
          </cell>
          <cell r="B201" t="str">
            <v>NA</v>
          </cell>
          <cell r="C201" t="str">
            <v>NA</v>
          </cell>
          <cell r="D201" t="str">
            <v>NA</v>
          </cell>
          <cell r="E201" t="str">
            <v>NA</v>
          </cell>
          <cell r="F201" t="str">
            <v>NA</v>
          </cell>
          <cell r="G201" t="str">
            <v>NA</v>
          </cell>
        </row>
        <row r="202">
          <cell r="A202" t="str">
            <v>NA</v>
          </cell>
          <cell r="B202" t="str">
            <v>NA</v>
          </cell>
          <cell r="C202" t="str">
            <v>NA</v>
          </cell>
          <cell r="D202" t="str">
            <v>NA</v>
          </cell>
          <cell r="E202" t="str">
            <v>NA</v>
          </cell>
          <cell r="F202" t="str">
            <v>NA</v>
          </cell>
          <cell r="G202" t="str">
            <v>NA</v>
          </cell>
        </row>
        <row r="203">
          <cell r="A203" t="str">
            <v>NA</v>
          </cell>
          <cell r="B203" t="str">
            <v>NA</v>
          </cell>
          <cell r="C203" t="str">
            <v>NA</v>
          </cell>
          <cell r="D203" t="str">
            <v>NA</v>
          </cell>
          <cell r="E203" t="str">
            <v>NA</v>
          </cell>
          <cell r="F203" t="str">
            <v>NA</v>
          </cell>
          <cell r="G203" t="str">
            <v>NA</v>
          </cell>
        </row>
        <row r="204">
          <cell r="A204" t="str">
            <v>NA</v>
          </cell>
          <cell r="B204" t="str">
            <v>NA</v>
          </cell>
          <cell r="C204" t="str">
            <v>NA</v>
          </cell>
          <cell r="D204" t="str">
            <v>NA</v>
          </cell>
          <cell r="E204" t="str">
            <v>NA</v>
          </cell>
          <cell r="F204" t="str">
            <v>NA</v>
          </cell>
          <cell r="G204" t="str">
            <v>NA</v>
          </cell>
        </row>
        <row r="205">
          <cell r="A205" t="str">
            <v>NA</v>
          </cell>
          <cell r="B205" t="str">
            <v>NA</v>
          </cell>
          <cell r="C205" t="str">
            <v>NA</v>
          </cell>
          <cell r="D205" t="str">
            <v>NA</v>
          </cell>
          <cell r="E205" t="str">
            <v>NA</v>
          </cell>
          <cell r="F205" t="str">
            <v>NA</v>
          </cell>
          <cell r="G205" t="str">
            <v>NA</v>
          </cell>
        </row>
        <row r="206">
          <cell r="A206" t="str">
            <v>NA</v>
          </cell>
          <cell r="B206" t="str">
            <v>NA</v>
          </cell>
          <cell r="C206" t="str">
            <v>NA</v>
          </cell>
          <cell r="D206" t="str">
            <v>NA</v>
          </cell>
          <cell r="E206" t="str">
            <v>NA</v>
          </cell>
          <cell r="F206" t="str">
            <v>NA</v>
          </cell>
          <cell r="G206" t="str">
            <v>NA</v>
          </cell>
        </row>
        <row r="207">
          <cell r="A207" t="str">
            <v>NA</v>
          </cell>
          <cell r="B207" t="str">
            <v>NA</v>
          </cell>
          <cell r="C207" t="str">
            <v>NA</v>
          </cell>
          <cell r="D207" t="str">
            <v>NA</v>
          </cell>
          <cell r="E207" t="str">
            <v>NA</v>
          </cell>
          <cell r="F207" t="str">
            <v>NA</v>
          </cell>
          <cell r="G207" t="str">
            <v>NA</v>
          </cell>
        </row>
        <row r="208">
          <cell r="A208" t="str">
            <v>NA</v>
          </cell>
          <cell r="B208" t="str">
            <v>NA</v>
          </cell>
          <cell r="C208" t="str">
            <v>NA</v>
          </cell>
          <cell r="D208" t="str">
            <v>NA</v>
          </cell>
          <cell r="E208" t="str">
            <v>NA</v>
          </cell>
          <cell r="F208" t="str">
            <v>NA</v>
          </cell>
          <cell r="G208" t="str">
            <v>NA</v>
          </cell>
        </row>
        <row r="209">
          <cell r="A209" t="str">
            <v>NA</v>
          </cell>
          <cell r="B209" t="str">
            <v>NA</v>
          </cell>
          <cell r="C209" t="str">
            <v>NA</v>
          </cell>
          <cell r="D209" t="str">
            <v>NA</v>
          </cell>
          <cell r="E209" t="str">
            <v>NA</v>
          </cell>
          <cell r="F209" t="str">
            <v>NA</v>
          </cell>
          <cell r="G209" t="str">
            <v>NA</v>
          </cell>
        </row>
        <row r="210">
          <cell r="A210" t="str">
            <v>NA</v>
          </cell>
          <cell r="B210" t="str">
            <v>NA</v>
          </cell>
          <cell r="C210" t="str">
            <v>NA</v>
          </cell>
          <cell r="D210" t="str">
            <v>NA</v>
          </cell>
          <cell r="E210" t="str">
            <v>NA</v>
          </cell>
          <cell r="F210" t="str">
            <v>NA</v>
          </cell>
          <cell r="G210" t="str">
            <v>NA</v>
          </cell>
        </row>
        <row r="211">
          <cell r="A211" t="str">
            <v>NA</v>
          </cell>
          <cell r="B211" t="str">
            <v>NA</v>
          </cell>
          <cell r="C211" t="str">
            <v>NA</v>
          </cell>
          <cell r="D211" t="str">
            <v>NA</v>
          </cell>
          <cell r="E211" t="str">
            <v>NA</v>
          </cell>
          <cell r="F211" t="str">
            <v>NA</v>
          </cell>
          <cell r="G211" t="str">
            <v>NA</v>
          </cell>
        </row>
        <row r="212">
          <cell r="A212" t="str">
            <v>NA</v>
          </cell>
          <cell r="B212" t="str">
            <v>NA</v>
          </cell>
          <cell r="C212" t="str">
            <v>NA</v>
          </cell>
          <cell r="D212" t="str">
            <v>NA</v>
          </cell>
          <cell r="E212" t="str">
            <v>NA</v>
          </cell>
          <cell r="F212" t="str">
            <v>NA</v>
          </cell>
          <cell r="G212" t="str">
            <v>NA</v>
          </cell>
        </row>
        <row r="213">
          <cell r="A213" t="str">
            <v>NA</v>
          </cell>
          <cell r="B213" t="str">
            <v>NA</v>
          </cell>
          <cell r="C213" t="str">
            <v>NA</v>
          </cell>
          <cell r="D213" t="str">
            <v>NA</v>
          </cell>
          <cell r="E213" t="str">
            <v>NA</v>
          </cell>
          <cell r="F213" t="str">
            <v>NA</v>
          </cell>
          <cell r="G213" t="str">
            <v>NA</v>
          </cell>
        </row>
        <row r="214">
          <cell r="A214" t="str">
            <v>NA</v>
          </cell>
          <cell r="B214" t="str">
            <v>NA</v>
          </cell>
          <cell r="C214" t="str">
            <v>NA</v>
          </cell>
          <cell r="D214" t="str">
            <v>NA</v>
          </cell>
          <cell r="E214" t="str">
            <v>NA</v>
          </cell>
          <cell r="F214" t="str">
            <v>NA</v>
          </cell>
          <cell r="G214" t="str">
            <v>NA</v>
          </cell>
        </row>
        <row r="215">
          <cell r="A215" t="str">
            <v>NA</v>
          </cell>
          <cell r="B215" t="str">
            <v>NA</v>
          </cell>
          <cell r="C215" t="str">
            <v>NA</v>
          </cell>
          <cell r="D215" t="str">
            <v>NA</v>
          </cell>
          <cell r="E215" t="str">
            <v>NA</v>
          </cell>
          <cell r="F215" t="str">
            <v>NA</v>
          </cell>
          <cell r="G215" t="str">
            <v>NA</v>
          </cell>
        </row>
        <row r="216">
          <cell r="A216" t="str">
            <v>NA</v>
          </cell>
          <cell r="B216" t="str">
            <v>NA</v>
          </cell>
          <cell r="C216" t="str">
            <v>NA</v>
          </cell>
          <cell r="D216" t="str">
            <v>NA</v>
          </cell>
          <cell r="E216" t="str">
            <v>NA</v>
          </cell>
          <cell r="F216" t="str">
            <v>NA</v>
          </cell>
          <cell r="G216" t="str">
            <v>NA</v>
          </cell>
        </row>
        <row r="217">
          <cell r="A217" t="str">
            <v>NA</v>
          </cell>
          <cell r="B217" t="str">
            <v>NA</v>
          </cell>
          <cell r="C217" t="str">
            <v>NA</v>
          </cell>
          <cell r="D217" t="str">
            <v>NA</v>
          </cell>
          <cell r="E217" t="str">
            <v>NA</v>
          </cell>
          <cell r="F217" t="str">
            <v>NA</v>
          </cell>
          <cell r="G217" t="str">
            <v>NA</v>
          </cell>
        </row>
        <row r="218">
          <cell r="A218" t="str">
            <v>NA</v>
          </cell>
          <cell r="B218" t="str">
            <v>NA</v>
          </cell>
          <cell r="C218" t="str">
            <v>NA</v>
          </cell>
          <cell r="D218" t="str">
            <v>NA</v>
          </cell>
          <cell r="E218" t="str">
            <v>NA</v>
          </cell>
          <cell r="F218" t="str">
            <v>NA</v>
          </cell>
          <cell r="G218" t="str">
            <v>NA</v>
          </cell>
        </row>
        <row r="219">
          <cell r="A219" t="str">
            <v>NA</v>
          </cell>
          <cell r="B219" t="str">
            <v>NA</v>
          </cell>
          <cell r="C219" t="str">
            <v>NA</v>
          </cell>
          <cell r="D219" t="str">
            <v>NA</v>
          </cell>
          <cell r="E219" t="str">
            <v>NA</v>
          </cell>
          <cell r="F219" t="str">
            <v>NA</v>
          </cell>
          <cell r="G219" t="str">
            <v>NA</v>
          </cell>
        </row>
        <row r="220">
          <cell r="A220" t="str">
            <v>NA</v>
          </cell>
          <cell r="B220" t="str">
            <v>NA</v>
          </cell>
          <cell r="C220" t="str">
            <v>NA</v>
          </cell>
          <cell r="D220" t="str">
            <v>NA</v>
          </cell>
          <cell r="E220" t="str">
            <v>NA</v>
          </cell>
          <cell r="F220" t="str">
            <v>NA</v>
          </cell>
          <cell r="G220" t="str">
            <v>NA</v>
          </cell>
        </row>
        <row r="221">
          <cell r="A221" t="str">
            <v>NA</v>
          </cell>
          <cell r="B221" t="str">
            <v>NA</v>
          </cell>
          <cell r="C221" t="str">
            <v>NA</v>
          </cell>
          <cell r="D221" t="str">
            <v>NA</v>
          </cell>
          <cell r="E221" t="str">
            <v>NA</v>
          </cell>
          <cell r="F221" t="str">
            <v>NA</v>
          </cell>
          <cell r="G221" t="str">
            <v>NA</v>
          </cell>
        </row>
        <row r="222">
          <cell r="A222" t="str">
            <v>NA</v>
          </cell>
          <cell r="B222" t="str">
            <v>NA</v>
          </cell>
          <cell r="C222" t="str">
            <v>NA</v>
          </cell>
          <cell r="D222" t="str">
            <v>NA</v>
          </cell>
          <cell r="E222" t="str">
            <v>NA</v>
          </cell>
          <cell r="F222" t="str">
            <v>NA</v>
          </cell>
          <cell r="G222" t="str">
            <v>NA</v>
          </cell>
        </row>
        <row r="223">
          <cell r="A223" t="str">
            <v>NA</v>
          </cell>
          <cell r="B223" t="str">
            <v>NA</v>
          </cell>
          <cell r="C223" t="str">
            <v>NA</v>
          </cell>
          <cell r="D223" t="str">
            <v>NA</v>
          </cell>
          <cell r="E223" t="str">
            <v>NA</v>
          </cell>
          <cell r="F223" t="str">
            <v>NA</v>
          </cell>
          <cell r="G223" t="str">
            <v>NA</v>
          </cell>
        </row>
        <row r="224">
          <cell r="A224" t="str">
            <v>NA</v>
          </cell>
          <cell r="B224" t="str">
            <v>NA</v>
          </cell>
          <cell r="C224" t="str">
            <v>NA</v>
          </cell>
          <cell r="D224" t="str">
            <v>NA</v>
          </cell>
          <cell r="E224" t="str">
            <v>NA</v>
          </cell>
          <cell r="F224" t="str">
            <v>NA</v>
          </cell>
          <cell r="G224" t="str">
            <v>NA</v>
          </cell>
        </row>
        <row r="225">
          <cell r="A225" t="str">
            <v>NA</v>
          </cell>
          <cell r="B225" t="str">
            <v>NA</v>
          </cell>
          <cell r="C225" t="str">
            <v>NA</v>
          </cell>
          <cell r="D225" t="str">
            <v>NA</v>
          </cell>
          <cell r="E225" t="str">
            <v>NA</v>
          </cell>
          <cell r="F225" t="str">
            <v>NA</v>
          </cell>
          <cell r="G225" t="str">
            <v>NA</v>
          </cell>
        </row>
        <row r="226">
          <cell r="A226" t="str">
            <v>NA</v>
          </cell>
          <cell r="B226" t="str">
            <v>NA</v>
          </cell>
          <cell r="C226" t="str">
            <v>NA</v>
          </cell>
          <cell r="D226" t="str">
            <v>NA</v>
          </cell>
          <cell r="E226" t="str">
            <v>NA</v>
          </cell>
          <cell r="F226" t="str">
            <v>NA</v>
          </cell>
          <cell r="G226" t="str">
            <v>NA</v>
          </cell>
        </row>
        <row r="227">
          <cell r="A227" t="str">
            <v>NA</v>
          </cell>
          <cell r="B227" t="str">
            <v>NA</v>
          </cell>
          <cell r="C227" t="str">
            <v>NA</v>
          </cell>
          <cell r="D227" t="str">
            <v>NA</v>
          </cell>
          <cell r="E227" t="str">
            <v>NA</v>
          </cell>
          <cell r="F227" t="str">
            <v>NA</v>
          </cell>
          <cell r="G227" t="str">
            <v>NA</v>
          </cell>
        </row>
        <row r="228">
          <cell r="A228" t="str">
            <v>NA</v>
          </cell>
          <cell r="B228" t="str">
            <v>NA</v>
          </cell>
          <cell r="C228" t="str">
            <v>NA</v>
          </cell>
          <cell r="D228" t="str">
            <v>NA</v>
          </cell>
          <cell r="E228" t="str">
            <v>NA</v>
          </cell>
          <cell r="F228" t="str">
            <v>NA</v>
          </cell>
          <cell r="G228" t="str">
            <v>NA</v>
          </cell>
        </row>
        <row r="229">
          <cell r="A229" t="str">
            <v>NA</v>
          </cell>
          <cell r="B229" t="str">
            <v>NA</v>
          </cell>
          <cell r="C229" t="str">
            <v>NA</v>
          </cell>
          <cell r="D229" t="str">
            <v>NA</v>
          </cell>
          <cell r="E229" t="str">
            <v>NA</v>
          </cell>
          <cell r="F229" t="str">
            <v>NA</v>
          </cell>
          <cell r="G229" t="str">
            <v>NA</v>
          </cell>
        </row>
        <row r="230">
          <cell r="A230" t="str">
            <v>NA</v>
          </cell>
          <cell r="B230" t="str">
            <v>NA</v>
          </cell>
          <cell r="C230" t="str">
            <v>NA</v>
          </cell>
          <cell r="D230" t="str">
            <v>NA</v>
          </cell>
          <cell r="E230" t="str">
            <v>NA</v>
          </cell>
          <cell r="F230" t="str">
            <v>NA</v>
          </cell>
          <cell r="G230" t="str">
            <v>NA</v>
          </cell>
        </row>
        <row r="231">
          <cell r="A231" t="str">
            <v>NA</v>
          </cell>
          <cell r="B231" t="str">
            <v>NA</v>
          </cell>
          <cell r="C231" t="str">
            <v>NA</v>
          </cell>
          <cell r="D231" t="str">
            <v>NA</v>
          </cell>
          <cell r="E231" t="str">
            <v>NA</v>
          </cell>
          <cell r="F231" t="str">
            <v>NA</v>
          </cell>
          <cell r="G231" t="str">
            <v>NA</v>
          </cell>
        </row>
        <row r="232">
          <cell r="A232" t="str">
            <v>NA</v>
          </cell>
          <cell r="B232" t="str">
            <v>NA</v>
          </cell>
          <cell r="C232" t="str">
            <v>NA</v>
          </cell>
          <cell r="D232" t="str">
            <v>NA</v>
          </cell>
          <cell r="E232" t="str">
            <v>NA</v>
          </cell>
          <cell r="F232" t="str">
            <v>NA</v>
          </cell>
          <cell r="G232" t="str">
            <v>NA</v>
          </cell>
        </row>
        <row r="233">
          <cell r="A233" t="str">
            <v>NA</v>
          </cell>
          <cell r="B233" t="str">
            <v>NA</v>
          </cell>
          <cell r="C233" t="str">
            <v>NA</v>
          </cell>
          <cell r="D233" t="str">
            <v>NA</v>
          </cell>
          <cell r="E233" t="str">
            <v>NA</v>
          </cell>
          <cell r="F233" t="str">
            <v>NA</v>
          </cell>
          <cell r="G233" t="str">
            <v>NA</v>
          </cell>
        </row>
        <row r="234">
          <cell r="A234" t="str">
            <v>NA</v>
          </cell>
          <cell r="B234" t="str">
            <v>NA</v>
          </cell>
          <cell r="C234" t="str">
            <v>NA</v>
          </cell>
          <cell r="D234" t="str">
            <v>NA</v>
          </cell>
          <cell r="E234" t="str">
            <v>NA</v>
          </cell>
          <cell r="F234" t="str">
            <v>NA</v>
          </cell>
          <cell r="G234" t="str">
            <v>NA</v>
          </cell>
        </row>
        <row r="235">
          <cell r="A235" t="str">
            <v>NA</v>
          </cell>
          <cell r="B235" t="str">
            <v>NA</v>
          </cell>
          <cell r="C235" t="str">
            <v>NA</v>
          </cell>
          <cell r="D235" t="str">
            <v>NA</v>
          </cell>
          <cell r="E235" t="str">
            <v>NA</v>
          </cell>
          <cell r="F235" t="str">
            <v>NA</v>
          </cell>
          <cell r="G235" t="str">
            <v>NA</v>
          </cell>
        </row>
        <row r="236">
          <cell r="A236" t="str">
            <v>NA</v>
          </cell>
          <cell r="B236" t="str">
            <v>NA</v>
          </cell>
          <cell r="C236" t="str">
            <v>NA</v>
          </cell>
          <cell r="D236" t="str">
            <v>NA</v>
          </cell>
          <cell r="E236" t="str">
            <v>NA</v>
          </cell>
          <cell r="F236" t="str">
            <v>NA</v>
          </cell>
          <cell r="G236" t="str">
            <v>NA</v>
          </cell>
        </row>
        <row r="237">
          <cell r="A237" t="str">
            <v>NA</v>
          </cell>
          <cell r="B237" t="str">
            <v>NA</v>
          </cell>
          <cell r="C237" t="str">
            <v>NA</v>
          </cell>
          <cell r="D237" t="str">
            <v>NA</v>
          </cell>
          <cell r="E237" t="str">
            <v>NA</v>
          </cell>
          <cell r="F237" t="str">
            <v>NA</v>
          </cell>
          <cell r="G237" t="str">
            <v>NA</v>
          </cell>
        </row>
        <row r="238">
          <cell r="A238" t="str">
            <v>NA</v>
          </cell>
          <cell r="B238" t="str">
            <v>NA</v>
          </cell>
          <cell r="C238" t="str">
            <v>NA</v>
          </cell>
          <cell r="D238" t="str">
            <v>NA</v>
          </cell>
          <cell r="E238" t="str">
            <v>NA</v>
          </cell>
          <cell r="F238" t="str">
            <v>NA</v>
          </cell>
          <cell r="G238" t="str">
            <v>NA</v>
          </cell>
        </row>
        <row r="239">
          <cell r="A239" t="str">
            <v>NA</v>
          </cell>
          <cell r="B239" t="str">
            <v>NA</v>
          </cell>
          <cell r="C239" t="str">
            <v>NA</v>
          </cell>
          <cell r="D239" t="str">
            <v>NA</v>
          </cell>
          <cell r="E239" t="str">
            <v>NA</v>
          </cell>
          <cell r="F239" t="str">
            <v>NA</v>
          </cell>
          <cell r="G239" t="str">
            <v>NA</v>
          </cell>
        </row>
        <row r="240">
          <cell r="A240" t="str">
            <v>NA</v>
          </cell>
          <cell r="B240" t="str">
            <v>NA</v>
          </cell>
          <cell r="C240" t="str">
            <v>NA</v>
          </cell>
          <cell r="D240" t="str">
            <v>NA</v>
          </cell>
          <cell r="E240" t="str">
            <v>NA</v>
          </cell>
          <cell r="F240" t="str">
            <v>NA</v>
          </cell>
          <cell r="G240" t="str">
            <v>NA</v>
          </cell>
        </row>
        <row r="241">
          <cell r="A241" t="str">
            <v>NA</v>
          </cell>
          <cell r="B241" t="str">
            <v>NA</v>
          </cell>
          <cell r="C241" t="str">
            <v>NA</v>
          </cell>
          <cell r="D241" t="str">
            <v>NA</v>
          </cell>
          <cell r="E241" t="str">
            <v>NA</v>
          </cell>
          <cell r="F241" t="str">
            <v>NA</v>
          </cell>
          <cell r="G241" t="str">
            <v>NA</v>
          </cell>
        </row>
        <row r="242">
          <cell r="A242" t="str">
            <v>NA</v>
          </cell>
          <cell r="B242" t="str">
            <v>NA</v>
          </cell>
          <cell r="C242" t="str">
            <v>NA</v>
          </cell>
          <cell r="D242" t="str">
            <v>NA</v>
          </cell>
          <cell r="E242" t="str">
            <v>NA</v>
          </cell>
          <cell r="F242" t="str">
            <v>NA</v>
          </cell>
          <cell r="G242" t="str">
            <v>NA</v>
          </cell>
        </row>
        <row r="243">
          <cell r="A243" t="str">
            <v>NA</v>
          </cell>
          <cell r="B243" t="str">
            <v>NA</v>
          </cell>
          <cell r="C243" t="str">
            <v>NA</v>
          </cell>
          <cell r="D243" t="str">
            <v>NA</v>
          </cell>
          <cell r="E243" t="str">
            <v>NA</v>
          </cell>
          <cell r="F243" t="str">
            <v>NA</v>
          </cell>
          <cell r="G243" t="str">
            <v>NA</v>
          </cell>
        </row>
        <row r="244">
          <cell r="A244" t="str">
            <v>NA</v>
          </cell>
          <cell r="B244" t="str">
            <v>NA</v>
          </cell>
          <cell r="C244" t="str">
            <v>NA</v>
          </cell>
          <cell r="D244" t="str">
            <v>NA</v>
          </cell>
          <cell r="E244" t="str">
            <v>NA</v>
          </cell>
          <cell r="F244" t="str">
            <v>NA</v>
          </cell>
          <cell r="G244" t="str">
            <v>NA</v>
          </cell>
        </row>
        <row r="245">
          <cell r="A245" t="str">
            <v>NA</v>
          </cell>
          <cell r="B245" t="str">
            <v>NA</v>
          </cell>
          <cell r="C245" t="str">
            <v>NA</v>
          </cell>
          <cell r="D245" t="str">
            <v>NA</v>
          </cell>
          <cell r="E245" t="str">
            <v>NA</v>
          </cell>
          <cell r="F245" t="str">
            <v>NA</v>
          </cell>
          <cell r="G245" t="str">
            <v>NA</v>
          </cell>
        </row>
        <row r="246">
          <cell r="A246" t="str">
            <v>NA</v>
          </cell>
          <cell r="B246" t="str">
            <v>NA</v>
          </cell>
          <cell r="C246" t="str">
            <v>NA</v>
          </cell>
          <cell r="D246" t="str">
            <v>NA</v>
          </cell>
          <cell r="E246" t="str">
            <v>NA</v>
          </cell>
          <cell r="F246" t="str">
            <v>NA</v>
          </cell>
          <cell r="G246" t="str">
            <v>NA</v>
          </cell>
        </row>
        <row r="247">
          <cell r="A247" t="str">
            <v>NA</v>
          </cell>
          <cell r="B247" t="str">
            <v>NA</v>
          </cell>
          <cell r="C247" t="str">
            <v>NA</v>
          </cell>
          <cell r="D247" t="str">
            <v>NA</v>
          </cell>
          <cell r="E247" t="str">
            <v>NA</v>
          </cell>
          <cell r="F247" t="str">
            <v>NA</v>
          </cell>
          <cell r="G247" t="str">
            <v>NA</v>
          </cell>
        </row>
        <row r="248">
          <cell r="A248" t="str">
            <v>NA</v>
          </cell>
          <cell r="B248" t="str">
            <v>NA</v>
          </cell>
          <cell r="C248" t="str">
            <v>NA</v>
          </cell>
          <cell r="D248" t="str">
            <v>NA</v>
          </cell>
          <cell r="E248" t="str">
            <v>NA</v>
          </cell>
          <cell r="F248" t="str">
            <v>NA</v>
          </cell>
          <cell r="G248" t="str">
            <v>NA</v>
          </cell>
        </row>
        <row r="249">
          <cell r="A249" t="str">
            <v>NA</v>
          </cell>
          <cell r="B249" t="str">
            <v>NA</v>
          </cell>
          <cell r="C249" t="str">
            <v>NA</v>
          </cell>
          <cell r="D249" t="str">
            <v>NA</v>
          </cell>
          <cell r="E249" t="str">
            <v>NA</v>
          </cell>
          <cell r="F249" t="str">
            <v>NA</v>
          </cell>
          <cell r="G249" t="str">
            <v>NA</v>
          </cell>
        </row>
        <row r="250">
          <cell r="A250" t="str">
            <v>NA</v>
          </cell>
          <cell r="B250" t="str">
            <v>NA</v>
          </cell>
          <cell r="C250" t="str">
            <v>NA</v>
          </cell>
          <cell r="D250" t="str">
            <v>NA</v>
          </cell>
          <cell r="E250" t="str">
            <v>NA</v>
          </cell>
          <cell r="F250" t="str">
            <v>NA</v>
          </cell>
          <cell r="G250" t="str">
            <v>NA</v>
          </cell>
        </row>
      </sheetData>
      <sheetData sheetId="6"/>
      <sheetData sheetId="7"/>
      <sheetData sheetId="8"/>
      <sheetData sheetId="9"/>
      <sheetData sheetId="10"/>
      <sheetData sheetId="11"/>
      <sheetData sheetId="12"/>
      <sheetData sheetId="13">
        <row r="3">
          <cell r="A3" t="str">
            <v>date</v>
          </cell>
          <cell r="B3" t="str">
            <v>Eff_DAP_cumul</v>
          </cell>
          <cell r="C3" t="str">
            <v>Eff_DAP_poss</v>
          </cell>
          <cell r="D3" t="str">
            <v>Nb_DAP</v>
          </cell>
          <cell r="E3" t="str">
            <v>Nb_ul</v>
          </cell>
          <cell r="F3" t="str">
            <v>Var_DAP</v>
          </cell>
          <cell r="G3" t="str">
            <v>Var_DAP_bis</v>
          </cell>
          <cell r="H3" t="str">
            <v>Var_Eff_DAP</v>
          </cell>
          <cell r="I3" t="str">
            <v>Heur_DAP_cumul</v>
          </cell>
          <cell r="J3" t="str">
            <v>Var_Heur_DAP</v>
          </cell>
          <cell r="K3" t="str">
            <v>H_par_par_sal</v>
          </cell>
          <cell r="L3" t="str">
            <v>Nb_semaine</v>
          </cell>
          <cell r="M3" t="str">
            <v>part_MN</v>
          </cell>
          <cell r="N3" t="str">
            <v>part_GZ</v>
          </cell>
          <cell r="O3" t="str">
            <v>part_FZ</v>
          </cell>
          <cell r="P3" t="str">
            <v>Eff_DAP_r11</v>
          </cell>
          <cell r="Q3" t="str">
            <v>Eff_DAP_r84</v>
          </cell>
          <cell r="R3" t="str">
            <v>Nb_DAP_att</v>
          </cell>
          <cell r="S3" t="str">
            <v>Part_DAP_att</v>
          </cell>
          <cell r="T3" t="str">
            <v>Eff_DAP_att</v>
          </cell>
          <cell r="U3" t="str">
            <v>Eff_DAP_refu</v>
          </cell>
          <cell r="V3" t="str">
            <v>Var_Eff_DAP_poss</v>
          </cell>
          <cell r="W3" t="str">
            <v>Evo_Eff_DAP_poss</v>
          </cell>
          <cell r="X3" t="str">
            <v>Eff_DI_mars</v>
          </cell>
          <cell r="Y3" t="str">
            <v>Heur_DI_mars</v>
          </cell>
          <cell r="Z3" t="str">
            <v>DI_mars</v>
          </cell>
          <cell r="AA3" t="str">
            <v>DI_ul_mars</v>
          </cell>
          <cell r="AB3" t="str">
            <v>Var_DI_mars</v>
          </cell>
          <cell r="AC3" t="str">
            <v>Var_Eff_DI_mars</v>
          </cell>
          <cell r="AD3" t="str">
            <v>Var_Heur_DI_mars</v>
          </cell>
          <cell r="AE3" t="str">
            <v>Eff_DI_r11_mars</v>
          </cell>
          <cell r="AF3" t="str">
            <v>Eff_DI_r84_mars</v>
          </cell>
          <cell r="AG3" t="str">
            <v>DI_mars_val</v>
          </cell>
          <cell r="AH3" t="str">
            <v>Part_DI_mars_val</v>
          </cell>
          <cell r="AI3" t="str">
            <v>Heur_DI_mars_val</v>
          </cell>
          <cell r="AJ3" t="str">
            <v>Montan_DI_mars_val</v>
          </cell>
          <cell r="AK3" t="str">
            <v>Cout_mh_mars</v>
          </cell>
          <cell r="AL3" t="str">
            <v>DAP_mars</v>
          </cell>
          <cell r="AM3" t="str">
            <v>Eff_DAP_mars</v>
          </cell>
          <cell r="AN3" t="str">
            <v>Part_DAP_DI_mars</v>
          </cell>
          <cell r="AO3" t="str">
            <v>Part_Eff_DAP_DI_mars</v>
          </cell>
          <cell r="AP3" t="str">
            <v>TT_Eff_ulT1_mars</v>
          </cell>
          <cell r="AQ3" t="str">
            <v>TT_Eff_ulT6_mars</v>
          </cell>
          <cell r="AR3" t="str">
            <v>TT_Eff_ulT1a2_mars</v>
          </cell>
          <cell r="AS3" t="str">
            <v>Eff_DI_avril</v>
          </cell>
          <cell r="AT3" t="str">
            <v>Heur_DI_avril</v>
          </cell>
          <cell r="AU3" t="str">
            <v>DI_avril</v>
          </cell>
          <cell r="AV3" t="str">
            <v>DI_ul_avril</v>
          </cell>
          <cell r="AW3" t="str">
            <v>Var_DI_avril</v>
          </cell>
          <cell r="AX3" t="str">
            <v>Var_Eff_DI_avril</v>
          </cell>
          <cell r="AY3" t="str">
            <v>Var_Heur_DI_avril</v>
          </cell>
          <cell r="AZ3" t="str">
            <v>Eff_DI_r11_avril</v>
          </cell>
          <cell r="BA3" t="str">
            <v>Eff_DI_r84_avril</v>
          </cell>
          <cell r="BB3" t="str">
            <v>DI_avril_val</v>
          </cell>
          <cell r="BC3" t="str">
            <v>Part_DI_avril_val</v>
          </cell>
          <cell r="BD3" t="str">
            <v>Heur_DI_avril_val</v>
          </cell>
          <cell r="BE3" t="str">
            <v>Montan_DI_avril_val</v>
          </cell>
          <cell r="BF3" t="str">
            <v>Cout_mh_avril</v>
          </cell>
          <cell r="BG3" t="str">
            <v>DAP_avril</v>
          </cell>
          <cell r="BH3" t="str">
            <v>Eff_DAP_avril</v>
          </cell>
          <cell r="BI3" t="str">
            <v>Part_DAP_DI_avril</v>
          </cell>
          <cell r="BJ3" t="str">
            <v>Part_Eff_DAP_DI_avril</v>
          </cell>
          <cell r="BK3" t="str">
            <v>Eff_DI_mai</v>
          </cell>
          <cell r="BL3" t="str">
            <v>Heur_DI_mai</v>
          </cell>
          <cell r="BM3" t="str">
            <v>DI_mai</v>
          </cell>
          <cell r="BN3" t="str">
            <v>DI_ul_mai</v>
          </cell>
          <cell r="BO3" t="str">
            <v>Var_DI_mai</v>
          </cell>
          <cell r="BP3" t="str">
            <v>Var_Eff_DI_mai</v>
          </cell>
          <cell r="BQ3" t="str">
            <v>Var_Heur_DI_mai</v>
          </cell>
          <cell r="BR3" t="str">
            <v>Eff_DI_r11_mai</v>
          </cell>
          <cell r="BS3" t="str">
            <v>Eff_DI_r84_mai</v>
          </cell>
          <cell r="BT3" t="str">
            <v>DI_mai_val</v>
          </cell>
          <cell r="BU3" t="str">
            <v>Part_DI_mai_val</v>
          </cell>
          <cell r="BV3" t="str">
            <v>Heur_DI_mai_val</v>
          </cell>
          <cell r="BW3" t="str">
            <v>Montan_DI_mai_val</v>
          </cell>
          <cell r="BX3" t="str">
            <v>Cout_mh_mai</v>
          </cell>
          <cell r="BY3" t="str">
            <v>DAP_mai</v>
          </cell>
          <cell r="BZ3" t="str">
            <v>Eff_DAP_mai</v>
          </cell>
          <cell r="CA3" t="str">
            <v>Part_DAP_DI_mai</v>
          </cell>
          <cell r="CB3" t="str">
            <v>Part_Eff_DAP_DI_mai</v>
          </cell>
          <cell r="CC3">
            <v>0</v>
          </cell>
          <cell r="CD3">
            <v>0</v>
          </cell>
          <cell r="CE3">
            <v>0</v>
          </cell>
          <cell r="CF3">
            <v>0</v>
          </cell>
          <cell r="CG3">
            <v>0</v>
          </cell>
          <cell r="CH3">
            <v>0</v>
          </cell>
          <cell r="CI3">
            <v>0</v>
          </cell>
          <cell r="CJ3">
            <v>0</v>
          </cell>
          <cell r="CK3">
            <v>0</v>
          </cell>
          <cell r="CL3">
            <v>0</v>
          </cell>
          <cell r="CM3">
            <v>0</v>
          </cell>
          <cell r="CN3">
            <v>0</v>
          </cell>
          <cell r="CO3">
            <v>0</v>
          </cell>
          <cell r="CP3">
            <v>0</v>
          </cell>
          <cell r="CQ3">
            <v>0</v>
          </cell>
          <cell r="CR3">
            <v>0</v>
          </cell>
          <cell r="CS3">
            <v>0</v>
          </cell>
          <cell r="CT3">
            <v>0</v>
          </cell>
          <cell r="CU3">
            <v>0</v>
          </cell>
          <cell r="CV3">
            <v>0</v>
          </cell>
        </row>
        <row r="4">
          <cell r="A4">
            <v>43991</v>
          </cell>
          <cell r="B4">
            <v>13.3</v>
          </cell>
          <cell r="C4">
            <v>11.2</v>
          </cell>
          <cell r="D4">
            <v>1390000</v>
          </cell>
          <cell r="E4">
            <v>1056000</v>
          </cell>
          <cell r="F4">
            <v>3700</v>
          </cell>
          <cell r="G4">
            <v>20000</v>
          </cell>
          <cell r="H4">
            <v>0.1</v>
          </cell>
          <cell r="I4">
            <v>5.8</v>
          </cell>
          <cell r="J4">
            <v>50</v>
          </cell>
          <cell r="K4">
            <v>434</v>
          </cell>
          <cell r="L4">
            <v>12</v>
          </cell>
          <cell r="M4">
            <v>20</v>
          </cell>
          <cell r="N4">
            <v>16</v>
          </cell>
          <cell r="O4">
            <v>11</v>
          </cell>
          <cell r="P4">
            <v>25</v>
          </cell>
          <cell r="Q4">
            <v>13</v>
          </cell>
          <cell r="R4">
            <v>29000</v>
          </cell>
          <cell r="S4">
            <v>2</v>
          </cell>
          <cell r="T4">
            <v>0.4</v>
          </cell>
          <cell r="U4">
            <v>357</v>
          </cell>
          <cell r="V4">
            <v>-684000</v>
          </cell>
          <cell r="W4">
            <v>-6.1</v>
          </cell>
          <cell r="X4">
            <v>6.2</v>
          </cell>
          <cell r="Y4">
            <v>285</v>
          </cell>
          <cell r="Z4">
            <v>975000</v>
          </cell>
          <cell r="AA4">
            <v>837000</v>
          </cell>
          <cell r="AB4">
            <v>32000</v>
          </cell>
          <cell r="AC4">
            <v>0.4</v>
          </cell>
          <cell r="AD4">
            <v>18</v>
          </cell>
          <cell r="AE4">
            <v>23</v>
          </cell>
          <cell r="AF4">
            <v>13</v>
          </cell>
          <cell r="AG4">
            <v>963000</v>
          </cell>
          <cell r="AH4">
            <v>99</v>
          </cell>
          <cell r="AI4">
            <v>279</v>
          </cell>
          <cell r="AJ4">
            <v>2.8</v>
          </cell>
          <cell r="AK4">
            <v>10.029999999999999</v>
          </cell>
          <cell r="AL4">
            <v>1101000</v>
          </cell>
          <cell r="AM4">
            <v>11</v>
          </cell>
          <cell r="AN4">
            <v>88</v>
          </cell>
          <cell r="AO4">
            <v>56</v>
          </cell>
          <cell r="AP4">
            <v>76</v>
          </cell>
          <cell r="AQ4">
            <v>36</v>
          </cell>
          <cell r="AR4">
            <v>88</v>
          </cell>
          <cell r="AS4">
            <v>6.6</v>
          </cell>
          <cell r="AT4">
            <v>644</v>
          </cell>
          <cell r="AU4">
            <v>1051000</v>
          </cell>
          <cell r="AV4">
            <v>909000</v>
          </cell>
          <cell r="AW4">
            <v>73000</v>
          </cell>
          <cell r="AX4">
            <v>0.9</v>
          </cell>
          <cell r="AY4">
            <v>77</v>
          </cell>
          <cell r="AZ4">
            <v>24</v>
          </cell>
          <cell r="BA4">
            <v>13</v>
          </cell>
          <cell r="BB4">
            <v>1031000</v>
          </cell>
          <cell r="BC4">
            <v>98</v>
          </cell>
          <cell r="BD4">
            <v>624</v>
          </cell>
          <cell r="BE4">
            <v>6.4</v>
          </cell>
          <cell r="BF4">
            <v>10.210000000000001</v>
          </cell>
          <cell r="BG4">
            <v>1227000</v>
          </cell>
          <cell r="BH4">
            <v>12</v>
          </cell>
          <cell r="BI4">
            <v>85</v>
          </cell>
          <cell r="BJ4">
            <v>54</v>
          </cell>
          <cell r="BK4">
            <v>2.4</v>
          </cell>
          <cell r="BL4">
            <v>149</v>
          </cell>
          <cell r="BM4">
            <v>461000</v>
          </cell>
          <cell r="BN4">
            <v>418000</v>
          </cell>
          <cell r="BO4">
            <v>357000</v>
          </cell>
          <cell r="BP4">
            <v>1.9</v>
          </cell>
          <cell r="BQ4">
            <v>118</v>
          </cell>
          <cell r="BR4">
            <v>7</v>
          </cell>
          <cell r="BS4">
            <v>12</v>
          </cell>
          <cell r="BT4">
            <v>429000</v>
          </cell>
          <cell r="BU4">
            <v>93</v>
          </cell>
          <cell r="BV4">
            <v>136</v>
          </cell>
          <cell r="BW4">
            <v>1.4</v>
          </cell>
          <cell r="BX4">
            <v>10.45</v>
          </cell>
          <cell r="BY4">
            <v>1252000</v>
          </cell>
          <cell r="BZ4">
            <v>12.3</v>
          </cell>
          <cell r="CA4">
            <v>37</v>
          </cell>
          <cell r="CB4">
            <v>20</v>
          </cell>
          <cell r="CT4">
            <v>0</v>
          </cell>
          <cell r="CU4">
            <v>0</v>
          </cell>
        </row>
        <row r="5">
          <cell r="A5">
            <v>43998</v>
          </cell>
          <cell r="B5">
            <v>13.5</v>
          </cell>
          <cell r="C5">
            <v>11.3</v>
          </cell>
          <cell r="D5">
            <v>1405000</v>
          </cell>
          <cell r="E5">
            <v>1060000</v>
          </cell>
          <cell r="F5">
            <v>3300</v>
          </cell>
          <cell r="G5">
            <v>17000</v>
          </cell>
          <cell r="H5">
            <v>0.2</v>
          </cell>
          <cell r="I5">
            <v>5.9</v>
          </cell>
          <cell r="J5">
            <v>46</v>
          </cell>
          <cell r="K5">
            <v>437</v>
          </cell>
          <cell r="L5">
            <v>12</v>
          </cell>
          <cell r="M5">
            <v>20</v>
          </cell>
          <cell r="N5">
            <v>16</v>
          </cell>
          <cell r="O5">
            <v>11</v>
          </cell>
          <cell r="P5">
            <v>25</v>
          </cell>
          <cell r="Q5">
            <v>12</v>
          </cell>
          <cell r="R5">
            <v>32000</v>
          </cell>
          <cell r="S5">
            <v>2</v>
          </cell>
          <cell r="T5">
            <v>0.5</v>
          </cell>
          <cell r="U5">
            <v>371</v>
          </cell>
          <cell r="V5">
            <v>-759000</v>
          </cell>
          <cell r="W5">
            <v>-6.7</v>
          </cell>
          <cell r="X5">
            <v>6.3</v>
          </cell>
          <cell r="Y5">
            <v>290</v>
          </cell>
          <cell r="Z5">
            <v>984000</v>
          </cell>
          <cell r="AA5">
            <v>842000</v>
          </cell>
          <cell r="AB5">
            <v>30000</v>
          </cell>
          <cell r="AC5">
            <v>0.4</v>
          </cell>
          <cell r="AD5">
            <v>16</v>
          </cell>
          <cell r="AE5">
            <v>23</v>
          </cell>
          <cell r="AF5">
            <v>13</v>
          </cell>
          <cell r="AG5">
            <v>972000</v>
          </cell>
          <cell r="AH5">
            <v>99</v>
          </cell>
          <cell r="AI5">
            <v>284</v>
          </cell>
          <cell r="AJ5">
            <v>2.9</v>
          </cell>
          <cell r="AK5">
            <v>10.039999999999999</v>
          </cell>
          <cell r="AL5">
            <v>1102000</v>
          </cell>
          <cell r="AM5">
            <v>11</v>
          </cell>
          <cell r="AN5">
            <v>89</v>
          </cell>
          <cell r="AO5">
            <v>57</v>
          </cell>
          <cell r="AP5">
            <v>76</v>
          </cell>
          <cell r="AQ5">
            <v>38</v>
          </cell>
          <cell r="AR5">
            <v>88</v>
          </cell>
          <cell r="AS5">
            <v>7</v>
          </cell>
          <cell r="AT5">
            <v>686</v>
          </cell>
          <cell r="AU5">
            <v>1081000</v>
          </cell>
          <cell r="AV5">
            <v>925000</v>
          </cell>
          <cell r="AW5">
            <v>70000</v>
          </cell>
          <cell r="AX5">
            <v>0.9</v>
          </cell>
          <cell r="AY5">
            <v>83</v>
          </cell>
          <cell r="AZ5">
            <v>24</v>
          </cell>
          <cell r="BA5">
            <v>13</v>
          </cell>
          <cell r="BB5">
            <v>1062000</v>
          </cell>
          <cell r="BC5">
            <v>98</v>
          </cell>
          <cell r="BD5">
            <v>665</v>
          </cell>
          <cell r="BE5">
            <v>6.8</v>
          </cell>
          <cell r="BF5">
            <v>10.28</v>
          </cell>
          <cell r="BG5">
            <v>1230000</v>
          </cell>
          <cell r="BH5">
            <v>12</v>
          </cell>
          <cell r="BI5">
            <v>87</v>
          </cell>
          <cell r="BJ5">
            <v>58</v>
          </cell>
          <cell r="BK5">
            <v>3.9</v>
          </cell>
          <cell r="BL5">
            <v>238</v>
          </cell>
          <cell r="BM5">
            <v>749000</v>
          </cell>
          <cell r="BN5">
            <v>674000</v>
          </cell>
          <cell r="BO5">
            <v>320000</v>
          </cell>
          <cell r="BP5">
            <v>1.8</v>
          </cell>
          <cell r="BQ5">
            <v>103</v>
          </cell>
          <cell r="BR5">
            <v>7</v>
          </cell>
          <cell r="BS5">
            <v>12</v>
          </cell>
          <cell r="BT5">
            <v>723000</v>
          </cell>
          <cell r="BU5">
            <v>97</v>
          </cell>
          <cell r="BV5">
            <v>226</v>
          </cell>
          <cell r="BW5">
            <v>2.2999999999999998</v>
          </cell>
          <cell r="BX5">
            <v>10.33</v>
          </cell>
          <cell r="BY5">
            <v>1261000</v>
          </cell>
          <cell r="BZ5">
            <v>12.4</v>
          </cell>
          <cell r="CA5">
            <v>59</v>
          </cell>
          <cell r="CB5">
            <v>32</v>
          </cell>
          <cell r="CT5">
            <v>0</v>
          </cell>
          <cell r="CU5">
            <v>0</v>
          </cell>
        </row>
        <row r="6">
          <cell r="A6">
            <v>44011</v>
          </cell>
          <cell r="B6">
            <v>13.9</v>
          </cell>
          <cell r="C6">
            <v>11.2</v>
          </cell>
          <cell r="D6">
            <v>1430000</v>
          </cell>
          <cell r="E6">
            <v>1066000</v>
          </cell>
          <cell r="F6">
            <v>3400</v>
          </cell>
          <cell r="G6">
            <v>16000</v>
          </cell>
          <cell r="H6">
            <v>0.2</v>
          </cell>
          <cell r="I6">
            <v>6.1</v>
          </cell>
          <cell r="J6">
            <v>74</v>
          </cell>
          <cell r="K6">
            <v>443</v>
          </cell>
          <cell r="L6">
            <v>12.7</v>
          </cell>
          <cell r="M6">
            <v>20</v>
          </cell>
          <cell r="N6">
            <v>16</v>
          </cell>
          <cell r="O6">
            <v>11</v>
          </cell>
          <cell r="P6">
            <v>25</v>
          </cell>
          <cell r="Q6">
            <v>12</v>
          </cell>
          <cell r="R6">
            <v>47000</v>
          </cell>
          <cell r="S6">
            <v>3</v>
          </cell>
          <cell r="T6">
            <v>0.9</v>
          </cell>
          <cell r="U6">
            <v>454</v>
          </cell>
          <cell r="V6">
            <v>-954000</v>
          </cell>
          <cell r="W6">
            <v>-8.5</v>
          </cell>
          <cell r="X6">
            <v>6.4</v>
          </cell>
          <cell r="Y6">
            <v>296</v>
          </cell>
          <cell r="Z6">
            <v>993000</v>
          </cell>
          <cell r="AA6">
            <v>847000</v>
          </cell>
          <cell r="AB6">
            <v>18000</v>
          </cell>
          <cell r="AC6">
            <v>0.2</v>
          </cell>
          <cell r="AD6">
            <v>11</v>
          </cell>
          <cell r="AE6">
            <v>23</v>
          </cell>
          <cell r="AF6">
            <v>13</v>
          </cell>
          <cell r="AG6">
            <v>980000</v>
          </cell>
          <cell r="AH6">
            <v>99</v>
          </cell>
          <cell r="AI6">
            <v>289</v>
          </cell>
          <cell r="AJ6">
            <v>2.9</v>
          </cell>
          <cell r="AK6">
            <v>10.06</v>
          </cell>
          <cell r="AL6">
            <v>1104000</v>
          </cell>
          <cell r="AM6">
            <v>11.1</v>
          </cell>
          <cell r="AN6">
            <v>90</v>
          </cell>
          <cell r="AO6">
            <v>58</v>
          </cell>
          <cell r="AP6">
            <v>76</v>
          </cell>
          <cell r="AQ6">
            <v>40</v>
          </cell>
          <cell r="AR6">
            <v>88</v>
          </cell>
          <cell r="AS6">
            <v>7.4</v>
          </cell>
          <cell r="AT6">
            <v>720</v>
          </cell>
          <cell r="AU6">
            <v>1107000</v>
          </cell>
          <cell r="AV6">
            <v>938000</v>
          </cell>
          <cell r="AW6">
            <v>34000</v>
          </cell>
          <cell r="AX6">
            <v>0.5</v>
          </cell>
          <cell r="AY6">
            <v>40</v>
          </cell>
          <cell r="AZ6">
            <v>24</v>
          </cell>
          <cell r="BA6">
            <v>13</v>
          </cell>
          <cell r="BB6">
            <v>1087000</v>
          </cell>
          <cell r="BC6">
            <v>98</v>
          </cell>
          <cell r="BD6">
            <v>700</v>
          </cell>
          <cell r="BE6">
            <v>7.3</v>
          </cell>
          <cell r="BF6">
            <v>10.37</v>
          </cell>
          <cell r="BG6">
            <v>1233000</v>
          </cell>
          <cell r="BH6">
            <v>12.1</v>
          </cell>
          <cell r="BI6">
            <v>89</v>
          </cell>
          <cell r="BJ6">
            <v>61</v>
          </cell>
          <cell r="BK6">
            <v>5</v>
          </cell>
          <cell r="BL6">
            <v>299</v>
          </cell>
          <cell r="BM6">
            <v>896000</v>
          </cell>
          <cell r="BN6">
            <v>792000</v>
          </cell>
          <cell r="BO6">
            <v>70000</v>
          </cell>
          <cell r="BP6">
            <v>0.7</v>
          </cell>
          <cell r="BQ6">
            <v>36</v>
          </cell>
          <cell r="BR6">
            <v>25</v>
          </cell>
          <cell r="BS6">
            <v>12</v>
          </cell>
          <cell r="BT6">
            <v>868000</v>
          </cell>
          <cell r="BU6">
            <v>97</v>
          </cell>
          <cell r="BV6">
            <v>285</v>
          </cell>
          <cell r="BW6">
            <v>2.9</v>
          </cell>
          <cell r="BX6">
            <v>10.35</v>
          </cell>
          <cell r="BY6">
            <v>1269000</v>
          </cell>
          <cell r="BZ6">
            <v>12.5</v>
          </cell>
          <cell r="CA6">
            <v>70</v>
          </cell>
          <cell r="CB6">
            <v>40</v>
          </cell>
          <cell r="CT6">
            <v>0</v>
          </cell>
          <cell r="CU6">
            <v>0</v>
          </cell>
        </row>
        <row r="7">
          <cell r="A7">
            <v>44018</v>
          </cell>
          <cell r="B7">
            <v>14</v>
          </cell>
          <cell r="C7">
            <v>6.5</v>
          </cell>
          <cell r="D7">
            <v>1444000</v>
          </cell>
          <cell r="E7">
            <v>1068000</v>
          </cell>
          <cell r="F7">
            <v>2500</v>
          </cell>
          <cell r="G7">
            <v>15000</v>
          </cell>
          <cell r="H7">
            <v>0.2</v>
          </cell>
          <cell r="I7">
            <v>6.3</v>
          </cell>
          <cell r="J7">
            <v>47</v>
          </cell>
          <cell r="K7">
            <v>446</v>
          </cell>
          <cell r="L7">
            <v>12.7</v>
          </cell>
          <cell r="M7">
            <v>20</v>
          </cell>
          <cell r="N7">
            <v>16</v>
          </cell>
          <cell r="O7">
            <v>11</v>
          </cell>
          <cell r="P7">
            <v>25</v>
          </cell>
          <cell r="Q7">
            <v>12</v>
          </cell>
          <cell r="R7">
            <v>35000</v>
          </cell>
          <cell r="S7">
            <v>2</v>
          </cell>
          <cell r="T7">
            <v>0.5</v>
          </cell>
          <cell r="U7">
            <v>539</v>
          </cell>
          <cell r="V7">
            <v>-5667000</v>
          </cell>
          <cell r="W7">
            <v>-87.2</v>
          </cell>
          <cell r="X7">
            <v>6.5</v>
          </cell>
          <cell r="Y7">
            <v>298</v>
          </cell>
          <cell r="Z7">
            <v>996000</v>
          </cell>
          <cell r="AA7">
            <v>2000</v>
          </cell>
          <cell r="AB7">
            <v>17000</v>
          </cell>
          <cell r="AC7">
            <v>0.2</v>
          </cell>
          <cell r="AD7">
            <v>10</v>
          </cell>
          <cell r="AE7">
            <v>23</v>
          </cell>
          <cell r="AF7">
            <v>13</v>
          </cell>
          <cell r="AG7">
            <v>984000</v>
          </cell>
          <cell r="AH7">
            <v>99</v>
          </cell>
          <cell r="AI7">
            <v>292</v>
          </cell>
          <cell r="AJ7">
            <v>2.9</v>
          </cell>
          <cell r="AK7">
            <v>10.06</v>
          </cell>
          <cell r="AL7">
            <v>1105000</v>
          </cell>
          <cell r="AM7">
            <v>11.1</v>
          </cell>
          <cell r="AN7">
            <v>90</v>
          </cell>
          <cell r="AO7">
            <v>58</v>
          </cell>
          <cell r="AP7">
            <v>76</v>
          </cell>
          <cell r="AQ7">
            <v>40</v>
          </cell>
          <cell r="AR7">
            <v>88</v>
          </cell>
          <cell r="AS7">
            <v>7.6</v>
          </cell>
          <cell r="AT7">
            <v>734</v>
          </cell>
          <cell r="AU7">
            <v>1116000</v>
          </cell>
          <cell r="AV7">
            <v>848000</v>
          </cell>
          <cell r="AW7">
            <v>29000</v>
          </cell>
          <cell r="AX7">
            <v>0.4</v>
          </cell>
          <cell r="AY7">
            <v>38</v>
          </cell>
          <cell r="AZ7">
            <v>25</v>
          </cell>
          <cell r="BA7">
            <v>13</v>
          </cell>
          <cell r="BB7">
            <v>1101000</v>
          </cell>
          <cell r="BC7">
            <v>99</v>
          </cell>
          <cell r="BD7">
            <v>717</v>
          </cell>
          <cell r="BE7">
            <v>7.4</v>
          </cell>
          <cell r="BF7">
            <v>10.39</v>
          </cell>
          <cell r="BG7">
            <v>1235000</v>
          </cell>
          <cell r="BH7">
            <v>12.1</v>
          </cell>
          <cell r="BI7">
            <v>89</v>
          </cell>
          <cell r="BJ7">
            <v>62</v>
          </cell>
          <cell r="BK7">
            <v>5.4</v>
          </cell>
          <cell r="BL7">
            <v>321</v>
          </cell>
          <cell r="BM7">
            <v>928000</v>
          </cell>
          <cell r="BN7">
            <v>942000</v>
          </cell>
          <cell r="BO7">
            <v>54000</v>
          </cell>
          <cell r="BP7">
            <v>0.7</v>
          </cell>
          <cell r="BQ7">
            <v>35</v>
          </cell>
          <cell r="BR7">
            <v>25</v>
          </cell>
          <cell r="BS7">
            <v>12</v>
          </cell>
          <cell r="BT7">
            <v>911000</v>
          </cell>
          <cell r="BU7">
            <v>98</v>
          </cell>
          <cell r="BV7">
            <v>312</v>
          </cell>
          <cell r="BW7">
            <v>3.3</v>
          </cell>
          <cell r="BX7">
            <v>10.45</v>
          </cell>
          <cell r="BY7">
            <v>1271000</v>
          </cell>
          <cell r="BZ7">
            <v>12.5</v>
          </cell>
          <cell r="CA7">
            <v>73</v>
          </cell>
          <cell r="CB7">
            <v>43</v>
          </cell>
          <cell r="CT7">
            <v>0</v>
          </cell>
          <cell r="CU7">
            <v>0</v>
          </cell>
        </row>
        <row r="8">
          <cell r="A8">
            <v>44026</v>
          </cell>
          <cell r="B8">
            <v>14.1</v>
          </cell>
          <cell r="C8">
            <v>6.6</v>
          </cell>
          <cell r="D8">
            <v>1455000</v>
          </cell>
          <cell r="E8">
            <v>1070000</v>
          </cell>
          <cell r="F8">
            <v>400</v>
          </cell>
          <cell r="G8">
            <v>9000</v>
          </cell>
          <cell r="H8">
            <v>0.1</v>
          </cell>
          <cell r="I8">
            <v>6.3</v>
          </cell>
          <cell r="J8">
            <v>25</v>
          </cell>
          <cell r="K8">
            <v>447</v>
          </cell>
          <cell r="L8">
            <v>12.8</v>
          </cell>
          <cell r="M8">
            <v>20</v>
          </cell>
          <cell r="N8">
            <v>16</v>
          </cell>
          <cell r="O8">
            <v>11</v>
          </cell>
          <cell r="P8">
            <v>25</v>
          </cell>
          <cell r="Q8">
            <v>12</v>
          </cell>
          <cell r="R8">
            <v>38000</v>
          </cell>
          <cell r="S8">
            <v>3</v>
          </cell>
          <cell r="T8">
            <v>0.5</v>
          </cell>
          <cell r="U8">
            <v>604</v>
          </cell>
          <cell r="V8">
            <v>-5546000</v>
          </cell>
          <cell r="W8">
            <v>-83.5</v>
          </cell>
          <cell r="X8">
            <v>6.5</v>
          </cell>
          <cell r="Y8">
            <v>299</v>
          </cell>
          <cell r="Z8">
            <v>998000</v>
          </cell>
          <cell r="AA8">
            <v>850000</v>
          </cell>
          <cell r="AB8">
            <v>15000</v>
          </cell>
          <cell r="AC8">
            <v>0.2</v>
          </cell>
          <cell r="AD8">
            <v>9</v>
          </cell>
          <cell r="AE8">
            <v>23</v>
          </cell>
          <cell r="AF8">
            <v>13</v>
          </cell>
          <cell r="AG8">
            <v>987000</v>
          </cell>
          <cell r="AH8">
            <v>99</v>
          </cell>
          <cell r="AI8">
            <v>294</v>
          </cell>
          <cell r="AJ8">
            <v>3</v>
          </cell>
          <cell r="AK8">
            <v>10.07</v>
          </cell>
          <cell r="AL8">
            <v>1105000</v>
          </cell>
          <cell r="AM8">
            <v>11.1</v>
          </cell>
          <cell r="AN8">
            <v>90</v>
          </cell>
          <cell r="AO8">
            <v>58</v>
          </cell>
          <cell r="AP8">
            <v>76</v>
          </cell>
          <cell r="AQ8">
            <v>41</v>
          </cell>
          <cell r="AR8">
            <v>88</v>
          </cell>
          <cell r="AS8">
            <v>7.7</v>
          </cell>
          <cell r="AT8">
            <v>745</v>
          </cell>
          <cell r="AU8">
            <v>1123000</v>
          </cell>
          <cell r="AV8">
            <v>946000</v>
          </cell>
          <cell r="AW8">
            <v>23000</v>
          </cell>
          <cell r="AX8">
            <v>0.4</v>
          </cell>
          <cell r="AY8">
            <v>31</v>
          </cell>
          <cell r="AZ8">
            <v>25</v>
          </cell>
          <cell r="BA8">
            <v>13</v>
          </cell>
          <cell r="BB8">
            <v>1108000</v>
          </cell>
          <cell r="BC8">
            <v>99</v>
          </cell>
          <cell r="BD8">
            <v>730</v>
          </cell>
          <cell r="BE8">
            <v>7.6</v>
          </cell>
          <cell r="BF8">
            <v>10.41</v>
          </cell>
          <cell r="BG8">
            <v>1236000</v>
          </cell>
          <cell r="BH8">
            <v>12.1</v>
          </cell>
          <cell r="BI8">
            <v>90</v>
          </cell>
          <cell r="BJ8">
            <v>63</v>
          </cell>
          <cell r="BK8">
            <v>5.8</v>
          </cell>
          <cell r="BL8">
            <v>341</v>
          </cell>
          <cell r="BM8">
            <v>953000</v>
          </cell>
          <cell r="BN8">
            <v>824000</v>
          </cell>
          <cell r="BO8">
            <v>39000</v>
          </cell>
          <cell r="BP8">
            <v>0.5</v>
          </cell>
          <cell r="BQ8">
            <v>28</v>
          </cell>
          <cell r="BR8">
            <v>26</v>
          </cell>
          <cell r="BS8">
            <v>12</v>
          </cell>
          <cell r="BT8">
            <v>937000</v>
          </cell>
          <cell r="BU8">
            <v>98</v>
          </cell>
          <cell r="BV8">
            <v>331</v>
          </cell>
          <cell r="BW8">
            <v>3.5</v>
          </cell>
          <cell r="BX8">
            <v>10.52</v>
          </cell>
          <cell r="BY8">
            <v>1273000</v>
          </cell>
          <cell r="BZ8">
            <v>12.6</v>
          </cell>
          <cell r="CA8">
            <v>75</v>
          </cell>
          <cell r="CB8">
            <v>46</v>
          </cell>
          <cell r="CT8">
            <v>0</v>
          </cell>
          <cell r="CU8">
            <v>0</v>
          </cell>
        </row>
        <row r="9">
          <cell r="A9">
            <v>44032</v>
          </cell>
          <cell r="B9">
            <v>14.2</v>
          </cell>
          <cell r="C9">
            <v>6.8</v>
          </cell>
          <cell r="D9">
            <v>1462000</v>
          </cell>
          <cell r="E9">
            <v>1071000</v>
          </cell>
          <cell r="F9">
            <v>2200</v>
          </cell>
          <cell r="G9">
            <v>8000</v>
          </cell>
          <cell r="H9">
            <v>0.1</v>
          </cell>
          <cell r="I9">
            <v>6.4</v>
          </cell>
          <cell r="J9">
            <v>25</v>
          </cell>
          <cell r="K9">
            <v>449</v>
          </cell>
          <cell r="L9">
            <v>12.8</v>
          </cell>
          <cell r="M9">
            <v>20</v>
          </cell>
          <cell r="N9">
            <v>16</v>
          </cell>
          <cell r="O9">
            <v>11</v>
          </cell>
          <cell r="P9">
            <v>25</v>
          </cell>
          <cell r="Q9">
            <v>12</v>
          </cell>
          <cell r="R9">
            <v>34000</v>
          </cell>
          <cell r="S9">
            <v>2</v>
          </cell>
          <cell r="T9">
            <v>0.5</v>
          </cell>
          <cell r="U9">
            <v>728</v>
          </cell>
          <cell r="V9">
            <v>-5404000</v>
          </cell>
          <cell r="W9">
            <v>-79.599999999999994</v>
          </cell>
          <cell r="X9">
            <v>6.5</v>
          </cell>
          <cell r="Y9">
            <v>301</v>
          </cell>
          <cell r="Z9">
            <v>1000000</v>
          </cell>
          <cell r="AA9">
            <v>851000</v>
          </cell>
          <cell r="AB9">
            <v>15000</v>
          </cell>
          <cell r="AC9">
            <v>0.2</v>
          </cell>
          <cell r="AD9">
            <v>9</v>
          </cell>
          <cell r="AE9">
            <v>23</v>
          </cell>
          <cell r="AF9">
            <v>13</v>
          </cell>
          <cell r="AG9">
            <v>989000</v>
          </cell>
          <cell r="AH9">
            <v>99</v>
          </cell>
          <cell r="AI9">
            <v>295</v>
          </cell>
          <cell r="AJ9">
            <v>3</v>
          </cell>
          <cell r="AK9">
            <v>10.09</v>
          </cell>
          <cell r="AL9">
            <v>1106000</v>
          </cell>
          <cell r="AM9">
            <v>11.1</v>
          </cell>
          <cell r="AN9">
            <v>90</v>
          </cell>
          <cell r="AO9">
            <v>59</v>
          </cell>
          <cell r="AP9">
            <v>76</v>
          </cell>
          <cell r="AQ9">
            <v>42</v>
          </cell>
          <cell r="AR9">
            <v>88</v>
          </cell>
          <cell r="AS9">
            <v>7.8</v>
          </cell>
          <cell r="AT9">
            <v>756</v>
          </cell>
          <cell r="AU9">
            <v>1128000</v>
          </cell>
          <cell r="AV9">
            <v>948000</v>
          </cell>
          <cell r="AW9">
            <v>23000</v>
          </cell>
          <cell r="AX9">
            <v>0.4</v>
          </cell>
          <cell r="AY9">
            <v>33</v>
          </cell>
          <cell r="AZ9">
            <v>25</v>
          </cell>
          <cell r="BA9">
            <v>13</v>
          </cell>
          <cell r="BB9">
            <v>1114000</v>
          </cell>
          <cell r="BC9">
            <v>99</v>
          </cell>
          <cell r="BD9">
            <v>739</v>
          </cell>
          <cell r="BE9">
            <v>7.7</v>
          </cell>
          <cell r="BF9">
            <v>10.4</v>
          </cell>
          <cell r="BG9">
            <v>1237000</v>
          </cell>
          <cell r="BH9">
            <v>12.2</v>
          </cell>
          <cell r="BI9">
            <v>90</v>
          </cell>
          <cell r="BJ9">
            <v>64</v>
          </cell>
          <cell r="BK9">
            <v>6.1</v>
          </cell>
          <cell r="BL9">
            <v>356</v>
          </cell>
          <cell r="BM9">
            <v>970000</v>
          </cell>
          <cell r="BN9">
            <v>833000</v>
          </cell>
          <cell r="BO9">
            <v>36000</v>
          </cell>
          <cell r="BP9">
            <v>0.5</v>
          </cell>
          <cell r="BQ9">
            <v>27</v>
          </cell>
          <cell r="BR9">
            <v>26</v>
          </cell>
          <cell r="BS9">
            <v>12</v>
          </cell>
          <cell r="BT9">
            <v>955000</v>
          </cell>
          <cell r="BU9">
            <v>98</v>
          </cell>
          <cell r="BV9">
            <v>346</v>
          </cell>
          <cell r="BW9">
            <v>3.7</v>
          </cell>
          <cell r="BX9">
            <v>10.58</v>
          </cell>
          <cell r="BY9">
            <v>1274000</v>
          </cell>
          <cell r="BZ9">
            <v>12.6</v>
          </cell>
          <cell r="CA9">
            <v>76</v>
          </cell>
          <cell r="CB9">
            <v>48</v>
          </cell>
          <cell r="CT9">
            <v>0</v>
          </cell>
          <cell r="CU9">
            <v>0</v>
          </cell>
        </row>
        <row r="10">
          <cell r="A10">
            <v>44039</v>
          </cell>
          <cell r="B10">
            <v>14.3</v>
          </cell>
          <cell r="C10">
            <v>7</v>
          </cell>
          <cell r="D10">
            <v>1470000</v>
          </cell>
          <cell r="E10">
            <v>1072000</v>
          </cell>
          <cell r="F10">
            <v>2100</v>
          </cell>
          <cell r="G10">
            <v>9000</v>
          </cell>
          <cell r="H10">
            <v>0.1</v>
          </cell>
          <cell r="I10">
            <v>6.4</v>
          </cell>
          <cell r="J10">
            <v>34</v>
          </cell>
          <cell r="K10">
            <v>451</v>
          </cell>
          <cell r="L10">
            <v>12.9</v>
          </cell>
          <cell r="M10">
            <v>20</v>
          </cell>
          <cell r="N10">
            <v>16</v>
          </cell>
          <cell r="O10">
            <v>11</v>
          </cell>
          <cell r="P10">
            <v>25</v>
          </cell>
          <cell r="Q10">
            <v>12</v>
          </cell>
          <cell r="R10">
            <v>33000</v>
          </cell>
          <cell r="S10">
            <v>2</v>
          </cell>
          <cell r="T10">
            <v>0.5</v>
          </cell>
          <cell r="U10">
            <v>875</v>
          </cell>
          <cell r="V10">
            <v>-5208000</v>
          </cell>
          <cell r="W10">
            <v>-74.3</v>
          </cell>
          <cell r="X10">
            <v>6.6</v>
          </cell>
          <cell r="Y10">
            <v>302</v>
          </cell>
          <cell r="Z10">
            <v>1002000</v>
          </cell>
          <cell r="AA10">
            <v>852000</v>
          </cell>
          <cell r="AB10">
            <v>15000</v>
          </cell>
          <cell r="AC10">
            <v>0.2</v>
          </cell>
          <cell r="AD10">
            <v>8</v>
          </cell>
          <cell r="AE10">
            <v>23</v>
          </cell>
          <cell r="AF10">
            <v>13</v>
          </cell>
          <cell r="AG10">
            <v>992000</v>
          </cell>
          <cell r="AH10">
            <v>99</v>
          </cell>
          <cell r="AI10">
            <v>296</v>
          </cell>
          <cell r="AJ10">
            <v>3</v>
          </cell>
          <cell r="AK10">
            <v>10.09</v>
          </cell>
          <cell r="AL10">
            <v>1107000</v>
          </cell>
          <cell r="AM10">
            <v>11.1</v>
          </cell>
          <cell r="AN10">
            <v>90</v>
          </cell>
          <cell r="AO10">
            <v>59</v>
          </cell>
          <cell r="AP10">
            <v>76</v>
          </cell>
          <cell r="AQ10">
            <v>43</v>
          </cell>
          <cell r="AR10">
            <v>87</v>
          </cell>
          <cell r="AS10">
            <v>7.9</v>
          </cell>
          <cell r="AT10">
            <v>764</v>
          </cell>
          <cell r="AU10">
            <v>1133000</v>
          </cell>
          <cell r="AV10">
            <v>951000</v>
          </cell>
          <cell r="AW10">
            <v>22000</v>
          </cell>
          <cell r="AX10">
            <v>0.3</v>
          </cell>
          <cell r="AY10">
            <v>29</v>
          </cell>
          <cell r="AZ10">
            <v>25</v>
          </cell>
          <cell r="BA10">
            <v>12</v>
          </cell>
          <cell r="BB10">
            <v>1119000</v>
          </cell>
          <cell r="BC10">
            <v>99</v>
          </cell>
          <cell r="BD10">
            <v>749</v>
          </cell>
          <cell r="BE10">
            <v>7.8</v>
          </cell>
          <cell r="BF10">
            <v>10.44</v>
          </cell>
          <cell r="BG10">
            <v>1238000</v>
          </cell>
          <cell r="BH10">
            <v>12.2</v>
          </cell>
          <cell r="BI10">
            <v>90</v>
          </cell>
          <cell r="BJ10">
            <v>65</v>
          </cell>
          <cell r="BK10">
            <v>6.3</v>
          </cell>
          <cell r="BL10">
            <v>370</v>
          </cell>
          <cell r="BM10">
            <v>985000</v>
          </cell>
          <cell r="BN10">
            <v>840000</v>
          </cell>
          <cell r="BO10">
            <v>32000</v>
          </cell>
          <cell r="BP10">
            <v>0.5</v>
          </cell>
          <cell r="BQ10">
            <v>25</v>
          </cell>
          <cell r="BR10">
            <v>26</v>
          </cell>
          <cell r="BS10">
            <v>12</v>
          </cell>
          <cell r="BT10">
            <v>971000</v>
          </cell>
          <cell r="BU10">
            <v>99</v>
          </cell>
          <cell r="BV10">
            <v>362</v>
          </cell>
          <cell r="BW10">
            <v>3.9</v>
          </cell>
          <cell r="BX10">
            <v>10.66</v>
          </cell>
          <cell r="BY10">
            <v>1276000</v>
          </cell>
          <cell r="BZ10">
            <v>12.6</v>
          </cell>
          <cell r="CA10">
            <v>77</v>
          </cell>
          <cell r="CB10">
            <v>50</v>
          </cell>
          <cell r="CT10">
            <v>0</v>
          </cell>
          <cell r="CU10">
            <v>0</v>
          </cell>
        </row>
        <row r="11">
          <cell r="A11">
            <v>44039</v>
          </cell>
          <cell r="B11">
            <v>14.3</v>
          </cell>
          <cell r="C11">
            <v>7</v>
          </cell>
          <cell r="D11">
            <v>1470000</v>
          </cell>
          <cell r="E11">
            <v>1072000</v>
          </cell>
          <cell r="F11">
            <v>2100</v>
          </cell>
          <cell r="G11">
            <v>9000</v>
          </cell>
          <cell r="H11">
            <v>0.1</v>
          </cell>
          <cell r="I11">
            <v>6.4</v>
          </cell>
          <cell r="J11">
            <v>34</v>
          </cell>
          <cell r="K11">
            <v>451</v>
          </cell>
          <cell r="L11">
            <v>12.9</v>
          </cell>
          <cell r="M11">
            <v>20</v>
          </cell>
          <cell r="N11">
            <v>16</v>
          </cell>
          <cell r="O11">
            <v>11</v>
          </cell>
          <cell r="P11">
            <v>25</v>
          </cell>
          <cell r="Q11">
            <v>12</v>
          </cell>
          <cell r="R11">
            <v>33000</v>
          </cell>
          <cell r="S11">
            <v>2</v>
          </cell>
          <cell r="T11">
            <v>0.5</v>
          </cell>
          <cell r="U11">
            <v>875</v>
          </cell>
          <cell r="V11">
            <v>-5208000</v>
          </cell>
          <cell r="W11">
            <v>-74.3</v>
          </cell>
          <cell r="X11">
            <v>6.6</v>
          </cell>
          <cell r="Y11">
            <v>302</v>
          </cell>
          <cell r="Z11">
            <v>1002000</v>
          </cell>
          <cell r="AA11">
            <v>852000</v>
          </cell>
          <cell r="AB11">
            <v>15000</v>
          </cell>
          <cell r="AC11">
            <v>0.2</v>
          </cell>
          <cell r="AD11">
            <v>8</v>
          </cell>
          <cell r="AE11">
            <v>23</v>
          </cell>
          <cell r="AF11">
            <v>13</v>
          </cell>
          <cell r="AG11">
            <v>992000</v>
          </cell>
          <cell r="AH11">
            <v>99</v>
          </cell>
          <cell r="AI11">
            <v>296</v>
          </cell>
          <cell r="AJ11">
            <v>3</v>
          </cell>
          <cell r="AK11">
            <v>10.09</v>
          </cell>
          <cell r="AL11">
            <v>1107000</v>
          </cell>
          <cell r="AM11">
            <v>11.1</v>
          </cell>
          <cell r="AN11">
            <v>90</v>
          </cell>
          <cell r="AO11">
            <v>59</v>
          </cell>
          <cell r="AP11">
            <v>76</v>
          </cell>
          <cell r="AQ11">
            <v>43</v>
          </cell>
          <cell r="AR11">
            <v>87</v>
          </cell>
          <cell r="AS11">
            <v>7.9</v>
          </cell>
          <cell r="AT11">
            <v>764</v>
          </cell>
          <cell r="AU11">
            <v>1133000</v>
          </cell>
          <cell r="AV11">
            <v>951000</v>
          </cell>
          <cell r="AW11">
            <v>22000</v>
          </cell>
          <cell r="AX11">
            <v>0.3</v>
          </cell>
          <cell r="AY11">
            <v>29</v>
          </cell>
          <cell r="AZ11">
            <v>25</v>
          </cell>
          <cell r="BA11">
            <v>12</v>
          </cell>
          <cell r="BB11">
            <v>1119000</v>
          </cell>
          <cell r="BC11">
            <v>99</v>
          </cell>
          <cell r="BD11">
            <v>749</v>
          </cell>
          <cell r="BE11">
            <v>7.8</v>
          </cell>
          <cell r="BF11">
            <v>10.44</v>
          </cell>
          <cell r="BG11">
            <v>1238000</v>
          </cell>
          <cell r="BH11">
            <v>12.2</v>
          </cell>
          <cell r="BI11">
            <v>90</v>
          </cell>
          <cell r="BJ11">
            <v>65</v>
          </cell>
          <cell r="BK11">
            <v>6.3</v>
          </cell>
          <cell r="BL11">
            <v>370</v>
          </cell>
          <cell r="BM11">
            <v>985000</v>
          </cell>
          <cell r="BN11">
            <v>840000</v>
          </cell>
          <cell r="BO11">
            <v>32000</v>
          </cell>
          <cell r="BP11">
            <v>0.5</v>
          </cell>
          <cell r="BQ11">
            <v>25</v>
          </cell>
          <cell r="BR11">
            <v>26</v>
          </cell>
          <cell r="BS11">
            <v>12</v>
          </cell>
          <cell r="BT11">
            <v>971000</v>
          </cell>
          <cell r="BU11">
            <v>99</v>
          </cell>
          <cell r="BV11">
            <v>362</v>
          </cell>
          <cell r="BW11">
            <v>3.9</v>
          </cell>
          <cell r="BX11">
            <v>10.66</v>
          </cell>
          <cell r="BY11">
            <v>1276000</v>
          </cell>
          <cell r="BZ11">
            <v>12.6</v>
          </cell>
          <cell r="CA11">
            <v>77</v>
          </cell>
          <cell r="CB11">
            <v>50</v>
          </cell>
          <cell r="CT11">
            <v>0</v>
          </cell>
          <cell r="CU11">
            <v>0</v>
          </cell>
        </row>
        <row r="12">
          <cell r="A12">
            <v>0</v>
          </cell>
          <cell r="B12">
            <v>0</v>
          </cell>
          <cell r="C12">
            <v>0</v>
          </cell>
          <cell r="D12">
            <v>0</v>
          </cell>
          <cell r="E12">
            <v>0</v>
          </cell>
          <cell r="F12">
            <v>0</v>
          </cell>
          <cell r="G12">
            <v>0</v>
          </cell>
          <cell r="H12">
            <v>0</v>
          </cell>
          <cell r="I12">
            <v>0</v>
          </cell>
          <cell r="J12">
            <v>0</v>
          </cell>
          <cell r="K12">
            <v>0</v>
          </cell>
          <cell r="V12">
            <v>0</v>
          </cell>
          <cell r="CT12">
            <v>0</v>
          </cell>
          <cell r="CU12">
            <v>0</v>
          </cell>
        </row>
        <row r="13">
          <cell r="A13">
            <v>0</v>
          </cell>
          <cell r="B13">
            <v>0</v>
          </cell>
          <cell r="C13">
            <v>0</v>
          </cell>
          <cell r="D13">
            <v>0</v>
          </cell>
          <cell r="E13">
            <v>0</v>
          </cell>
          <cell r="F13">
            <v>0</v>
          </cell>
          <cell r="G13">
            <v>0</v>
          </cell>
          <cell r="H13">
            <v>0</v>
          </cell>
          <cell r="I13">
            <v>0</v>
          </cell>
          <cell r="J13">
            <v>0</v>
          </cell>
          <cell r="K13">
            <v>0</v>
          </cell>
          <cell r="V13">
            <v>0</v>
          </cell>
          <cell r="CT13">
            <v>0</v>
          </cell>
          <cell r="CU13">
            <v>0</v>
          </cell>
        </row>
        <row r="14">
          <cell r="A14">
            <v>0</v>
          </cell>
          <cell r="B14">
            <v>0</v>
          </cell>
          <cell r="C14">
            <v>0</v>
          </cell>
          <cell r="D14">
            <v>0</v>
          </cell>
          <cell r="E14">
            <v>0</v>
          </cell>
          <cell r="F14">
            <v>0</v>
          </cell>
          <cell r="G14">
            <v>0</v>
          </cell>
          <cell r="H14">
            <v>0</v>
          </cell>
          <cell r="I14">
            <v>0</v>
          </cell>
          <cell r="J14">
            <v>0</v>
          </cell>
          <cell r="K14">
            <v>0</v>
          </cell>
          <cell r="V14">
            <v>0</v>
          </cell>
          <cell r="CT14">
            <v>0</v>
          </cell>
          <cell r="CU14">
            <v>0</v>
          </cell>
        </row>
        <row r="15">
          <cell r="A15">
            <v>0</v>
          </cell>
          <cell r="B15">
            <v>0</v>
          </cell>
          <cell r="C15">
            <v>0</v>
          </cell>
          <cell r="D15">
            <v>0</v>
          </cell>
          <cell r="E15">
            <v>0</v>
          </cell>
          <cell r="F15">
            <v>0</v>
          </cell>
          <cell r="G15">
            <v>0</v>
          </cell>
          <cell r="H15">
            <v>0</v>
          </cell>
          <cell r="I15">
            <v>0</v>
          </cell>
          <cell r="J15">
            <v>0</v>
          </cell>
          <cell r="K15">
            <v>0</v>
          </cell>
          <cell r="V15">
            <v>0</v>
          </cell>
          <cell r="CT15">
            <v>0</v>
          </cell>
          <cell r="CU15">
            <v>0</v>
          </cell>
        </row>
        <row r="16">
          <cell r="A16">
            <v>0</v>
          </cell>
          <cell r="B16">
            <v>0</v>
          </cell>
          <cell r="C16">
            <v>0</v>
          </cell>
          <cell r="D16">
            <v>0</v>
          </cell>
          <cell r="E16">
            <v>0</v>
          </cell>
          <cell r="F16">
            <v>0</v>
          </cell>
          <cell r="G16">
            <v>0</v>
          </cell>
          <cell r="H16">
            <v>0</v>
          </cell>
          <cell r="I16">
            <v>0</v>
          </cell>
          <cell r="J16">
            <v>0</v>
          </cell>
          <cell r="K16">
            <v>0</v>
          </cell>
          <cell r="V16">
            <v>0</v>
          </cell>
          <cell r="CT16">
            <v>0</v>
          </cell>
          <cell r="CU16">
            <v>0</v>
          </cell>
        </row>
        <row r="17">
          <cell r="A17">
            <v>0</v>
          </cell>
          <cell r="B17">
            <v>0</v>
          </cell>
          <cell r="C17">
            <v>0</v>
          </cell>
          <cell r="D17">
            <v>0</v>
          </cell>
          <cell r="E17">
            <v>0</v>
          </cell>
          <cell r="F17">
            <v>0</v>
          </cell>
          <cell r="G17">
            <v>0</v>
          </cell>
          <cell r="H17">
            <v>0</v>
          </cell>
          <cell r="I17">
            <v>0</v>
          </cell>
          <cell r="J17">
            <v>0</v>
          </cell>
          <cell r="K17">
            <v>0</v>
          </cell>
          <cell r="V17">
            <v>0</v>
          </cell>
          <cell r="CT17">
            <v>0</v>
          </cell>
          <cell r="CU17">
            <v>0</v>
          </cell>
        </row>
        <row r="18">
          <cell r="A18">
            <v>0</v>
          </cell>
          <cell r="B18">
            <v>0</v>
          </cell>
          <cell r="C18">
            <v>0</v>
          </cell>
          <cell r="D18">
            <v>0</v>
          </cell>
          <cell r="E18">
            <v>0</v>
          </cell>
          <cell r="F18">
            <v>0</v>
          </cell>
          <cell r="G18">
            <v>0</v>
          </cell>
          <cell r="H18">
            <v>0</v>
          </cell>
          <cell r="I18">
            <v>0</v>
          </cell>
          <cell r="J18">
            <v>0</v>
          </cell>
          <cell r="K18">
            <v>0</v>
          </cell>
          <cell r="V18">
            <v>0</v>
          </cell>
          <cell r="CT18">
            <v>0</v>
          </cell>
          <cell r="CU18">
            <v>0</v>
          </cell>
        </row>
        <row r="19">
          <cell r="A19">
            <v>0</v>
          </cell>
          <cell r="B19">
            <v>0</v>
          </cell>
          <cell r="C19">
            <v>0</v>
          </cell>
          <cell r="D19">
            <v>0</v>
          </cell>
          <cell r="E19">
            <v>0</v>
          </cell>
          <cell r="F19">
            <v>0</v>
          </cell>
          <cell r="G19">
            <v>0</v>
          </cell>
          <cell r="H19">
            <v>0</v>
          </cell>
          <cell r="I19">
            <v>0</v>
          </cell>
          <cell r="J19">
            <v>0</v>
          </cell>
          <cell r="K19">
            <v>0</v>
          </cell>
          <cell r="V19">
            <v>0</v>
          </cell>
          <cell r="CT19">
            <v>0</v>
          </cell>
          <cell r="CU19">
            <v>0</v>
          </cell>
        </row>
        <row r="20">
          <cell r="A20">
            <v>0</v>
          </cell>
          <cell r="B20">
            <v>0</v>
          </cell>
          <cell r="C20">
            <v>0</v>
          </cell>
          <cell r="D20">
            <v>0</v>
          </cell>
          <cell r="E20">
            <v>0</v>
          </cell>
          <cell r="F20">
            <v>0</v>
          </cell>
          <cell r="G20">
            <v>0</v>
          </cell>
          <cell r="H20">
            <v>0</v>
          </cell>
          <cell r="I20">
            <v>0</v>
          </cell>
          <cell r="J20">
            <v>0</v>
          </cell>
          <cell r="K20">
            <v>0</v>
          </cell>
          <cell r="V20">
            <v>0</v>
          </cell>
          <cell r="CT20">
            <v>0</v>
          </cell>
          <cell r="CU20">
            <v>0</v>
          </cell>
        </row>
        <row r="21">
          <cell r="A21">
            <v>0</v>
          </cell>
          <cell r="B21">
            <v>0</v>
          </cell>
          <cell r="C21">
            <v>0</v>
          </cell>
          <cell r="D21">
            <v>0</v>
          </cell>
          <cell r="E21">
            <v>0</v>
          </cell>
          <cell r="F21">
            <v>0</v>
          </cell>
          <cell r="G21">
            <v>0</v>
          </cell>
          <cell r="H21">
            <v>0</v>
          </cell>
          <cell r="I21">
            <v>0</v>
          </cell>
          <cell r="J21">
            <v>0</v>
          </cell>
          <cell r="K21">
            <v>0</v>
          </cell>
          <cell r="V21">
            <v>0</v>
          </cell>
          <cell r="CT21">
            <v>0</v>
          </cell>
          <cell r="CU21">
            <v>0</v>
          </cell>
        </row>
        <row r="22">
          <cell r="A22">
            <v>0</v>
          </cell>
          <cell r="B22">
            <v>0</v>
          </cell>
          <cell r="C22">
            <v>0</v>
          </cell>
          <cell r="D22">
            <v>0</v>
          </cell>
          <cell r="E22">
            <v>0</v>
          </cell>
          <cell r="F22">
            <v>0</v>
          </cell>
          <cell r="G22">
            <v>0</v>
          </cell>
          <cell r="H22">
            <v>0</v>
          </cell>
          <cell r="I22">
            <v>0</v>
          </cell>
          <cell r="J22">
            <v>0</v>
          </cell>
          <cell r="K22">
            <v>0</v>
          </cell>
          <cell r="V22">
            <v>0</v>
          </cell>
          <cell r="CT22">
            <v>0</v>
          </cell>
          <cell r="CU22">
            <v>0</v>
          </cell>
        </row>
        <row r="23">
          <cell r="A23">
            <v>0</v>
          </cell>
          <cell r="B23">
            <v>0</v>
          </cell>
          <cell r="C23">
            <v>0</v>
          </cell>
          <cell r="D23">
            <v>0</v>
          </cell>
          <cell r="E23">
            <v>0</v>
          </cell>
          <cell r="F23">
            <v>0</v>
          </cell>
          <cell r="G23">
            <v>0</v>
          </cell>
          <cell r="H23">
            <v>0</v>
          </cell>
          <cell r="I23">
            <v>0</v>
          </cell>
          <cell r="J23">
            <v>0</v>
          </cell>
          <cell r="K23">
            <v>0</v>
          </cell>
          <cell r="V23">
            <v>0</v>
          </cell>
        </row>
        <row r="24">
          <cell r="A24">
            <v>0</v>
          </cell>
          <cell r="B24">
            <v>0</v>
          </cell>
          <cell r="C24">
            <v>0</v>
          </cell>
          <cell r="D24">
            <v>0</v>
          </cell>
          <cell r="E24">
            <v>0</v>
          </cell>
          <cell r="F24">
            <v>0</v>
          </cell>
          <cell r="G24">
            <v>0</v>
          </cell>
          <cell r="H24">
            <v>0</v>
          </cell>
          <cell r="I24">
            <v>0</v>
          </cell>
          <cell r="J24">
            <v>0</v>
          </cell>
          <cell r="K24">
            <v>0</v>
          </cell>
          <cell r="V24">
            <v>0</v>
          </cell>
        </row>
        <row r="25">
          <cell r="A25">
            <v>0</v>
          </cell>
          <cell r="B25">
            <v>0</v>
          </cell>
          <cell r="C25">
            <v>0</v>
          </cell>
          <cell r="D25">
            <v>0</v>
          </cell>
          <cell r="E25">
            <v>0</v>
          </cell>
          <cell r="F25">
            <v>0</v>
          </cell>
          <cell r="G25">
            <v>0</v>
          </cell>
          <cell r="H25">
            <v>0</v>
          </cell>
          <cell r="I25">
            <v>0</v>
          </cell>
          <cell r="J25">
            <v>0</v>
          </cell>
          <cell r="K25">
            <v>0</v>
          </cell>
          <cell r="V25">
            <v>0</v>
          </cell>
        </row>
        <row r="26">
          <cell r="A26">
            <v>0</v>
          </cell>
          <cell r="B26">
            <v>0</v>
          </cell>
          <cell r="C26">
            <v>0</v>
          </cell>
          <cell r="D26">
            <v>0</v>
          </cell>
          <cell r="E26">
            <v>0</v>
          </cell>
          <cell r="F26">
            <v>0</v>
          </cell>
          <cell r="G26">
            <v>0</v>
          </cell>
          <cell r="H26">
            <v>0</v>
          </cell>
          <cell r="I26">
            <v>0</v>
          </cell>
          <cell r="J26">
            <v>0</v>
          </cell>
          <cell r="K26">
            <v>0</v>
          </cell>
          <cell r="V26">
            <v>0</v>
          </cell>
        </row>
        <row r="27">
          <cell r="A27">
            <v>0</v>
          </cell>
          <cell r="B27">
            <v>0</v>
          </cell>
          <cell r="C27">
            <v>0</v>
          </cell>
          <cell r="D27">
            <v>0</v>
          </cell>
          <cell r="E27">
            <v>0</v>
          </cell>
          <cell r="F27">
            <v>0</v>
          </cell>
          <cell r="G27">
            <v>0</v>
          </cell>
          <cell r="H27">
            <v>0</v>
          </cell>
          <cell r="I27">
            <v>0</v>
          </cell>
          <cell r="J27">
            <v>0</v>
          </cell>
          <cell r="K27">
            <v>0</v>
          </cell>
          <cell r="V27">
            <v>0</v>
          </cell>
        </row>
        <row r="28">
          <cell r="A28">
            <v>0</v>
          </cell>
          <cell r="B28">
            <v>0</v>
          </cell>
          <cell r="C28">
            <v>0</v>
          </cell>
          <cell r="D28">
            <v>0</v>
          </cell>
          <cell r="E28">
            <v>0</v>
          </cell>
          <cell r="F28">
            <v>0</v>
          </cell>
          <cell r="G28">
            <v>0</v>
          </cell>
          <cell r="H28">
            <v>0</v>
          </cell>
          <cell r="I28">
            <v>0</v>
          </cell>
          <cell r="J28">
            <v>0</v>
          </cell>
          <cell r="K28">
            <v>0</v>
          </cell>
          <cell r="V28">
            <v>0</v>
          </cell>
        </row>
        <row r="29">
          <cell r="A29">
            <v>0</v>
          </cell>
          <cell r="B29">
            <v>0</v>
          </cell>
          <cell r="C29">
            <v>0</v>
          </cell>
          <cell r="D29">
            <v>0</v>
          </cell>
          <cell r="E29">
            <v>0</v>
          </cell>
          <cell r="F29">
            <v>0</v>
          </cell>
          <cell r="G29">
            <v>0</v>
          </cell>
          <cell r="H29">
            <v>0</v>
          </cell>
          <cell r="I29">
            <v>0</v>
          </cell>
          <cell r="J29">
            <v>0</v>
          </cell>
          <cell r="K29">
            <v>0</v>
          </cell>
          <cell r="V29">
            <v>0</v>
          </cell>
        </row>
        <row r="30">
          <cell r="A30">
            <v>0</v>
          </cell>
          <cell r="B30">
            <v>0</v>
          </cell>
          <cell r="C30">
            <v>0</v>
          </cell>
          <cell r="D30">
            <v>0</v>
          </cell>
          <cell r="E30">
            <v>0</v>
          </cell>
          <cell r="F30">
            <v>0</v>
          </cell>
          <cell r="G30">
            <v>0</v>
          </cell>
          <cell r="H30">
            <v>0</v>
          </cell>
          <cell r="I30">
            <v>0</v>
          </cell>
          <cell r="J30">
            <v>0</v>
          </cell>
          <cell r="K30">
            <v>0</v>
          </cell>
          <cell r="V30">
            <v>0</v>
          </cell>
        </row>
        <row r="31">
          <cell r="A31">
            <v>0</v>
          </cell>
          <cell r="B31">
            <v>0</v>
          </cell>
          <cell r="C31">
            <v>0</v>
          </cell>
          <cell r="D31">
            <v>0</v>
          </cell>
          <cell r="E31">
            <v>0</v>
          </cell>
          <cell r="F31">
            <v>0</v>
          </cell>
          <cell r="G31">
            <v>0</v>
          </cell>
          <cell r="H31">
            <v>0</v>
          </cell>
          <cell r="I31">
            <v>0</v>
          </cell>
          <cell r="J31">
            <v>0</v>
          </cell>
          <cell r="K31">
            <v>0</v>
          </cell>
          <cell r="V31">
            <v>0</v>
          </cell>
        </row>
        <row r="32">
          <cell r="A32">
            <v>0</v>
          </cell>
          <cell r="B32">
            <v>0</v>
          </cell>
          <cell r="C32">
            <v>0</v>
          </cell>
          <cell r="D32">
            <v>0</v>
          </cell>
          <cell r="E32">
            <v>0</v>
          </cell>
          <cell r="F32">
            <v>0</v>
          </cell>
          <cell r="G32">
            <v>0</v>
          </cell>
          <cell r="H32">
            <v>0</v>
          </cell>
          <cell r="I32">
            <v>0</v>
          </cell>
          <cell r="J32">
            <v>0</v>
          </cell>
          <cell r="K32">
            <v>0</v>
          </cell>
          <cell r="V32">
            <v>0</v>
          </cell>
        </row>
        <row r="33">
          <cell r="A33">
            <v>0</v>
          </cell>
          <cell r="B33">
            <v>0</v>
          </cell>
          <cell r="C33">
            <v>0</v>
          </cell>
          <cell r="D33">
            <v>0</v>
          </cell>
          <cell r="E33">
            <v>0</v>
          </cell>
          <cell r="F33">
            <v>0</v>
          </cell>
          <cell r="G33">
            <v>0</v>
          </cell>
          <cell r="H33">
            <v>0</v>
          </cell>
          <cell r="I33">
            <v>0</v>
          </cell>
          <cell r="J33">
            <v>0</v>
          </cell>
          <cell r="K33">
            <v>0</v>
          </cell>
          <cell r="V33">
            <v>0</v>
          </cell>
        </row>
        <row r="34">
          <cell r="A34">
            <v>0</v>
          </cell>
          <cell r="B34">
            <v>0</v>
          </cell>
          <cell r="C34">
            <v>0</v>
          </cell>
          <cell r="D34">
            <v>0</v>
          </cell>
          <cell r="E34">
            <v>0</v>
          </cell>
          <cell r="F34">
            <v>0</v>
          </cell>
          <cell r="G34">
            <v>0</v>
          </cell>
          <cell r="H34">
            <v>0</v>
          </cell>
          <cell r="I34">
            <v>0</v>
          </cell>
          <cell r="J34">
            <v>0</v>
          </cell>
          <cell r="K34">
            <v>0</v>
          </cell>
          <cell r="V34">
            <v>0</v>
          </cell>
        </row>
        <row r="35">
          <cell r="A35">
            <v>0</v>
          </cell>
          <cell r="B35">
            <v>0</v>
          </cell>
          <cell r="C35">
            <v>0</v>
          </cell>
          <cell r="D35">
            <v>0</v>
          </cell>
          <cell r="E35">
            <v>0</v>
          </cell>
          <cell r="F35">
            <v>0</v>
          </cell>
          <cell r="G35">
            <v>0</v>
          </cell>
          <cell r="H35">
            <v>0</v>
          </cell>
          <cell r="I35">
            <v>0</v>
          </cell>
          <cell r="J35">
            <v>0</v>
          </cell>
          <cell r="K35">
            <v>0</v>
          </cell>
          <cell r="V35">
            <v>0</v>
          </cell>
        </row>
        <row r="36">
          <cell r="A36">
            <v>0</v>
          </cell>
          <cell r="B36">
            <v>0</v>
          </cell>
          <cell r="C36">
            <v>0</v>
          </cell>
          <cell r="D36">
            <v>0</v>
          </cell>
          <cell r="E36">
            <v>0</v>
          </cell>
          <cell r="F36">
            <v>0</v>
          </cell>
          <cell r="G36">
            <v>0</v>
          </cell>
          <cell r="H36">
            <v>0</v>
          </cell>
          <cell r="I36">
            <v>0</v>
          </cell>
          <cell r="J36">
            <v>0</v>
          </cell>
          <cell r="K36">
            <v>0</v>
          </cell>
          <cell r="V36">
            <v>0</v>
          </cell>
        </row>
        <row r="37">
          <cell r="A37">
            <v>0</v>
          </cell>
          <cell r="B37">
            <v>0</v>
          </cell>
          <cell r="C37">
            <v>0</v>
          </cell>
          <cell r="D37">
            <v>0</v>
          </cell>
          <cell r="E37">
            <v>0</v>
          </cell>
          <cell r="F37">
            <v>0</v>
          </cell>
          <cell r="G37">
            <v>0</v>
          </cell>
          <cell r="H37">
            <v>0</v>
          </cell>
          <cell r="I37">
            <v>0</v>
          </cell>
          <cell r="J37">
            <v>0</v>
          </cell>
          <cell r="K37">
            <v>0</v>
          </cell>
          <cell r="V37">
            <v>0</v>
          </cell>
        </row>
        <row r="38">
          <cell r="A38">
            <v>0</v>
          </cell>
          <cell r="B38">
            <v>0</v>
          </cell>
          <cell r="C38">
            <v>0</v>
          </cell>
          <cell r="D38">
            <v>0</v>
          </cell>
          <cell r="E38">
            <v>0</v>
          </cell>
          <cell r="F38">
            <v>0</v>
          </cell>
          <cell r="G38">
            <v>0</v>
          </cell>
          <cell r="H38">
            <v>0</v>
          </cell>
          <cell r="I38">
            <v>0</v>
          </cell>
          <cell r="J38">
            <v>0</v>
          </cell>
          <cell r="K38">
            <v>0</v>
          </cell>
          <cell r="V38">
            <v>0</v>
          </cell>
        </row>
        <row r="39">
          <cell r="A39">
            <v>0</v>
          </cell>
          <cell r="B39">
            <v>0</v>
          </cell>
          <cell r="C39">
            <v>0</v>
          </cell>
          <cell r="D39">
            <v>0</v>
          </cell>
          <cell r="E39">
            <v>0</v>
          </cell>
          <cell r="F39">
            <v>0</v>
          </cell>
          <cell r="G39">
            <v>0</v>
          </cell>
          <cell r="H39">
            <v>0</v>
          </cell>
          <cell r="I39">
            <v>0</v>
          </cell>
          <cell r="J39">
            <v>0</v>
          </cell>
          <cell r="K39">
            <v>0</v>
          </cell>
          <cell r="V39">
            <v>0</v>
          </cell>
        </row>
        <row r="40">
          <cell r="A40">
            <v>0</v>
          </cell>
          <cell r="B40">
            <v>0</v>
          </cell>
          <cell r="C40">
            <v>0</v>
          </cell>
          <cell r="D40">
            <v>0</v>
          </cell>
          <cell r="E40">
            <v>0</v>
          </cell>
          <cell r="F40">
            <v>0</v>
          </cell>
          <cell r="G40">
            <v>0</v>
          </cell>
          <cell r="H40">
            <v>0</v>
          </cell>
          <cell r="I40">
            <v>0</v>
          </cell>
          <cell r="J40">
            <v>0</v>
          </cell>
          <cell r="K40">
            <v>0</v>
          </cell>
          <cell r="V40">
            <v>0</v>
          </cell>
        </row>
        <row r="41">
          <cell r="A41">
            <v>0</v>
          </cell>
          <cell r="B41">
            <v>0</v>
          </cell>
          <cell r="C41">
            <v>0</v>
          </cell>
          <cell r="D41">
            <v>0</v>
          </cell>
          <cell r="E41">
            <v>0</v>
          </cell>
          <cell r="F41">
            <v>0</v>
          </cell>
          <cell r="G41">
            <v>0</v>
          </cell>
          <cell r="H41">
            <v>0</v>
          </cell>
          <cell r="I41">
            <v>0</v>
          </cell>
          <cell r="J41">
            <v>0</v>
          </cell>
          <cell r="K41">
            <v>0</v>
          </cell>
          <cell r="V41">
            <v>0</v>
          </cell>
        </row>
        <row r="42">
          <cell r="A42">
            <v>0</v>
          </cell>
          <cell r="B42">
            <v>0</v>
          </cell>
          <cell r="C42">
            <v>0</v>
          </cell>
          <cell r="D42">
            <v>0</v>
          </cell>
          <cell r="E42">
            <v>0</v>
          </cell>
          <cell r="F42">
            <v>0</v>
          </cell>
          <cell r="G42">
            <v>0</v>
          </cell>
          <cell r="H42">
            <v>0</v>
          </cell>
          <cell r="I42">
            <v>0</v>
          </cell>
          <cell r="J42">
            <v>0</v>
          </cell>
          <cell r="K42">
            <v>0</v>
          </cell>
          <cell r="V42">
            <v>0</v>
          </cell>
        </row>
        <row r="43">
          <cell r="A43">
            <v>0</v>
          </cell>
        </row>
        <row r="44">
          <cell r="A44">
            <v>0</v>
          </cell>
        </row>
        <row r="45">
          <cell r="A45">
            <v>0</v>
          </cell>
        </row>
        <row r="46">
          <cell r="A46">
            <v>0</v>
          </cell>
        </row>
        <row r="47">
          <cell r="A47">
            <v>0</v>
          </cell>
        </row>
        <row r="48">
          <cell r="A48">
            <v>0</v>
          </cell>
        </row>
        <row r="49">
          <cell r="A49">
            <v>0</v>
          </cell>
        </row>
        <row r="50">
          <cell r="A50">
            <v>0</v>
          </cell>
        </row>
        <row r="51">
          <cell r="A51">
            <v>0</v>
          </cell>
        </row>
        <row r="52">
          <cell r="A52">
            <v>0</v>
          </cell>
        </row>
        <row r="53">
          <cell r="A53">
            <v>0</v>
          </cell>
        </row>
        <row r="54">
          <cell r="A54">
            <v>0</v>
          </cell>
        </row>
        <row r="55">
          <cell r="A55">
            <v>0</v>
          </cell>
        </row>
        <row r="56">
          <cell r="A56">
            <v>0</v>
          </cell>
        </row>
        <row r="57">
          <cell r="A57">
            <v>0</v>
          </cell>
        </row>
        <row r="58">
          <cell r="A58">
            <v>0</v>
          </cell>
        </row>
        <row r="59">
          <cell r="A59">
            <v>0</v>
          </cell>
        </row>
        <row r="60">
          <cell r="A60">
            <v>0</v>
          </cell>
        </row>
        <row r="61">
          <cell r="A61">
            <v>0</v>
          </cell>
        </row>
        <row r="62">
          <cell r="A62">
            <v>0</v>
          </cell>
        </row>
        <row r="63">
          <cell r="A63">
            <v>0</v>
          </cell>
        </row>
        <row r="64">
          <cell r="A64">
            <v>0</v>
          </cell>
        </row>
        <row r="65">
          <cell r="A65">
            <v>0</v>
          </cell>
        </row>
        <row r="66">
          <cell r="A66">
            <v>0</v>
          </cell>
        </row>
        <row r="67">
          <cell r="A67">
            <v>0</v>
          </cell>
        </row>
        <row r="68">
          <cell r="A68">
            <v>0</v>
          </cell>
        </row>
        <row r="69">
          <cell r="A69">
            <v>0</v>
          </cell>
        </row>
        <row r="70">
          <cell r="A70">
            <v>0</v>
          </cell>
        </row>
        <row r="71">
          <cell r="A71">
            <v>0</v>
          </cell>
        </row>
        <row r="72">
          <cell r="A72">
            <v>0</v>
          </cell>
        </row>
        <row r="73">
          <cell r="A73">
            <v>0</v>
          </cell>
        </row>
        <row r="74">
          <cell r="A74">
            <v>0</v>
          </cell>
        </row>
        <row r="75">
          <cell r="A75">
            <v>0</v>
          </cell>
        </row>
        <row r="76">
          <cell r="A76">
            <v>0</v>
          </cell>
        </row>
        <row r="77">
          <cell r="A77">
            <v>0</v>
          </cell>
        </row>
        <row r="78">
          <cell r="A78">
            <v>0</v>
          </cell>
        </row>
        <row r="79">
          <cell r="A79">
            <v>0</v>
          </cell>
        </row>
        <row r="80">
          <cell r="A80">
            <v>0</v>
          </cell>
        </row>
        <row r="81">
          <cell r="A81">
            <v>0</v>
          </cell>
        </row>
        <row r="82">
          <cell r="A82">
            <v>0</v>
          </cell>
        </row>
        <row r="83">
          <cell r="A83">
            <v>0</v>
          </cell>
        </row>
        <row r="84">
          <cell r="A84">
            <v>0</v>
          </cell>
        </row>
        <row r="85">
          <cell r="A85">
            <v>0</v>
          </cell>
        </row>
        <row r="86">
          <cell r="A86">
            <v>0</v>
          </cell>
        </row>
        <row r="87">
          <cell r="A87">
            <v>0</v>
          </cell>
        </row>
        <row r="88">
          <cell r="A88">
            <v>0</v>
          </cell>
        </row>
        <row r="89">
          <cell r="A89">
            <v>0</v>
          </cell>
        </row>
        <row r="90">
          <cell r="A90">
            <v>0</v>
          </cell>
        </row>
        <row r="91">
          <cell r="A91">
            <v>0</v>
          </cell>
        </row>
        <row r="92">
          <cell r="A92">
            <v>0</v>
          </cell>
        </row>
        <row r="93">
          <cell r="A93">
            <v>0</v>
          </cell>
        </row>
        <row r="94">
          <cell r="A94">
            <v>0</v>
          </cell>
        </row>
        <row r="95">
          <cell r="A95">
            <v>0</v>
          </cell>
        </row>
        <row r="96">
          <cell r="A96">
            <v>0</v>
          </cell>
        </row>
        <row r="97">
          <cell r="A97">
            <v>0</v>
          </cell>
        </row>
        <row r="98">
          <cell r="A98">
            <v>0</v>
          </cell>
        </row>
        <row r="99">
          <cell r="A99">
            <v>0</v>
          </cell>
        </row>
        <row r="100">
          <cell r="A100">
            <v>0</v>
          </cell>
        </row>
        <row r="101">
          <cell r="A101">
            <v>0</v>
          </cell>
        </row>
        <row r="102">
          <cell r="A102">
            <v>0</v>
          </cell>
        </row>
        <row r="103">
          <cell r="A103">
            <v>0</v>
          </cell>
        </row>
        <row r="104">
          <cell r="A104">
            <v>0</v>
          </cell>
        </row>
        <row r="105">
          <cell r="A105">
            <v>0</v>
          </cell>
        </row>
        <row r="106">
          <cell r="A106">
            <v>0</v>
          </cell>
        </row>
        <row r="107">
          <cell r="A107">
            <v>0</v>
          </cell>
        </row>
        <row r="108">
          <cell r="A108">
            <v>0</v>
          </cell>
        </row>
        <row r="109">
          <cell r="A109">
            <v>0</v>
          </cell>
        </row>
        <row r="110">
          <cell r="A110">
            <v>0</v>
          </cell>
        </row>
        <row r="111">
          <cell r="A111">
            <v>0</v>
          </cell>
        </row>
        <row r="112">
          <cell r="A112">
            <v>0</v>
          </cell>
        </row>
        <row r="113">
          <cell r="A113">
            <v>0</v>
          </cell>
        </row>
        <row r="114">
          <cell r="A114">
            <v>0</v>
          </cell>
        </row>
        <row r="115">
          <cell r="A115">
            <v>0</v>
          </cell>
        </row>
        <row r="116">
          <cell r="A116">
            <v>0</v>
          </cell>
        </row>
        <row r="117">
          <cell r="A117">
            <v>0</v>
          </cell>
        </row>
        <row r="118">
          <cell r="A118">
            <v>0</v>
          </cell>
        </row>
        <row r="119">
          <cell r="A119">
            <v>0</v>
          </cell>
        </row>
        <row r="120">
          <cell r="A120">
            <v>0</v>
          </cell>
        </row>
        <row r="121">
          <cell r="A121">
            <v>0</v>
          </cell>
        </row>
        <row r="122">
          <cell r="A122">
            <v>0</v>
          </cell>
        </row>
        <row r="123">
          <cell r="A123">
            <v>0</v>
          </cell>
        </row>
        <row r="124">
          <cell r="A124">
            <v>0</v>
          </cell>
        </row>
        <row r="125">
          <cell r="A125">
            <v>0</v>
          </cell>
        </row>
        <row r="126">
          <cell r="A126">
            <v>0</v>
          </cell>
        </row>
        <row r="127">
          <cell r="A127">
            <v>0</v>
          </cell>
        </row>
        <row r="128">
          <cell r="A128">
            <v>0</v>
          </cell>
        </row>
        <row r="129">
          <cell r="A129">
            <v>0</v>
          </cell>
        </row>
        <row r="130">
          <cell r="A130">
            <v>0</v>
          </cell>
        </row>
        <row r="131">
          <cell r="A131">
            <v>0</v>
          </cell>
        </row>
        <row r="132">
          <cell r="A132">
            <v>0</v>
          </cell>
        </row>
        <row r="133">
          <cell r="A133">
            <v>0</v>
          </cell>
        </row>
        <row r="134">
          <cell r="A134">
            <v>0</v>
          </cell>
        </row>
        <row r="135">
          <cell r="A135">
            <v>0</v>
          </cell>
        </row>
        <row r="136">
          <cell r="A136">
            <v>0</v>
          </cell>
        </row>
        <row r="137">
          <cell r="A137">
            <v>0</v>
          </cell>
        </row>
        <row r="138">
          <cell r="A138">
            <v>0</v>
          </cell>
        </row>
        <row r="139">
          <cell r="A139">
            <v>0</v>
          </cell>
        </row>
        <row r="140">
          <cell r="A140">
            <v>0</v>
          </cell>
        </row>
        <row r="141">
          <cell r="A141">
            <v>0</v>
          </cell>
        </row>
        <row r="142">
          <cell r="A142">
            <v>0</v>
          </cell>
        </row>
        <row r="143">
          <cell r="A143">
            <v>0</v>
          </cell>
        </row>
        <row r="144">
          <cell r="A144">
            <v>0</v>
          </cell>
        </row>
        <row r="145">
          <cell r="A145">
            <v>0</v>
          </cell>
        </row>
        <row r="146">
          <cell r="A146">
            <v>0</v>
          </cell>
        </row>
        <row r="147">
          <cell r="A147">
            <v>0</v>
          </cell>
        </row>
        <row r="148">
          <cell r="A148">
            <v>0</v>
          </cell>
        </row>
        <row r="149">
          <cell r="A149">
            <v>0</v>
          </cell>
        </row>
        <row r="150">
          <cell r="A150">
            <v>0</v>
          </cell>
        </row>
        <row r="151">
          <cell r="A151">
            <v>0</v>
          </cell>
        </row>
        <row r="152">
          <cell r="A152">
            <v>0</v>
          </cell>
        </row>
        <row r="153">
          <cell r="A153">
            <v>0</v>
          </cell>
        </row>
        <row r="154">
          <cell r="A154">
            <v>0</v>
          </cell>
        </row>
        <row r="155">
          <cell r="A155">
            <v>0</v>
          </cell>
        </row>
        <row r="156">
          <cell r="A156">
            <v>0</v>
          </cell>
        </row>
        <row r="157">
          <cell r="A157">
            <v>0</v>
          </cell>
        </row>
        <row r="158">
          <cell r="A158">
            <v>0</v>
          </cell>
        </row>
        <row r="159">
          <cell r="A159">
            <v>0</v>
          </cell>
        </row>
        <row r="160">
          <cell r="A160">
            <v>0</v>
          </cell>
        </row>
        <row r="161">
          <cell r="A161">
            <v>0</v>
          </cell>
        </row>
        <row r="162">
          <cell r="A162">
            <v>0</v>
          </cell>
        </row>
        <row r="163">
          <cell r="A163">
            <v>0</v>
          </cell>
        </row>
        <row r="164">
          <cell r="A164">
            <v>0</v>
          </cell>
        </row>
        <row r="165">
          <cell r="A165">
            <v>0</v>
          </cell>
        </row>
        <row r="166">
          <cell r="A166">
            <v>0</v>
          </cell>
        </row>
        <row r="167">
          <cell r="A167">
            <v>0</v>
          </cell>
        </row>
        <row r="168">
          <cell r="A168">
            <v>0</v>
          </cell>
        </row>
        <row r="169">
          <cell r="A169">
            <v>0</v>
          </cell>
        </row>
        <row r="170">
          <cell r="A170">
            <v>0</v>
          </cell>
        </row>
        <row r="171">
          <cell r="A171">
            <v>0</v>
          </cell>
        </row>
        <row r="172">
          <cell r="A172">
            <v>0</v>
          </cell>
        </row>
        <row r="173">
          <cell r="A173">
            <v>0</v>
          </cell>
        </row>
        <row r="174">
          <cell r="A174">
            <v>0</v>
          </cell>
        </row>
        <row r="175">
          <cell r="A175">
            <v>0</v>
          </cell>
        </row>
        <row r="176">
          <cell r="A176">
            <v>0</v>
          </cell>
        </row>
        <row r="177">
          <cell r="A177">
            <v>0</v>
          </cell>
        </row>
        <row r="178">
          <cell r="A178">
            <v>0</v>
          </cell>
        </row>
        <row r="179">
          <cell r="A179">
            <v>0</v>
          </cell>
        </row>
        <row r="180">
          <cell r="A180">
            <v>0</v>
          </cell>
        </row>
        <row r="181">
          <cell r="A181">
            <v>0</v>
          </cell>
        </row>
        <row r="182">
          <cell r="A182">
            <v>0</v>
          </cell>
        </row>
        <row r="183">
          <cell r="A183">
            <v>0</v>
          </cell>
        </row>
        <row r="184">
          <cell r="A184">
            <v>0</v>
          </cell>
        </row>
        <row r="185">
          <cell r="A185">
            <v>0</v>
          </cell>
        </row>
        <row r="186">
          <cell r="A186">
            <v>0</v>
          </cell>
        </row>
        <row r="187">
          <cell r="A187">
            <v>0</v>
          </cell>
        </row>
        <row r="188">
          <cell r="A188">
            <v>0</v>
          </cell>
        </row>
        <row r="189">
          <cell r="A189">
            <v>0</v>
          </cell>
        </row>
        <row r="190">
          <cell r="A190">
            <v>0</v>
          </cell>
        </row>
        <row r="191">
          <cell r="A191">
            <v>0</v>
          </cell>
        </row>
        <row r="192">
          <cell r="A192">
            <v>0</v>
          </cell>
        </row>
        <row r="193">
          <cell r="A193">
            <v>0</v>
          </cell>
        </row>
        <row r="194">
          <cell r="A194">
            <v>0</v>
          </cell>
        </row>
        <row r="195">
          <cell r="A195">
            <v>0</v>
          </cell>
        </row>
        <row r="196">
          <cell r="A196">
            <v>0</v>
          </cell>
        </row>
        <row r="197">
          <cell r="A197">
            <v>0</v>
          </cell>
        </row>
        <row r="198">
          <cell r="A198">
            <v>0</v>
          </cell>
        </row>
        <row r="199">
          <cell r="A199">
            <v>0</v>
          </cell>
        </row>
        <row r="200">
          <cell r="A200">
            <v>0</v>
          </cell>
        </row>
        <row r="201">
          <cell r="A201">
            <v>0</v>
          </cell>
        </row>
        <row r="202">
          <cell r="A202">
            <v>0</v>
          </cell>
        </row>
        <row r="203">
          <cell r="A203">
            <v>0</v>
          </cell>
        </row>
        <row r="204">
          <cell r="A204">
            <v>0</v>
          </cell>
        </row>
        <row r="205">
          <cell r="A205">
            <v>0</v>
          </cell>
        </row>
        <row r="206">
          <cell r="A206">
            <v>0</v>
          </cell>
        </row>
        <row r="207">
          <cell r="A207">
            <v>0</v>
          </cell>
        </row>
        <row r="208">
          <cell r="A208">
            <v>0</v>
          </cell>
        </row>
        <row r="209">
          <cell r="A209">
            <v>0</v>
          </cell>
        </row>
        <row r="210">
          <cell r="A210">
            <v>0</v>
          </cell>
        </row>
        <row r="211">
          <cell r="A211">
            <v>0</v>
          </cell>
        </row>
        <row r="212">
          <cell r="A212">
            <v>0</v>
          </cell>
        </row>
        <row r="213">
          <cell r="A213">
            <v>0</v>
          </cell>
        </row>
        <row r="214">
          <cell r="A214">
            <v>0</v>
          </cell>
        </row>
        <row r="215">
          <cell r="A215">
            <v>0</v>
          </cell>
        </row>
        <row r="216">
          <cell r="A216">
            <v>0</v>
          </cell>
        </row>
        <row r="217">
          <cell r="A217">
            <v>0</v>
          </cell>
        </row>
        <row r="218">
          <cell r="A218">
            <v>0</v>
          </cell>
        </row>
        <row r="219">
          <cell r="A219">
            <v>0</v>
          </cell>
        </row>
        <row r="220">
          <cell r="A220">
            <v>0</v>
          </cell>
        </row>
        <row r="221">
          <cell r="A221">
            <v>0</v>
          </cell>
        </row>
        <row r="222">
          <cell r="A222">
            <v>0</v>
          </cell>
        </row>
        <row r="223">
          <cell r="A223">
            <v>0</v>
          </cell>
        </row>
        <row r="224">
          <cell r="A224">
            <v>0</v>
          </cell>
        </row>
        <row r="225">
          <cell r="A225">
            <v>0</v>
          </cell>
        </row>
        <row r="226">
          <cell r="A226">
            <v>0</v>
          </cell>
        </row>
        <row r="227">
          <cell r="A227">
            <v>0</v>
          </cell>
        </row>
        <row r="228">
          <cell r="A228">
            <v>0</v>
          </cell>
        </row>
        <row r="229">
          <cell r="A229">
            <v>0</v>
          </cell>
        </row>
        <row r="230">
          <cell r="A230">
            <v>0</v>
          </cell>
        </row>
        <row r="231">
          <cell r="A231">
            <v>0</v>
          </cell>
        </row>
        <row r="232">
          <cell r="A232">
            <v>0</v>
          </cell>
        </row>
        <row r="233">
          <cell r="A233">
            <v>0</v>
          </cell>
        </row>
        <row r="234">
          <cell r="A234">
            <v>0</v>
          </cell>
        </row>
        <row r="235">
          <cell r="A235">
            <v>0</v>
          </cell>
        </row>
        <row r="236">
          <cell r="A236">
            <v>0</v>
          </cell>
        </row>
        <row r="237">
          <cell r="A237">
            <v>0</v>
          </cell>
        </row>
        <row r="238">
          <cell r="A238">
            <v>0</v>
          </cell>
        </row>
        <row r="239">
          <cell r="A239">
            <v>0</v>
          </cell>
        </row>
        <row r="240">
          <cell r="A240">
            <v>0</v>
          </cell>
        </row>
        <row r="241">
          <cell r="A241">
            <v>0</v>
          </cell>
        </row>
        <row r="242">
          <cell r="A242">
            <v>0</v>
          </cell>
        </row>
        <row r="243">
          <cell r="A243">
            <v>0</v>
          </cell>
        </row>
        <row r="244">
          <cell r="A244">
            <v>0</v>
          </cell>
        </row>
        <row r="245">
          <cell r="A245">
            <v>0</v>
          </cell>
        </row>
        <row r="246">
          <cell r="A246">
            <v>0</v>
          </cell>
        </row>
        <row r="247">
          <cell r="A247">
            <v>0</v>
          </cell>
        </row>
        <row r="248">
          <cell r="A248">
            <v>0</v>
          </cell>
        </row>
        <row r="249">
          <cell r="A249">
            <v>0</v>
          </cell>
        </row>
        <row r="250">
          <cell r="A250">
            <v>0</v>
          </cell>
        </row>
        <row r="251">
          <cell r="A251">
            <v>0</v>
          </cell>
        </row>
        <row r="252">
          <cell r="A252">
            <v>0</v>
          </cell>
        </row>
        <row r="253">
          <cell r="A253">
            <v>0</v>
          </cell>
        </row>
        <row r="254">
          <cell r="A254">
            <v>0</v>
          </cell>
        </row>
        <row r="255">
          <cell r="A255">
            <v>0</v>
          </cell>
        </row>
        <row r="256">
          <cell r="A256">
            <v>0</v>
          </cell>
        </row>
        <row r="257">
          <cell r="A257">
            <v>0</v>
          </cell>
        </row>
        <row r="258">
          <cell r="A258">
            <v>0</v>
          </cell>
        </row>
        <row r="259">
          <cell r="A259">
            <v>0</v>
          </cell>
        </row>
        <row r="260">
          <cell r="A260">
            <v>0</v>
          </cell>
        </row>
        <row r="261">
          <cell r="A261">
            <v>0</v>
          </cell>
        </row>
        <row r="262">
          <cell r="A262">
            <v>0</v>
          </cell>
        </row>
        <row r="263">
          <cell r="A263">
            <v>0</v>
          </cell>
        </row>
      </sheetData>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ow r="1">
          <cell r="A1" t="str">
            <v>Rédig'Note bihebdomadaire sur l'AP</v>
          </cell>
          <cell r="I1">
            <v>0</v>
          </cell>
        </row>
        <row r="2">
          <cell r="A2" t="str">
            <v>Listes</v>
          </cell>
          <cell r="I2">
            <v>0</v>
          </cell>
        </row>
        <row r="4">
          <cell r="A4" t="str">
            <v>NE PAS MODIFIER</v>
          </cell>
          <cell r="I4">
            <v>0</v>
          </cell>
        </row>
        <row r="6">
          <cell r="A6" t="str">
            <v>Dates des données</v>
          </cell>
          <cell r="I6" t="str">
            <v>Liste des variables</v>
          </cell>
        </row>
        <row r="7">
          <cell r="A7">
            <v>44039</v>
          </cell>
          <cell r="B7" t="str">
            <v>J</v>
          </cell>
          <cell r="D7" t="str">
            <v>Jour</v>
          </cell>
          <cell r="I7" t="str">
            <v>Eff_DAP_cumul</v>
          </cell>
          <cell r="L7" t="str">
            <v>En chiffre</v>
          </cell>
          <cell r="M7" t="str">
            <v># ##0</v>
          </cell>
          <cell r="N7" t="str">
            <v>diminue de/est stable/augmente de</v>
          </cell>
          <cell r="O7" t="str">
            <v>motif/motifs</v>
          </cell>
        </row>
        <row r="8">
          <cell r="A8">
            <v>44039</v>
          </cell>
          <cell r="B8" t="str">
            <v>J-1</v>
          </cell>
          <cell r="D8" t="str">
            <v>Mois</v>
          </cell>
          <cell r="I8" t="str">
            <v>Eff_DAP_poss</v>
          </cell>
          <cell r="L8" t="str">
            <v>En lettres minuscules</v>
          </cell>
          <cell r="M8" t="str">
            <v># ##0,0</v>
          </cell>
          <cell r="N8" t="str">
            <v>diminuent de/sont stables/augmentent de</v>
          </cell>
          <cell r="O8" t="str">
            <v>région/régions</v>
          </cell>
        </row>
        <row r="9">
          <cell r="A9">
            <v>44032</v>
          </cell>
          <cell r="B9" t="str">
            <v>J-2</v>
          </cell>
          <cell r="D9" t="str">
            <v>Trimestre</v>
          </cell>
          <cell r="I9" t="str">
            <v>Nb_DAP</v>
          </cell>
          <cell r="L9" t="str">
            <v>En lettres avec une majuscule en début de phrase</v>
          </cell>
          <cell r="M9" t="str">
            <v># ##0,00</v>
          </cell>
          <cell r="N9" t="str">
            <v>baisse de/est stable/augmente de</v>
          </cell>
          <cell r="O9" t="str">
            <v>jour/jours</v>
          </cell>
        </row>
        <row r="10">
          <cell r="A10">
            <v>44026</v>
          </cell>
          <cell r="B10" t="str">
            <v>J-3</v>
          </cell>
          <cell r="D10" t="str">
            <v>Année</v>
          </cell>
          <cell r="I10" t="str">
            <v>Nb_ul</v>
          </cell>
          <cell r="L10" t="str">
            <v>En lettres majuscules</v>
          </cell>
          <cell r="M10" t="str">
            <v>0,0</v>
          </cell>
          <cell r="N10" t="str">
            <v>baisse de/reste stable/augmente de</v>
          </cell>
        </row>
        <row r="11">
          <cell r="A11">
            <v>44018</v>
          </cell>
          <cell r="B11" t="str">
            <v>J-4</v>
          </cell>
          <cell r="I11" t="str">
            <v>Var_DAP</v>
          </cell>
          <cell r="L11" t="str">
            <v>En lettres avec une majuscule en début de chaque mot</v>
          </cell>
          <cell r="M11" t="str">
            <v>0,00</v>
          </cell>
          <cell r="N11" t="str">
            <v>baissent de/sont stables/augmentent de</v>
          </cell>
        </row>
        <row r="12">
          <cell r="A12">
            <v>44011</v>
          </cell>
          <cell r="B12" t="str">
            <v>J-5</v>
          </cell>
          <cell r="I12" t="str">
            <v>Var_DAP_bis</v>
          </cell>
          <cell r="M12" t="str">
            <v>0%</v>
          </cell>
          <cell r="N12" t="str">
            <v>en baisse/stable/en hausse</v>
          </cell>
        </row>
        <row r="13">
          <cell r="A13">
            <v>43998</v>
          </cell>
          <cell r="B13" t="str">
            <v>J-6</v>
          </cell>
          <cell r="I13" t="str">
            <v>Var_Eff_DAP</v>
          </cell>
          <cell r="M13" t="str">
            <v>0,0%</v>
          </cell>
          <cell r="N13" t="str">
            <v>en baisses/stables/en hausses</v>
          </cell>
        </row>
        <row r="14">
          <cell r="A14">
            <v>43991</v>
          </cell>
          <cell r="B14" t="str">
            <v>J-7</v>
          </cell>
          <cell r="I14" t="str">
            <v>Heur_DAP_cumul</v>
          </cell>
          <cell r="M14" t="str">
            <v>0,00%</v>
          </cell>
          <cell r="N14" t="str">
            <v>recule de/reste stable/progresse de</v>
          </cell>
        </row>
        <row r="15">
          <cell r="A15" t="str">
            <v>0</v>
          </cell>
          <cell r="B15" t="str">
            <v>J-8</v>
          </cell>
          <cell r="I15" t="str">
            <v>Var_Heur_DAP</v>
          </cell>
          <cell r="M15" t="str">
            <v># ##0 "" milliers""</v>
          </cell>
          <cell r="N15" t="str">
            <v>recule de/reste stable/croît de</v>
          </cell>
        </row>
        <row r="16">
          <cell r="A16" t="str">
            <v>0</v>
          </cell>
          <cell r="B16" t="str">
            <v>J-9</v>
          </cell>
          <cell r="I16" t="str">
            <v>H_par_par_sal</v>
          </cell>
          <cell r="M16" t="str">
            <v># ##0,0 "" milliers""</v>
          </cell>
          <cell r="N16" t="str">
            <v>recule de/est stable/progresse de</v>
          </cell>
        </row>
        <row r="17">
          <cell r="A17" t="str">
            <v>0</v>
          </cell>
          <cell r="B17" t="str">
            <v>J-10</v>
          </cell>
          <cell r="I17" t="str">
            <v>Nb_semaine</v>
          </cell>
          <cell r="M17" t="str">
            <v xml:space="preserve"># ##0 </v>
          </cell>
          <cell r="N17" t="str">
            <v>reculent de/sont stables/progressent de</v>
          </cell>
        </row>
        <row r="18">
          <cell r="A18" t="str">
            <v>0</v>
          </cell>
          <cell r="B18" t="str">
            <v>J-11</v>
          </cell>
          <cell r="I18" t="str">
            <v>part_MN</v>
          </cell>
          <cell r="M18" t="str">
            <v xml:space="preserve"># ##0,0 </v>
          </cell>
          <cell r="N18" t="str">
            <v>décroît de/est stable/croît de</v>
          </cell>
        </row>
        <row r="19">
          <cell r="A19" t="str">
            <v>0</v>
          </cell>
          <cell r="B19" t="str">
            <v>J-12</v>
          </cell>
          <cell r="I19" t="str">
            <v>part_GZ</v>
          </cell>
          <cell r="M19" t="str">
            <v>+* 0"" %"";-* 0"" %""</v>
          </cell>
          <cell r="N19" t="str">
            <v>décroissent de/sont stable/croissent de</v>
          </cell>
        </row>
        <row r="20">
          <cell r="A20" t="str">
            <v>0</v>
          </cell>
          <cell r="B20" t="str">
            <v>J-13</v>
          </cell>
          <cell r="I20" t="str">
            <v>part_FZ</v>
          </cell>
          <cell r="M20" t="str">
            <v>+* 0,0"" %"";-* 0,0"" %""</v>
          </cell>
          <cell r="N20" t="str">
            <v>baisse/stable/hausse</v>
          </cell>
        </row>
        <row r="21">
          <cell r="A21" t="str">
            <v>0</v>
          </cell>
          <cell r="B21" t="str">
            <v>J-14</v>
          </cell>
          <cell r="I21" t="str">
            <v>Eff_DAP_r11</v>
          </cell>
          <cell r="M21" t="str">
            <v>+* 0,00"" %"";-* 0,00"" %""</v>
          </cell>
          <cell r="N21" t="str">
            <v>diminue de/reste stable/augmente de</v>
          </cell>
        </row>
        <row r="22">
          <cell r="A22" t="str">
            <v>0</v>
          </cell>
          <cell r="B22" t="str">
            <v>J-15</v>
          </cell>
          <cell r="I22" t="str">
            <v>Eff_DAP_r84</v>
          </cell>
          <cell r="M22" t="str">
            <v>(+* 0"" %)"";(-* 0"" %)""</v>
          </cell>
          <cell r="N22" t="str">
            <v>tandis que/tandis que/tandis que</v>
          </cell>
        </row>
        <row r="23">
          <cell r="A23" t="str">
            <v>0</v>
          </cell>
          <cell r="B23" t="str">
            <v>J-16</v>
          </cell>
          <cell r="I23" t="str">
            <v>Nb_DAP_att</v>
          </cell>
          <cell r="M23" t="str">
            <v>(+* 0,0"" %)"";(-* 0,0"" %)""</v>
          </cell>
          <cell r="N23">
            <v>0</v>
          </cell>
        </row>
        <row r="24">
          <cell r="A24" t="str">
            <v>0</v>
          </cell>
          <cell r="B24" t="str">
            <v>J-17</v>
          </cell>
          <cell r="I24" t="str">
            <v>Part_DAP_att</v>
          </cell>
          <cell r="M24" t="str">
            <v>(+* 0,00"" %)"";(-* 0,00"" %)""</v>
          </cell>
          <cell r="N24">
            <v>0</v>
          </cell>
        </row>
        <row r="25">
          <cell r="A25" t="str">
            <v>0</v>
          </cell>
          <cell r="B25" t="str">
            <v>J-18</v>
          </cell>
          <cell r="I25" t="str">
            <v>Eff_DAP_att</v>
          </cell>
          <cell r="M25" t="str">
            <v>0"" %""</v>
          </cell>
          <cell r="N25">
            <v>0</v>
          </cell>
        </row>
        <row r="26">
          <cell r="A26" t="str">
            <v>0</v>
          </cell>
          <cell r="B26" t="str">
            <v>J-19</v>
          </cell>
          <cell r="I26" t="str">
            <v>Eff_DAP_refu</v>
          </cell>
          <cell r="M26" t="str">
            <v>0,0"" %""</v>
          </cell>
          <cell r="N26">
            <v>0</v>
          </cell>
        </row>
        <row r="27">
          <cell r="A27" t="str">
            <v>0</v>
          </cell>
          <cell r="B27" t="str">
            <v>J-20</v>
          </cell>
          <cell r="I27" t="str">
            <v>Var_Eff_DAP_poss</v>
          </cell>
          <cell r="M27" t="str">
            <v>0,00"" %""</v>
          </cell>
          <cell r="N27">
            <v>0</v>
          </cell>
        </row>
        <row r="28">
          <cell r="A28" t="str">
            <v>0</v>
          </cell>
          <cell r="B28" t="str">
            <v>J-21</v>
          </cell>
          <cell r="I28" t="str">
            <v>Evo_Eff_DAP_poss</v>
          </cell>
          <cell r="M28" t="str">
            <v># ##0;# ##0</v>
          </cell>
          <cell r="N28">
            <v>0</v>
          </cell>
        </row>
        <row r="29">
          <cell r="A29" t="str">
            <v>0</v>
          </cell>
          <cell r="B29" t="str">
            <v>J-22</v>
          </cell>
          <cell r="I29" t="str">
            <v>Eff_DI_mars</v>
          </cell>
          <cell r="M29" t="str">
            <v># ##0,0;# ##0,0</v>
          </cell>
          <cell r="N29">
            <v>0</v>
          </cell>
        </row>
        <row r="30">
          <cell r="A30" t="str">
            <v>0</v>
          </cell>
          <cell r="B30" t="str">
            <v>J-23</v>
          </cell>
          <cell r="I30" t="str">
            <v>Heur_DI_mars</v>
          </cell>
          <cell r="M30" t="str">
            <v># ##0,00;# ##0,00</v>
          </cell>
          <cell r="N30">
            <v>0</v>
          </cell>
        </row>
        <row r="31">
          <cell r="A31" t="str">
            <v>0</v>
          </cell>
          <cell r="B31" t="str">
            <v>J-24</v>
          </cell>
          <cell r="I31" t="str">
            <v>DI_mars</v>
          </cell>
          <cell r="M31" t="str">
            <v>+* # ##0;-* # ##0</v>
          </cell>
          <cell r="N31">
            <v>0</v>
          </cell>
        </row>
        <row r="32">
          <cell r="A32" t="str">
            <v>0</v>
          </cell>
          <cell r="B32" t="str">
            <v>J-25</v>
          </cell>
          <cell r="I32" t="str">
            <v>DI_ul_mars</v>
          </cell>
          <cell r="M32" t="str">
            <v>+* # ##0,0;-* # ##0,0</v>
          </cell>
          <cell r="N32">
            <v>0</v>
          </cell>
        </row>
        <row r="33">
          <cell r="A33" t="str">
            <v>0</v>
          </cell>
          <cell r="B33" t="str">
            <v>J-26</v>
          </cell>
          <cell r="I33" t="str">
            <v>Var_DI_mars</v>
          </cell>
          <cell r="M33" t="str">
            <v>+* # ##0,00;-* # ##0,00</v>
          </cell>
          <cell r="N33">
            <v>0</v>
          </cell>
        </row>
        <row r="34">
          <cell r="A34" t="str">
            <v>0</v>
          </cell>
          <cell r="B34" t="str">
            <v>J-27</v>
          </cell>
          <cell r="I34" t="str">
            <v>Var_Eff_DI_mars</v>
          </cell>
          <cell r="M34" t="str">
            <v>0,0;0,0</v>
          </cell>
          <cell r="N34">
            <v>0</v>
          </cell>
        </row>
        <row r="35">
          <cell r="A35" t="str">
            <v>0</v>
          </cell>
          <cell r="B35" t="str">
            <v>J-28</v>
          </cell>
          <cell r="I35" t="str">
            <v>Var_Heur_DI_mars</v>
          </cell>
          <cell r="M35" t="str">
            <v>0,00;0,00</v>
          </cell>
          <cell r="N35">
            <v>0</v>
          </cell>
        </row>
        <row r="36">
          <cell r="A36" t="str">
            <v>0</v>
          </cell>
          <cell r="B36" t="str">
            <v>J-29</v>
          </cell>
          <cell r="I36" t="str">
            <v>Eff_DI_r11_mars</v>
          </cell>
          <cell r="M36" t="str">
            <v>0%;0%</v>
          </cell>
          <cell r="N36">
            <v>0</v>
          </cell>
        </row>
        <row r="37">
          <cell r="A37" t="str">
            <v>0</v>
          </cell>
          <cell r="B37" t="str">
            <v>J-30</v>
          </cell>
          <cell r="I37" t="str">
            <v>Eff_DI_r84_mars</v>
          </cell>
          <cell r="M37" t="str">
            <v>0,0%;0,0%</v>
          </cell>
          <cell r="N37">
            <v>0</v>
          </cell>
        </row>
        <row r="38">
          <cell r="A38" t="str">
            <v>0</v>
          </cell>
          <cell r="B38" t="str">
            <v>J-31</v>
          </cell>
          <cell r="I38" t="str">
            <v>DI_mars_val</v>
          </cell>
          <cell r="M38" t="str">
            <v>0,00%;0,00%</v>
          </cell>
          <cell r="N38">
            <v>0</v>
          </cell>
        </row>
        <row r="39">
          <cell r="A39" t="str">
            <v>0</v>
          </cell>
          <cell r="B39" t="str">
            <v>J-32</v>
          </cell>
          <cell r="I39" t="str">
            <v>Part_DI_mars_val</v>
          </cell>
          <cell r="M39" t="str">
            <v>0"" %"";0"" %""</v>
          </cell>
          <cell r="N39">
            <v>0</v>
          </cell>
        </row>
        <row r="40">
          <cell r="A40" t="str">
            <v>0</v>
          </cell>
          <cell r="B40" t="str">
            <v>J-33</v>
          </cell>
          <cell r="I40" t="str">
            <v>Heur_DI_mars_val</v>
          </cell>
          <cell r="M40" t="str">
            <v>0,0"" %"";0,0"" %""</v>
          </cell>
          <cell r="N40">
            <v>0</v>
          </cell>
        </row>
        <row r="41">
          <cell r="A41" t="str">
            <v>0</v>
          </cell>
          <cell r="B41" t="str">
            <v>J-34</v>
          </cell>
          <cell r="I41" t="str">
            <v>Montan_DI_mars_val</v>
          </cell>
          <cell r="M41" t="str">
            <v>0,00"" %"";0,00"" %""</v>
          </cell>
          <cell r="N41">
            <v>0</v>
          </cell>
        </row>
        <row r="42">
          <cell r="A42" t="str">
            <v>0</v>
          </cell>
          <cell r="B42" t="str">
            <v>J-35</v>
          </cell>
          <cell r="I42" t="str">
            <v>Cout_mh_mars</v>
          </cell>
          <cell r="N42">
            <v>0</v>
          </cell>
        </row>
        <row r="43">
          <cell r="A43" t="str">
            <v>0</v>
          </cell>
          <cell r="B43" t="str">
            <v>J-36</v>
          </cell>
          <cell r="I43" t="str">
            <v>DAP_mars</v>
          </cell>
          <cell r="N43">
            <v>0</v>
          </cell>
        </row>
        <row r="44">
          <cell r="A44" t="str">
            <v>0</v>
          </cell>
          <cell r="B44" t="str">
            <v>J-37</v>
          </cell>
          <cell r="I44" t="str">
            <v>Eff_DAP_mars</v>
          </cell>
          <cell r="N44">
            <v>0</v>
          </cell>
        </row>
        <row r="45">
          <cell r="A45" t="str">
            <v>0</v>
          </cell>
          <cell r="B45" t="str">
            <v>J-38</v>
          </cell>
          <cell r="I45" t="str">
            <v>Part_DAP_DI_mars</v>
          </cell>
          <cell r="N45">
            <v>0</v>
          </cell>
        </row>
        <row r="46">
          <cell r="A46" t="str">
            <v>0</v>
          </cell>
          <cell r="B46" t="str">
            <v>J-39</v>
          </cell>
          <cell r="I46" t="str">
            <v>Part_Eff_DAP_DI_mars</v>
          </cell>
          <cell r="N46">
            <v>0</v>
          </cell>
        </row>
        <row r="47">
          <cell r="A47" t="str">
            <v>0</v>
          </cell>
          <cell r="B47" t="str">
            <v>J-40</v>
          </cell>
          <cell r="I47" t="str">
            <v>TT_Eff_ulT1_mars</v>
          </cell>
          <cell r="N47">
            <v>0</v>
          </cell>
        </row>
        <row r="48">
          <cell r="A48" t="str">
            <v>0</v>
          </cell>
          <cell r="I48" t="str">
            <v>TT_Eff_ulT6_mars</v>
          </cell>
          <cell r="N48">
            <v>0</v>
          </cell>
        </row>
        <row r="49">
          <cell r="A49" t="str">
            <v>0</v>
          </cell>
          <cell r="I49" t="str">
            <v>TT_Eff_ulT1a2_mars</v>
          </cell>
          <cell r="N49">
            <v>0</v>
          </cell>
        </row>
        <row r="50">
          <cell r="A50" t="str">
            <v>0</v>
          </cell>
          <cell r="I50" t="str">
            <v>Eff_DI_avril</v>
          </cell>
          <cell r="N50">
            <v>0</v>
          </cell>
        </row>
        <row r="51">
          <cell r="A51" t="str">
            <v>0</v>
          </cell>
          <cell r="I51" t="str">
            <v>Heur_DI_avril</v>
          </cell>
          <cell r="N51">
            <v>0</v>
          </cell>
        </row>
        <row r="52">
          <cell r="A52" t="str">
            <v>0</v>
          </cell>
          <cell r="I52" t="str">
            <v>DI_avril</v>
          </cell>
          <cell r="N52">
            <v>0</v>
          </cell>
        </row>
        <row r="53">
          <cell r="A53" t="str">
            <v>0</v>
          </cell>
          <cell r="I53" t="str">
            <v>DI_ul_avril</v>
          </cell>
          <cell r="N53">
            <v>0</v>
          </cell>
        </row>
        <row r="54">
          <cell r="A54" t="str">
            <v>0</v>
          </cell>
          <cell r="I54" t="str">
            <v>Var_DI_avril</v>
          </cell>
          <cell r="N54">
            <v>0</v>
          </cell>
        </row>
        <row r="55">
          <cell r="A55" t="str">
            <v>0</v>
          </cell>
          <cell r="I55" t="str">
            <v>Var_Eff_DI_avril</v>
          </cell>
          <cell r="N55">
            <v>0</v>
          </cell>
        </row>
        <row r="56">
          <cell r="A56" t="str">
            <v>0</v>
          </cell>
          <cell r="I56" t="str">
            <v>Var_Heur_DI_avril</v>
          </cell>
          <cell r="N56">
            <v>0</v>
          </cell>
        </row>
        <row r="57">
          <cell r="A57" t="str">
            <v>0</v>
          </cell>
          <cell r="I57" t="str">
            <v>Eff_DI_r11_avril</v>
          </cell>
          <cell r="N57">
            <v>0</v>
          </cell>
        </row>
        <row r="58">
          <cell r="A58" t="str">
            <v>0</v>
          </cell>
          <cell r="I58" t="str">
            <v>Eff_DI_r84_avril</v>
          </cell>
          <cell r="N58">
            <v>0</v>
          </cell>
        </row>
        <row r="59">
          <cell r="A59" t="str">
            <v>0</v>
          </cell>
          <cell r="I59" t="str">
            <v>DI_avril_val</v>
          </cell>
          <cell r="N59">
            <v>0</v>
          </cell>
        </row>
        <row r="60">
          <cell r="A60" t="str">
            <v>0</v>
          </cell>
          <cell r="I60" t="str">
            <v>Part_DI_avril_val</v>
          </cell>
          <cell r="N60">
            <v>0</v>
          </cell>
        </row>
        <row r="61">
          <cell r="A61" t="str">
            <v>0</v>
          </cell>
          <cell r="I61" t="str">
            <v>Heur_DI_avril_val</v>
          </cell>
          <cell r="N61">
            <v>0</v>
          </cell>
        </row>
        <row r="62">
          <cell r="A62" t="str">
            <v>0</v>
          </cell>
          <cell r="I62" t="str">
            <v>Montan_DI_avril_val</v>
          </cell>
          <cell r="N62">
            <v>0</v>
          </cell>
        </row>
        <row r="63">
          <cell r="A63" t="str">
            <v>0</v>
          </cell>
          <cell r="I63" t="str">
            <v>Cout_mh_avril</v>
          </cell>
          <cell r="N63">
            <v>0</v>
          </cell>
        </row>
        <row r="64">
          <cell r="A64" t="str">
            <v>0</v>
          </cell>
          <cell r="I64" t="str">
            <v>DAP_avril</v>
          </cell>
          <cell r="N64">
            <v>0</v>
          </cell>
        </row>
        <row r="65">
          <cell r="A65" t="str">
            <v>0</v>
          </cell>
          <cell r="I65" t="str">
            <v>Eff_DAP_avril</v>
          </cell>
          <cell r="N65">
            <v>0</v>
          </cell>
        </row>
        <row r="66">
          <cell r="A66" t="str">
            <v>0</v>
          </cell>
          <cell r="I66" t="str">
            <v>Part_DAP_DI_avril</v>
          </cell>
          <cell r="N66">
            <v>0</v>
          </cell>
        </row>
        <row r="67">
          <cell r="A67" t="str">
            <v>0</v>
          </cell>
          <cell r="I67" t="str">
            <v>Part_Eff_DAP_DI_avril</v>
          </cell>
          <cell r="N67">
            <v>0</v>
          </cell>
        </row>
        <row r="68">
          <cell r="A68" t="str">
            <v>0</v>
          </cell>
          <cell r="I68" t="str">
            <v>Eff_DI_mai</v>
          </cell>
          <cell r="N68">
            <v>0</v>
          </cell>
        </row>
        <row r="69">
          <cell r="A69" t="str">
            <v>0</v>
          </cell>
          <cell r="I69" t="str">
            <v>Heur_DI_mai</v>
          </cell>
          <cell r="N69">
            <v>0</v>
          </cell>
        </row>
        <row r="70">
          <cell r="A70" t="str">
            <v>0</v>
          </cell>
          <cell r="I70" t="str">
            <v>DI_mai</v>
          </cell>
          <cell r="N70">
            <v>0</v>
          </cell>
        </row>
        <row r="71">
          <cell r="A71" t="str">
            <v>0</v>
          </cell>
          <cell r="I71" t="str">
            <v>DI_ul_mai</v>
          </cell>
          <cell r="N71">
            <v>0</v>
          </cell>
        </row>
        <row r="72">
          <cell r="A72" t="str">
            <v>0</v>
          </cell>
          <cell r="I72" t="str">
            <v>Var_DI_mai</v>
          </cell>
          <cell r="N72">
            <v>0</v>
          </cell>
        </row>
        <row r="73">
          <cell r="A73" t="str">
            <v>0</v>
          </cell>
          <cell r="I73" t="str">
            <v>Var_Eff_DI_mai</v>
          </cell>
          <cell r="N73">
            <v>0</v>
          </cell>
        </row>
        <row r="74">
          <cell r="A74" t="str">
            <v>0</v>
          </cell>
          <cell r="I74" t="str">
            <v>Var_Heur_DI_mai</v>
          </cell>
          <cell r="N74">
            <v>0</v>
          </cell>
        </row>
        <row r="75">
          <cell r="A75" t="str">
            <v>0</v>
          </cell>
          <cell r="I75" t="str">
            <v>Eff_DI_r11_mai</v>
          </cell>
          <cell r="N75">
            <v>0</v>
          </cell>
        </row>
        <row r="76">
          <cell r="A76" t="str">
            <v>0</v>
          </cell>
          <cell r="I76" t="str">
            <v>Eff_DI_r84_mai</v>
          </cell>
          <cell r="N76">
            <v>0</v>
          </cell>
        </row>
        <row r="77">
          <cell r="A77" t="str">
            <v>0</v>
          </cell>
          <cell r="I77" t="str">
            <v>DI_mai_val</v>
          </cell>
          <cell r="N77">
            <v>0</v>
          </cell>
        </row>
        <row r="78">
          <cell r="A78" t="str">
            <v>0</v>
          </cell>
          <cell r="I78" t="str">
            <v>Part_DI_mai_val</v>
          </cell>
          <cell r="N78">
            <v>0</v>
          </cell>
        </row>
        <row r="79">
          <cell r="A79" t="str">
            <v>0</v>
          </cell>
          <cell r="I79" t="str">
            <v>Heur_DI_mai_val</v>
          </cell>
          <cell r="N79">
            <v>0</v>
          </cell>
        </row>
        <row r="80">
          <cell r="A80" t="str">
            <v>0</v>
          </cell>
          <cell r="I80" t="str">
            <v>Montan_DI_mai_val</v>
          </cell>
          <cell r="N80">
            <v>0</v>
          </cell>
        </row>
        <row r="81">
          <cell r="A81" t="str">
            <v>0</v>
          </cell>
          <cell r="I81" t="str">
            <v>Cout_mh_mai</v>
          </cell>
          <cell r="N81">
            <v>0</v>
          </cell>
        </row>
        <row r="82">
          <cell r="A82" t="str">
            <v>0</v>
          </cell>
          <cell r="I82" t="str">
            <v>DAP_mai</v>
          </cell>
          <cell r="N82">
            <v>0</v>
          </cell>
        </row>
        <row r="83">
          <cell r="A83" t="str">
            <v>0</v>
          </cell>
          <cell r="I83" t="str">
            <v>Eff_DAP_mai</v>
          </cell>
          <cell r="N83">
            <v>0</v>
          </cell>
        </row>
        <row r="84">
          <cell r="A84" t="str">
            <v>0</v>
          </cell>
          <cell r="I84" t="str">
            <v>Part_DAP_DI_mai</v>
          </cell>
          <cell r="N84">
            <v>0</v>
          </cell>
        </row>
        <row r="85">
          <cell r="A85" t="str">
            <v>0</v>
          </cell>
          <cell r="I85" t="str">
            <v>Part_Eff_DAP_DI_mai</v>
          </cell>
          <cell r="N85">
            <v>0</v>
          </cell>
        </row>
        <row r="86">
          <cell r="A86" t="str">
            <v>0</v>
          </cell>
          <cell r="I86">
            <v>0</v>
          </cell>
          <cell r="N86">
            <v>0</v>
          </cell>
        </row>
        <row r="87">
          <cell r="A87" t="str">
            <v>0</v>
          </cell>
          <cell r="I87">
            <v>0</v>
          </cell>
          <cell r="N87">
            <v>0</v>
          </cell>
        </row>
        <row r="88">
          <cell r="A88" t="str">
            <v>0</v>
          </cell>
          <cell r="I88">
            <v>0</v>
          </cell>
          <cell r="N88">
            <v>0</v>
          </cell>
        </row>
        <row r="89">
          <cell r="A89" t="str">
            <v>0</v>
          </cell>
          <cell r="I89">
            <v>0</v>
          </cell>
          <cell r="N89">
            <v>0</v>
          </cell>
        </row>
        <row r="90">
          <cell r="A90" t="str">
            <v>0</v>
          </cell>
          <cell r="I90">
            <v>0</v>
          </cell>
          <cell r="N90">
            <v>0</v>
          </cell>
        </row>
        <row r="91">
          <cell r="A91" t="str">
            <v>0</v>
          </cell>
          <cell r="I91">
            <v>0</v>
          </cell>
          <cell r="N91">
            <v>0</v>
          </cell>
        </row>
        <row r="92">
          <cell r="A92" t="str">
            <v>0</v>
          </cell>
          <cell r="I92">
            <v>0</v>
          </cell>
          <cell r="N92">
            <v>0</v>
          </cell>
        </row>
        <row r="93">
          <cell r="A93" t="str">
            <v>0</v>
          </cell>
          <cell r="I93">
            <v>0</v>
          </cell>
          <cell r="N93">
            <v>0</v>
          </cell>
        </row>
        <row r="94">
          <cell r="A94" t="str">
            <v>0</v>
          </cell>
          <cell r="I94">
            <v>0</v>
          </cell>
          <cell r="N94">
            <v>0</v>
          </cell>
        </row>
        <row r="95">
          <cell r="A95" t="str">
            <v>0</v>
          </cell>
          <cell r="I95">
            <v>0</v>
          </cell>
          <cell r="N95">
            <v>0</v>
          </cell>
        </row>
        <row r="96">
          <cell r="A96" t="str">
            <v>0</v>
          </cell>
          <cell r="I96">
            <v>0</v>
          </cell>
          <cell r="N96">
            <v>0</v>
          </cell>
        </row>
        <row r="97">
          <cell r="A97" t="str">
            <v>0</v>
          </cell>
          <cell r="I97">
            <v>0</v>
          </cell>
          <cell r="N97">
            <v>0</v>
          </cell>
        </row>
        <row r="98">
          <cell r="A98" t="str">
            <v>0</v>
          </cell>
          <cell r="I98">
            <v>0</v>
          </cell>
          <cell r="N98">
            <v>0</v>
          </cell>
        </row>
        <row r="99">
          <cell r="A99" t="str">
            <v>0</v>
          </cell>
          <cell r="I99">
            <v>0</v>
          </cell>
          <cell r="N99">
            <v>0</v>
          </cell>
        </row>
        <row r="100">
          <cell r="A100" t="str">
            <v>0</v>
          </cell>
          <cell r="I100">
            <v>0</v>
          </cell>
          <cell r="N100">
            <v>0</v>
          </cell>
        </row>
        <row r="101">
          <cell r="A101" t="str">
            <v>0</v>
          </cell>
          <cell r="I101">
            <v>0</v>
          </cell>
          <cell r="N101">
            <v>0</v>
          </cell>
        </row>
        <row r="102">
          <cell r="A102" t="str">
            <v>0</v>
          </cell>
          <cell r="I102">
            <v>0</v>
          </cell>
          <cell r="N102">
            <v>0</v>
          </cell>
        </row>
        <row r="103">
          <cell r="A103" t="str">
            <v>0</v>
          </cell>
          <cell r="I103">
            <v>0</v>
          </cell>
          <cell r="N103">
            <v>0</v>
          </cell>
        </row>
        <row r="104">
          <cell r="A104" t="str">
            <v>0</v>
          </cell>
          <cell r="I104">
            <v>0</v>
          </cell>
          <cell r="N104">
            <v>0</v>
          </cell>
        </row>
        <row r="105">
          <cell r="A105" t="str">
            <v>0</v>
          </cell>
          <cell r="I105">
            <v>0</v>
          </cell>
          <cell r="N105">
            <v>0</v>
          </cell>
        </row>
        <row r="106">
          <cell r="A106" t="str">
            <v>0</v>
          </cell>
          <cell r="I106">
            <v>0</v>
          </cell>
          <cell r="N106">
            <v>0</v>
          </cell>
        </row>
        <row r="107">
          <cell r="A107" t="str">
            <v>0</v>
          </cell>
          <cell r="I107">
            <v>0</v>
          </cell>
          <cell r="N107">
            <v>0</v>
          </cell>
        </row>
        <row r="108">
          <cell r="A108" t="str">
            <v>0</v>
          </cell>
          <cell r="I108">
            <v>0</v>
          </cell>
          <cell r="N108">
            <v>0</v>
          </cell>
        </row>
        <row r="109">
          <cell r="A109" t="str">
            <v>0</v>
          </cell>
          <cell r="I109">
            <v>0</v>
          </cell>
          <cell r="N109">
            <v>0</v>
          </cell>
        </row>
        <row r="110">
          <cell r="A110" t="str">
            <v>0</v>
          </cell>
          <cell r="I110">
            <v>0</v>
          </cell>
          <cell r="N110">
            <v>0</v>
          </cell>
        </row>
        <row r="111">
          <cell r="A111" t="str">
            <v>0</v>
          </cell>
          <cell r="I111">
            <v>0</v>
          </cell>
          <cell r="N111">
            <v>0</v>
          </cell>
        </row>
        <row r="112">
          <cell r="A112" t="str">
            <v>0</v>
          </cell>
          <cell r="I112">
            <v>0</v>
          </cell>
          <cell r="N112">
            <v>0</v>
          </cell>
        </row>
        <row r="113">
          <cell r="A113" t="str">
            <v>0</v>
          </cell>
          <cell r="I113">
            <v>0</v>
          </cell>
          <cell r="N113">
            <v>0</v>
          </cell>
        </row>
        <row r="114">
          <cell r="A114" t="str">
            <v>0</v>
          </cell>
          <cell r="I114">
            <v>0</v>
          </cell>
          <cell r="N114">
            <v>0</v>
          </cell>
        </row>
        <row r="115">
          <cell r="A115" t="str">
            <v>0</v>
          </cell>
          <cell r="I115">
            <v>0</v>
          </cell>
          <cell r="N115">
            <v>0</v>
          </cell>
        </row>
        <row r="116">
          <cell r="A116" t="str">
            <v>0</v>
          </cell>
          <cell r="I116">
            <v>0</v>
          </cell>
          <cell r="N116">
            <v>0</v>
          </cell>
        </row>
        <row r="117">
          <cell r="A117" t="str">
            <v>0</v>
          </cell>
          <cell r="I117">
            <v>0</v>
          </cell>
          <cell r="N117">
            <v>0</v>
          </cell>
        </row>
        <row r="118">
          <cell r="A118" t="str">
            <v>0</v>
          </cell>
          <cell r="I118">
            <v>0</v>
          </cell>
          <cell r="N118">
            <v>0</v>
          </cell>
        </row>
        <row r="119">
          <cell r="A119" t="str">
            <v>0</v>
          </cell>
          <cell r="I119">
            <v>0</v>
          </cell>
          <cell r="N119">
            <v>0</v>
          </cell>
        </row>
        <row r="120">
          <cell r="A120" t="str">
            <v>0</v>
          </cell>
          <cell r="I120">
            <v>0</v>
          </cell>
          <cell r="N120">
            <v>0</v>
          </cell>
        </row>
        <row r="121">
          <cell r="A121" t="str">
            <v>0</v>
          </cell>
          <cell r="I121">
            <v>0</v>
          </cell>
          <cell r="N121">
            <v>0</v>
          </cell>
        </row>
        <row r="122">
          <cell r="A122" t="str">
            <v>0</v>
          </cell>
          <cell r="I122">
            <v>0</v>
          </cell>
          <cell r="N122">
            <v>0</v>
          </cell>
        </row>
        <row r="123">
          <cell r="A123" t="str">
            <v>0</v>
          </cell>
          <cell r="I123">
            <v>0</v>
          </cell>
          <cell r="N123">
            <v>0</v>
          </cell>
        </row>
        <row r="124">
          <cell r="A124" t="str">
            <v>0</v>
          </cell>
          <cell r="I124">
            <v>0</v>
          </cell>
          <cell r="N124">
            <v>0</v>
          </cell>
        </row>
        <row r="125">
          <cell r="A125" t="str">
            <v>0</v>
          </cell>
          <cell r="I125">
            <v>0</v>
          </cell>
          <cell r="N125">
            <v>0</v>
          </cell>
        </row>
        <row r="126">
          <cell r="A126" t="str">
            <v>0</v>
          </cell>
          <cell r="I126">
            <v>0</v>
          </cell>
          <cell r="N126">
            <v>0</v>
          </cell>
        </row>
        <row r="127">
          <cell r="A127" t="str">
            <v>0</v>
          </cell>
          <cell r="I127">
            <v>0</v>
          </cell>
          <cell r="N127">
            <v>0</v>
          </cell>
        </row>
        <row r="128">
          <cell r="A128" t="str">
            <v>0</v>
          </cell>
          <cell r="I128">
            <v>0</v>
          </cell>
          <cell r="N128">
            <v>0</v>
          </cell>
        </row>
        <row r="129">
          <cell r="A129" t="str">
            <v>0</v>
          </cell>
          <cell r="I129">
            <v>0</v>
          </cell>
          <cell r="N129">
            <v>0</v>
          </cell>
        </row>
        <row r="130">
          <cell r="A130" t="str">
            <v>0</v>
          </cell>
          <cell r="I130">
            <v>0</v>
          </cell>
          <cell r="N130">
            <v>0</v>
          </cell>
        </row>
        <row r="131">
          <cell r="A131" t="str">
            <v>0</v>
          </cell>
          <cell r="I131">
            <v>0</v>
          </cell>
          <cell r="N131">
            <v>0</v>
          </cell>
        </row>
        <row r="132">
          <cell r="A132" t="str">
            <v>0</v>
          </cell>
          <cell r="I132">
            <v>0</v>
          </cell>
          <cell r="N132">
            <v>0</v>
          </cell>
        </row>
        <row r="133">
          <cell r="A133" t="str">
            <v>0</v>
          </cell>
          <cell r="I133">
            <v>0</v>
          </cell>
          <cell r="N133">
            <v>0</v>
          </cell>
        </row>
        <row r="134">
          <cell r="A134" t="str">
            <v>0</v>
          </cell>
          <cell r="I134">
            <v>0</v>
          </cell>
          <cell r="N134">
            <v>0</v>
          </cell>
        </row>
        <row r="135">
          <cell r="A135" t="str">
            <v>0</v>
          </cell>
          <cell r="I135">
            <v>0</v>
          </cell>
          <cell r="N135">
            <v>0</v>
          </cell>
        </row>
        <row r="136">
          <cell r="A136" t="str">
            <v>0</v>
          </cell>
          <cell r="I136">
            <v>0</v>
          </cell>
          <cell r="N136">
            <v>0</v>
          </cell>
        </row>
        <row r="137">
          <cell r="A137" t="str">
            <v>0</v>
          </cell>
          <cell r="I137">
            <v>0</v>
          </cell>
          <cell r="N137">
            <v>0</v>
          </cell>
        </row>
        <row r="138">
          <cell r="A138" t="str">
            <v>0</v>
          </cell>
          <cell r="I138">
            <v>0</v>
          </cell>
          <cell r="N138">
            <v>0</v>
          </cell>
        </row>
        <row r="139">
          <cell r="A139" t="str">
            <v>0</v>
          </cell>
          <cell r="I139">
            <v>0</v>
          </cell>
          <cell r="N139">
            <v>0</v>
          </cell>
        </row>
        <row r="140">
          <cell r="A140" t="str">
            <v>0</v>
          </cell>
          <cell r="I140">
            <v>0</v>
          </cell>
          <cell r="N140">
            <v>0</v>
          </cell>
        </row>
        <row r="141">
          <cell r="A141" t="str">
            <v>0</v>
          </cell>
          <cell r="I141">
            <v>0</v>
          </cell>
          <cell r="N141">
            <v>0</v>
          </cell>
        </row>
        <row r="142">
          <cell r="A142" t="str">
            <v>0</v>
          </cell>
          <cell r="I142">
            <v>0</v>
          </cell>
          <cell r="N142">
            <v>0</v>
          </cell>
        </row>
        <row r="143">
          <cell r="A143" t="str">
            <v>0</v>
          </cell>
          <cell r="I143">
            <v>0</v>
          </cell>
          <cell r="N143">
            <v>0</v>
          </cell>
        </row>
        <row r="144">
          <cell r="A144" t="str">
            <v>0</v>
          </cell>
          <cell r="I144">
            <v>0</v>
          </cell>
          <cell r="N144">
            <v>0</v>
          </cell>
        </row>
        <row r="145">
          <cell r="A145" t="str">
            <v>0</v>
          </cell>
          <cell r="I145">
            <v>0</v>
          </cell>
          <cell r="N145">
            <v>0</v>
          </cell>
        </row>
        <row r="146">
          <cell r="A146" t="str">
            <v>0</v>
          </cell>
          <cell r="I146">
            <v>0</v>
          </cell>
          <cell r="N146">
            <v>0</v>
          </cell>
        </row>
        <row r="147">
          <cell r="A147" t="str">
            <v>0</v>
          </cell>
          <cell r="I147">
            <v>0</v>
          </cell>
          <cell r="N147">
            <v>0</v>
          </cell>
        </row>
        <row r="148">
          <cell r="A148" t="str">
            <v>0</v>
          </cell>
          <cell r="I148">
            <v>0</v>
          </cell>
          <cell r="N148">
            <v>0</v>
          </cell>
        </row>
        <row r="149">
          <cell r="A149" t="str">
            <v>0</v>
          </cell>
          <cell r="I149">
            <v>0</v>
          </cell>
          <cell r="N149">
            <v>0</v>
          </cell>
        </row>
        <row r="150">
          <cell r="A150" t="str">
            <v>0</v>
          </cell>
          <cell r="I150">
            <v>0</v>
          </cell>
          <cell r="N150">
            <v>0</v>
          </cell>
        </row>
        <row r="151">
          <cell r="A151" t="str">
            <v>0</v>
          </cell>
          <cell r="I151">
            <v>0</v>
          </cell>
          <cell r="N151">
            <v>0</v>
          </cell>
        </row>
        <row r="152">
          <cell r="A152" t="str">
            <v>0</v>
          </cell>
          <cell r="I152">
            <v>0</v>
          </cell>
          <cell r="N152">
            <v>0</v>
          </cell>
        </row>
        <row r="153">
          <cell r="A153" t="str">
            <v>0</v>
          </cell>
          <cell r="I153">
            <v>0</v>
          </cell>
          <cell r="N153">
            <v>0</v>
          </cell>
        </row>
        <row r="154">
          <cell r="A154" t="str">
            <v>0</v>
          </cell>
          <cell r="I154">
            <v>0</v>
          </cell>
          <cell r="N154">
            <v>0</v>
          </cell>
        </row>
        <row r="155">
          <cell r="A155" t="str">
            <v>0</v>
          </cell>
          <cell r="I155">
            <v>0</v>
          </cell>
          <cell r="N155">
            <v>0</v>
          </cell>
        </row>
        <row r="156">
          <cell r="A156" t="str">
            <v>0</v>
          </cell>
          <cell r="I156">
            <v>0</v>
          </cell>
          <cell r="N156">
            <v>0</v>
          </cell>
        </row>
        <row r="157">
          <cell r="A157" t="str">
            <v>0</v>
          </cell>
          <cell r="I157">
            <v>0</v>
          </cell>
          <cell r="N157">
            <v>0</v>
          </cell>
        </row>
        <row r="158">
          <cell r="A158" t="str">
            <v>0</v>
          </cell>
          <cell r="I158">
            <v>0</v>
          </cell>
          <cell r="N158">
            <v>0</v>
          </cell>
        </row>
        <row r="159">
          <cell r="A159" t="str">
            <v>0</v>
          </cell>
          <cell r="I159">
            <v>0</v>
          </cell>
          <cell r="N159">
            <v>0</v>
          </cell>
        </row>
        <row r="160">
          <cell r="A160" t="str">
            <v>0</v>
          </cell>
          <cell r="I160">
            <v>0</v>
          </cell>
          <cell r="N160">
            <v>0</v>
          </cell>
        </row>
        <row r="161">
          <cell r="A161" t="str">
            <v>0</v>
          </cell>
          <cell r="I161">
            <v>0</v>
          </cell>
          <cell r="N161">
            <v>0</v>
          </cell>
        </row>
        <row r="162">
          <cell r="A162" t="str">
            <v>0</v>
          </cell>
          <cell r="I162">
            <v>0</v>
          </cell>
          <cell r="N162">
            <v>0</v>
          </cell>
        </row>
        <row r="163">
          <cell r="A163" t="str">
            <v>0</v>
          </cell>
          <cell r="I163">
            <v>0</v>
          </cell>
          <cell r="N163">
            <v>0</v>
          </cell>
        </row>
        <row r="164">
          <cell r="A164" t="str">
            <v>0</v>
          </cell>
          <cell r="I164">
            <v>0</v>
          </cell>
          <cell r="N164">
            <v>0</v>
          </cell>
        </row>
        <row r="165">
          <cell r="A165" t="str">
            <v>0</v>
          </cell>
          <cell r="I165">
            <v>0</v>
          </cell>
          <cell r="N165">
            <v>0</v>
          </cell>
        </row>
        <row r="166">
          <cell r="A166" t="str">
            <v>0</v>
          </cell>
          <cell r="I166">
            <v>0</v>
          </cell>
          <cell r="N166">
            <v>0</v>
          </cell>
        </row>
        <row r="167">
          <cell r="A167" t="str">
            <v>0</v>
          </cell>
          <cell r="I167">
            <v>0</v>
          </cell>
          <cell r="N167">
            <v>0</v>
          </cell>
        </row>
        <row r="168">
          <cell r="A168" t="str">
            <v>0</v>
          </cell>
          <cell r="I168">
            <v>0</v>
          </cell>
          <cell r="N168">
            <v>0</v>
          </cell>
        </row>
        <row r="169">
          <cell r="A169" t="str">
            <v>0</v>
          </cell>
          <cell r="I169">
            <v>0</v>
          </cell>
          <cell r="N169">
            <v>0</v>
          </cell>
        </row>
        <row r="170">
          <cell r="A170" t="str">
            <v>0</v>
          </cell>
          <cell r="I170">
            <v>0</v>
          </cell>
          <cell r="N170">
            <v>0</v>
          </cell>
        </row>
        <row r="171">
          <cell r="A171" t="str">
            <v>0</v>
          </cell>
          <cell r="I171">
            <v>0</v>
          </cell>
          <cell r="N171">
            <v>0</v>
          </cell>
        </row>
        <row r="172">
          <cell r="A172" t="str">
            <v>0</v>
          </cell>
          <cell r="I172">
            <v>0</v>
          </cell>
          <cell r="N172">
            <v>0</v>
          </cell>
        </row>
        <row r="173">
          <cell r="A173" t="str">
            <v>0</v>
          </cell>
          <cell r="I173">
            <v>0</v>
          </cell>
          <cell r="N173">
            <v>0</v>
          </cell>
        </row>
        <row r="174">
          <cell r="A174" t="str">
            <v>0</v>
          </cell>
          <cell r="I174">
            <v>0</v>
          </cell>
          <cell r="N174">
            <v>0</v>
          </cell>
        </row>
        <row r="175">
          <cell r="A175" t="str">
            <v>0</v>
          </cell>
          <cell r="I175">
            <v>0</v>
          </cell>
          <cell r="N175">
            <v>0</v>
          </cell>
        </row>
        <row r="176">
          <cell r="A176" t="str">
            <v>0</v>
          </cell>
          <cell r="I176">
            <v>0</v>
          </cell>
          <cell r="N176">
            <v>0</v>
          </cell>
        </row>
        <row r="177">
          <cell r="A177" t="str">
            <v>0</v>
          </cell>
          <cell r="I177">
            <v>0</v>
          </cell>
          <cell r="N177">
            <v>0</v>
          </cell>
        </row>
        <row r="178">
          <cell r="A178" t="str">
            <v>0</v>
          </cell>
          <cell r="I178">
            <v>0</v>
          </cell>
          <cell r="N178">
            <v>0</v>
          </cell>
        </row>
        <row r="179">
          <cell r="A179" t="str">
            <v>0</v>
          </cell>
          <cell r="I179">
            <v>0</v>
          </cell>
          <cell r="N179">
            <v>0</v>
          </cell>
        </row>
        <row r="180">
          <cell r="A180" t="str">
            <v>0</v>
          </cell>
          <cell r="I180">
            <v>0</v>
          </cell>
          <cell r="N180">
            <v>0</v>
          </cell>
        </row>
        <row r="181">
          <cell r="A181" t="str">
            <v>0</v>
          </cell>
          <cell r="I181">
            <v>0</v>
          </cell>
          <cell r="N181">
            <v>0</v>
          </cell>
        </row>
        <row r="182">
          <cell r="A182" t="str">
            <v>0</v>
          </cell>
          <cell r="I182">
            <v>0</v>
          </cell>
          <cell r="N182">
            <v>0</v>
          </cell>
        </row>
        <row r="183">
          <cell r="A183" t="str">
            <v>0</v>
          </cell>
          <cell r="I183">
            <v>0</v>
          </cell>
          <cell r="N183">
            <v>0</v>
          </cell>
        </row>
        <row r="184">
          <cell r="A184" t="str">
            <v>0</v>
          </cell>
          <cell r="I184">
            <v>0</v>
          </cell>
          <cell r="N184">
            <v>0</v>
          </cell>
        </row>
        <row r="185">
          <cell r="A185" t="str">
            <v>0</v>
          </cell>
          <cell r="I185">
            <v>0</v>
          </cell>
          <cell r="N185">
            <v>0</v>
          </cell>
        </row>
        <row r="186">
          <cell r="A186" t="str">
            <v>0</v>
          </cell>
          <cell r="I186">
            <v>0</v>
          </cell>
          <cell r="N186">
            <v>0</v>
          </cell>
        </row>
        <row r="187">
          <cell r="A187" t="str">
            <v>0</v>
          </cell>
          <cell r="I187">
            <v>0</v>
          </cell>
          <cell r="N187">
            <v>0</v>
          </cell>
        </row>
        <row r="188">
          <cell r="A188" t="str">
            <v>0</v>
          </cell>
          <cell r="I188">
            <v>0</v>
          </cell>
          <cell r="N188">
            <v>0</v>
          </cell>
        </row>
        <row r="189">
          <cell r="A189" t="str">
            <v>0</v>
          </cell>
          <cell r="I189">
            <v>0</v>
          </cell>
          <cell r="N189">
            <v>0</v>
          </cell>
        </row>
        <row r="190">
          <cell r="A190" t="str">
            <v>0</v>
          </cell>
          <cell r="I190">
            <v>0</v>
          </cell>
          <cell r="N190">
            <v>0</v>
          </cell>
        </row>
        <row r="191">
          <cell r="A191" t="str">
            <v>0</v>
          </cell>
          <cell r="I191">
            <v>0</v>
          </cell>
          <cell r="N191">
            <v>0</v>
          </cell>
        </row>
        <row r="192">
          <cell r="A192" t="str">
            <v>0</v>
          </cell>
          <cell r="I192">
            <v>0</v>
          </cell>
          <cell r="N192">
            <v>0</v>
          </cell>
        </row>
        <row r="193">
          <cell r="A193" t="str">
            <v>0</v>
          </cell>
          <cell r="I193">
            <v>0</v>
          </cell>
          <cell r="N193">
            <v>0</v>
          </cell>
        </row>
        <row r="194">
          <cell r="A194" t="str">
            <v>0</v>
          </cell>
          <cell r="I194">
            <v>0</v>
          </cell>
          <cell r="N194">
            <v>0</v>
          </cell>
        </row>
        <row r="195">
          <cell r="A195" t="str">
            <v>0</v>
          </cell>
          <cell r="I195">
            <v>0</v>
          </cell>
          <cell r="N195">
            <v>0</v>
          </cell>
        </row>
        <row r="196">
          <cell r="A196" t="str">
            <v>0</v>
          </cell>
          <cell r="I196">
            <v>0</v>
          </cell>
          <cell r="N196">
            <v>0</v>
          </cell>
        </row>
        <row r="197">
          <cell r="A197" t="str">
            <v>0</v>
          </cell>
          <cell r="I197">
            <v>0</v>
          </cell>
          <cell r="N197">
            <v>0</v>
          </cell>
        </row>
        <row r="198">
          <cell r="A198" t="str">
            <v>0</v>
          </cell>
          <cell r="I198">
            <v>0</v>
          </cell>
          <cell r="N198">
            <v>0</v>
          </cell>
        </row>
        <row r="199">
          <cell r="A199" t="str">
            <v>0</v>
          </cell>
          <cell r="I199">
            <v>0</v>
          </cell>
          <cell r="N199">
            <v>0</v>
          </cell>
        </row>
        <row r="200">
          <cell r="A200" t="str">
            <v>0</v>
          </cell>
          <cell r="I200">
            <v>0</v>
          </cell>
          <cell r="N200">
            <v>0</v>
          </cell>
        </row>
        <row r="201">
          <cell r="A201" t="str">
            <v>0</v>
          </cell>
          <cell r="I201">
            <v>0</v>
          </cell>
          <cell r="N201">
            <v>0</v>
          </cell>
        </row>
        <row r="202">
          <cell r="A202" t="str">
            <v>0</v>
          </cell>
          <cell r="I202">
            <v>0</v>
          </cell>
          <cell r="N202">
            <v>0</v>
          </cell>
        </row>
        <row r="203">
          <cell r="A203" t="str">
            <v>0</v>
          </cell>
          <cell r="I203">
            <v>0</v>
          </cell>
          <cell r="N203">
            <v>0</v>
          </cell>
        </row>
        <row r="204">
          <cell r="A204" t="str">
            <v>0</v>
          </cell>
          <cell r="I204">
            <v>0</v>
          </cell>
          <cell r="N204">
            <v>0</v>
          </cell>
        </row>
        <row r="205">
          <cell r="A205" t="str">
            <v>0</v>
          </cell>
          <cell r="I205">
            <v>0</v>
          </cell>
          <cell r="N205">
            <v>0</v>
          </cell>
        </row>
        <row r="206">
          <cell r="A206" t="str">
            <v>0</v>
          </cell>
          <cell r="I206">
            <v>0</v>
          </cell>
          <cell r="N206">
            <v>0</v>
          </cell>
        </row>
        <row r="207">
          <cell r="A207" t="str">
            <v>0</v>
          </cell>
          <cell r="I207">
            <v>0</v>
          </cell>
          <cell r="N207">
            <v>0</v>
          </cell>
        </row>
        <row r="208">
          <cell r="A208" t="str">
            <v>0</v>
          </cell>
          <cell r="I208">
            <v>0</v>
          </cell>
          <cell r="N208">
            <v>0</v>
          </cell>
        </row>
        <row r="209">
          <cell r="A209" t="str">
            <v>0</v>
          </cell>
          <cell r="I209">
            <v>0</v>
          </cell>
          <cell r="N209">
            <v>0</v>
          </cell>
        </row>
        <row r="210">
          <cell r="A210" t="str">
            <v>0</v>
          </cell>
          <cell r="I210">
            <v>0</v>
          </cell>
          <cell r="N210">
            <v>0</v>
          </cell>
        </row>
        <row r="211">
          <cell r="A211" t="str">
            <v>0</v>
          </cell>
          <cell r="I211">
            <v>0</v>
          </cell>
          <cell r="N211">
            <v>0</v>
          </cell>
        </row>
        <row r="212">
          <cell r="A212" t="str">
            <v>0</v>
          </cell>
          <cell r="I212">
            <v>0</v>
          </cell>
          <cell r="N212">
            <v>0</v>
          </cell>
        </row>
        <row r="213">
          <cell r="A213" t="str">
            <v>0</v>
          </cell>
          <cell r="I213">
            <v>0</v>
          </cell>
          <cell r="N213">
            <v>0</v>
          </cell>
        </row>
        <row r="214">
          <cell r="A214" t="str">
            <v>0</v>
          </cell>
          <cell r="I214">
            <v>0</v>
          </cell>
          <cell r="N214">
            <v>0</v>
          </cell>
        </row>
        <row r="215">
          <cell r="A215" t="str">
            <v>0</v>
          </cell>
          <cell r="I215">
            <v>0</v>
          </cell>
          <cell r="N215">
            <v>0</v>
          </cell>
        </row>
        <row r="216">
          <cell r="A216" t="str">
            <v>0</v>
          </cell>
          <cell r="I216">
            <v>0</v>
          </cell>
          <cell r="N216">
            <v>0</v>
          </cell>
        </row>
        <row r="217">
          <cell r="A217" t="str">
            <v>0</v>
          </cell>
          <cell r="I217">
            <v>0</v>
          </cell>
          <cell r="N217">
            <v>0</v>
          </cell>
        </row>
        <row r="218">
          <cell r="A218" t="str">
            <v>0</v>
          </cell>
          <cell r="I218">
            <v>0</v>
          </cell>
          <cell r="N218">
            <v>0</v>
          </cell>
        </row>
        <row r="219">
          <cell r="A219" t="str">
            <v>0</v>
          </cell>
          <cell r="I219">
            <v>0</v>
          </cell>
          <cell r="N219">
            <v>0</v>
          </cell>
        </row>
        <row r="220">
          <cell r="A220" t="str">
            <v>0</v>
          </cell>
          <cell r="I220">
            <v>0</v>
          </cell>
          <cell r="N220">
            <v>0</v>
          </cell>
        </row>
        <row r="221">
          <cell r="A221" t="str">
            <v>0</v>
          </cell>
          <cell r="I221">
            <v>0</v>
          </cell>
          <cell r="N221">
            <v>0</v>
          </cell>
        </row>
        <row r="222">
          <cell r="A222" t="str">
            <v>0</v>
          </cell>
          <cell r="I222">
            <v>0</v>
          </cell>
          <cell r="N222">
            <v>0</v>
          </cell>
        </row>
        <row r="223">
          <cell r="A223" t="str">
            <v>0</v>
          </cell>
          <cell r="I223">
            <v>0</v>
          </cell>
          <cell r="N223">
            <v>0</v>
          </cell>
        </row>
        <row r="224">
          <cell r="A224" t="str">
            <v>0</v>
          </cell>
          <cell r="I224">
            <v>0</v>
          </cell>
          <cell r="N224">
            <v>0</v>
          </cell>
        </row>
        <row r="225">
          <cell r="A225" t="str">
            <v>0</v>
          </cell>
          <cell r="I225">
            <v>0</v>
          </cell>
          <cell r="N225">
            <v>0</v>
          </cell>
        </row>
        <row r="226">
          <cell r="A226" t="str">
            <v>0</v>
          </cell>
          <cell r="I226">
            <v>0</v>
          </cell>
          <cell r="N226">
            <v>0</v>
          </cell>
        </row>
        <row r="227">
          <cell r="A227" t="str">
            <v>0</v>
          </cell>
          <cell r="I227">
            <v>0</v>
          </cell>
          <cell r="N227">
            <v>0</v>
          </cell>
        </row>
        <row r="228">
          <cell r="A228" t="str">
            <v>0</v>
          </cell>
          <cell r="I228">
            <v>0</v>
          </cell>
          <cell r="N228">
            <v>0</v>
          </cell>
        </row>
        <row r="229">
          <cell r="A229" t="str">
            <v>0</v>
          </cell>
          <cell r="I229">
            <v>0</v>
          </cell>
          <cell r="N229">
            <v>0</v>
          </cell>
        </row>
        <row r="230">
          <cell r="A230" t="str">
            <v>0</v>
          </cell>
          <cell r="I230">
            <v>0</v>
          </cell>
          <cell r="N230">
            <v>0</v>
          </cell>
        </row>
        <row r="231">
          <cell r="A231" t="str">
            <v>0</v>
          </cell>
          <cell r="I231">
            <v>0</v>
          </cell>
          <cell r="N231">
            <v>0</v>
          </cell>
        </row>
        <row r="232">
          <cell r="A232" t="str">
            <v>0</v>
          </cell>
          <cell r="I232">
            <v>0</v>
          </cell>
          <cell r="N232">
            <v>0</v>
          </cell>
        </row>
        <row r="233">
          <cell r="A233" t="str">
            <v>0</v>
          </cell>
          <cell r="I233">
            <v>0</v>
          </cell>
          <cell r="N233">
            <v>0</v>
          </cell>
        </row>
        <row r="234">
          <cell r="A234" t="str">
            <v>0</v>
          </cell>
          <cell r="I234">
            <v>0</v>
          </cell>
          <cell r="N234">
            <v>0</v>
          </cell>
        </row>
        <row r="235">
          <cell r="A235" t="str">
            <v>0</v>
          </cell>
          <cell r="I235">
            <v>0</v>
          </cell>
          <cell r="N235">
            <v>0</v>
          </cell>
        </row>
        <row r="236">
          <cell r="A236" t="str">
            <v>0</v>
          </cell>
          <cell r="I236">
            <v>0</v>
          </cell>
          <cell r="N236">
            <v>0</v>
          </cell>
        </row>
        <row r="237">
          <cell r="A237" t="str">
            <v>0</v>
          </cell>
          <cell r="I237">
            <v>0</v>
          </cell>
          <cell r="N237">
            <v>0</v>
          </cell>
        </row>
        <row r="238">
          <cell r="A238" t="str">
            <v>0</v>
          </cell>
          <cell r="I238">
            <v>0</v>
          </cell>
          <cell r="N238">
            <v>0</v>
          </cell>
        </row>
        <row r="239">
          <cell r="A239" t="str">
            <v>0</v>
          </cell>
          <cell r="I239">
            <v>0</v>
          </cell>
          <cell r="N239">
            <v>0</v>
          </cell>
        </row>
        <row r="240">
          <cell r="A240" t="str">
            <v>0</v>
          </cell>
          <cell r="I240">
            <v>0</v>
          </cell>
          <cell r="N240">
            <v>0</v>
          </cell>
        </row>
        <row r="241">
          <cell r="A241" t="str">
            <v>0</v>
          </cell>
          <cell r="I241">
            <v>0</v>
          </cell>
          <cell r="N241">
            <v>0</v>
          </cell>
        </row>
        <row r="242">
          <cell r="A242" t="str">
            <v>0</v>
          </cell>
          <cell r="I242">
            <v>0</v>
          </cell>
          <cell r="N242">
            <v>0</v>
          </cell>
        </row>
        <row r="243">
          <cell r="A243" t="str">
            <v>0</v>
          </cell>
          <cell r="I243">
            <v>0</v>
          </cell>
          <cell r="N243">
            <v>0</v>
          </cell>
        </row>
        <row r="244">
          <cell r="A244" t="str">
            <v>0</v>
          </cell>
          <cell r="I244">
            <v>0</v>
          </cell>
          <cell r="N244">
            <v>0</v>
          </cell>
        </row>
        <row r="245">
          <cell r="A245" t="str">
            <v>0</v>
          </cell>
          <cell r="I245">
            <v>0</v>
          </cell>
          <cell r="N245">
            <v>0</v>
          </cell>
        </row>
        <row r="246">
          <cell r="A246" t="str">
            <v>0</v>
          </cell>
          <cell r="I246">
            <v>0</v>
          </cell>
          <cell r="N246">
            <v>0</v>
          </cell>
        </row>
        <row r="247">
          <cell r="A247" t="str">
            <v>0</v>
          </cell>
          <cell r="I247">
            <v>0</v>
          </cell>
          <cell r="N247">
            <v>0</v>
          </cell>
        </row>
        <row r="248">
          <cell r="A248" t="str">
            <v>0</v>
          </cell>
          <cell r="I248">
            <v>0</v>
          </cell>
          <cell r="N248">
            <v>0</v>
          </cell>
        </row>
        <row r="249">
          <cell r="A249" t="str">
            <v>0</v>
          </cell>
          <cell r="I249">
            <v>0</v>
          </cell>
          <cell r="N249">
            <v>0</v>
          </cell>
        </row>
        <row r="250">
          <cell r="A250" t="str">
            <v>0</v>
          </cell>
          <cell r="I250">
            <v>0</v>
          </cell>
          <cell r="N250">
            <v>0</v>
          </cell>
        </row>
        <row r="251">
          <cell r="A251" t="str">
            <v>0</v>
          </cell>
          <cell r="I251">
            <v>0</v>
          </cell>
          <cell r="N251">
            <v>0</v>
          </cell>
        </row>
        <row r="252">
          <cell r="A252" t="str">
            <v>0</v>
          </cell>
          <cell r="I252">
            <v>0</v>
          </cell>
          <cell r="N252">
            <v>0</v>
          </cell>
        </row>
        <row r="253">
          <cell r="A253" t="str">
            <v>0</v>
          </cell>
          <cell r="I253">
            <v>0</v>
          </cell>
          <cell r="N253">
            <v>0</v>
          </cell>
        </row>
        <row r="254">
          <cell r="A254" t="str">
            <v>0</v>
          </cell>
          <cell r="I254">
            <v>0</v>
          </cell>
          <cell r="N254">
            <v>0</v>
          </cell>
        </row>
        <row r="255">
          <cell r="A255" t="str">
            <v>0</v>
          </cell>
          <cell r="I255">
            <v>0</v>
          </cell>
          <cell r="N255">
            <v>0</v>
          </cell>
        </row>
        <row r="256">
          <cell r="A256" t="str">
            <v>0</v>
          </cell>
          <cell r="I256">
            <v>0</v>
          </cell>
          <cell r="N256">
            <v>0</v>
          </cell>
        </row>
        <row r="257">
          <cell r="A257" t="str">
            <v>0</v>
          </cell>
          <cell r="I257">
            <v>0</v>
          </cell>
          <cell r="N257">
            <v>0</v>
          </cell>
        </row>
        <row r="258">
          <cell r="A258" t="str">
            <v>0</v>
          </cell>
          <cell r="I258">
            <v>0</v>
          </cell>
          <cell r="N258">
            <v>0</v>
          </cell>
        </row>
        <row r="259">
          <cell r="A259" t="str">
            <v>0</v>
          </cell>
          <cell r="I259">
            <v>0</v>
          </cell>
          <cell r="N259">
            <v>0</v>
          </cell>
        </row>
        <row r="260">
          <cell r="A260" t="str">
            <v>0</v>
          </cell>
          <cell r="I260">
            <v>0</v>
          </cell>
          <cell r="N260">
            <v>0</v>
          </cell>
        </row>
        <row r="261">
          <cell r="A261" t="str">
            <v>0</v>
          </cell>
          <cell r="I261">
            <v>0</v>
          </cell>
          <cell r="N261">
            <v>0</v>
          </cell>
        </row>
        <row r="262">
          <cell r="A262" t="str">
            <v>0</v>
          </cell>
          <cell r="I262">
            <v>0</v>
          </cell>
          <cell r="N262">
            <v>0</v>
          </cell>
        </row>
        <row r="263">
          <cell r="A263" t="str">
            <v>0</v>
          </cell>
          <cell r="I263">
            <v>0</v>
          </cell>
          <cell r="N263">
            <v>0</v>
          </cell>
        </row>
        <row r="264">
          <cell r="A264" t="str">
            <v>0</v>
          </cell>
          <cell r="I264">
            <v>0</v>
          </cell>
          <cell r="N264">
            <v>0</v>
          </cell>
        </row>
        <row r="265">
          <cell r="A265" t="str">
            <v>0</v>
          </cell>
          <cell r="I265">
            <v>0</v>
          </cell>
          <cell r="N265">
            <v>0</v>
          </cell>
        </row>
        <row r="266">
          <cell r="A266" t="str">
            <v>0</v>
          </cell>
          <cell r="I266">
            <v>0</v>
          </cell>
          <cell r="N266">
            <v>0</v>
          </cell>
        </row>
        <row r="267">
          <cell r="A267" t="str">
            <v>0</v>
          </cell>
          <cell r="I267">
            <v>0</v>
          </cell>
          <cell r="N267">
            <v>0</v>
          </cell>
        </row>
        <row r="268">
          <cell r="A268" t="str">
            <v>0</v>
          </cell>
          <cell r="I268">
            <v>0</v>
          </cell>
          <cell r="N268">
            <v>0</v>
          </cell>
        </row>
        <row r="269">
          <cell r="A269" t="str">
            <v>0</v>
          </cell>
          <cell r="I269">
            <v>0</v>
          </cell>
          <cell r="N269">
            <v>0</v>
          </cell>
        </row>
        <row r="270">
          <cell r="A270" t="str">
            <v>0</v>
          </cell>
          <cell r="I270">
            <v>0</v>
          </cell>
          <cell r="N270">
            <v>0</v>
          </cell>
        </row>
        <row r="271">
          <cell r="A271" t="str">
            <v>0</v>
          </cell>
          <cell r="I271">
            <v>0</v>
          </cell>
          <cell r="N271">
            <v>0</v>
          </cell>
        </row>
        <row r="272">
          <cell r="A272" t="str">
            <v>0</v>
          </cell>
          <cell r="I272">
            <v>0</v>
          </cell>
          <cell r="N272">
            <v>0</v>
          </cell>
        </row>
        <row r="273">
          <cell r="A273" t="str">
            <v>0</v>
          </cell>
          <cell r="I273">
            <v>0</v>
          </cell>
          <cell r="N273">
            <v>0</v>
          </cell>
        </row>
        <row r="274">
          <cell r="A274" t="str">
            <v>0</v>
          </cell>
          <cell r="I274">
            <v>0</v>
          </cell>
          <cell r="N274">
            <v>0</v>
          </cell>
        </row>
        <row r="275">
          <cell r="A275" t="str">
            <v>0</v>
          </cell>
          <cell r="I275">
            <v>0</v>
          </cell>
          <cell r="N275">
            <v>0</v>
          </cell>
        </row>
        <row r="276">
          <cell r="A276" t="str">
            <v>0</v>
          </cell>
          <cell r="I276">
            <v>0</v>
          </cell>
          <cell r="N276">
            <v>0</v>
          </cell>
        </row>
        <row r="277">
          <cell r="A277" t="str">
            <v>0</v>
          </cell>
          <cell r="I277">
            <v>0</v>
          </cell>
          <cell r="N277">
            <v>0</v>
          </cell>
        </row>
        <row r="278">
          <cell r="A278" t="str">
            <v>0</v>
          </cell>
          <cell r="I278">
            <v>0</v>
          </cell>
          <cell r="N278">
            <v>0</v>
          </cell>
        </row>
        <row r="279">
          <cell r="A279" t="str">
            <v>0</v>
          </cell>
          <cell r="I279">
            <v>0</v>
          </cell>
          <cell r="N279">
            <v>0</v>
          </cell>
        </row>
        <row r="280">
          <cell r="A280" t="str">
            <v>0</v>
          </cell>
          <cell r="I280">
            <v>0</v>
          </cell>
          <cell r="N280">
            <v>0</v>
          </cell>
        </row>
        <row r="281">
          <cell r="A281" t="str">
            <v>0</v>
          </cell>
          <cell r="I281">
            <v>0</v>
          </cell>
          <cell r="N281">
            <v>0</v>
          </cell>
        </row>
        <row r="282">
          <cell r="A282" t="str">
            <v>0</v>
          </cell>
          <cell r="I282">
            <v>0</v>
          </cell>
          <cell r="N282">
            <v>0</v>
          </cell>
        </row>
        <row r="283">
          <cell r="A283" t="str">
            <v>0</v>
          </cell>
          <cell r="I283">
            <v>0</v>
          </cell>
          <cell r="N283">
            <v>0</v>
          </cell>
        </row>
        <row r="284">
          <cell r="A284" t="str">
            <v>0</v>
          </cell>
          <cell r="I284">
            <v>0</v>
          </cell>
          <cell r="N284">
            <v>0</v>
          </cell>
        </row>
        <row r="285">
          <cell r="A285" t="str">
            <v>0</v>
          </cell>
          <cell r="I285">
            <v>0</v>
          </cell>
          <cell r="N285">
            <v>0</v>
          </cell>
        </row>
        <row r="286">
          <cell r="A286" t="str">
            <v>0</v>
          </cell>
          <cell r="I286">
            <v>0</v>
          </cell>
          <cell r="N286">
            <v>0</v>
          </cell>
        </row>
        <row r="287">
          <cell r="A287" t="str">
            <v>0</v>
          </cell>
          <cell r="I287">
            <v>0</v>
          </cell>
          <cell r="N287">
            <v>0</v>
          </cell>
        </row>
        <row r="288">
          <cell r="A288" t="str">
            <v>0</v>
          </cell>
          <cell r="I288">
            <v>0</v>
          </cell>
          <cell r="N288">
            <v>0</v>
          </cell>
        </row>
        <row r="289">
          <cell r="A289" t="str">
            <v>0</v>
          </cell>
          <cell r="I289">
            <v>0</v>
          </cell>
          <cell r="N289">
            <v>0</v>
          </cell>
        </row>
        <row r="290">
          <cell r="A290" t="str">
            <v>0</v>
          </cell>
          <cell r="I290">
            <v>0</v>
          </cell>
          <cell r="N290">
            <v>0</v>
          </cell>
        </row>
        <row r="291">
          <cell r="A291" t="str">
            <v>0</v>
          </cell>
          <cell r="I291">
            <v>0</v>
          </cell>
          <cell r="N291">
            <v>0</v>
          </cell>
        </row>
        <row r="292">
          <cell r="A292" t="str">
            <v>0</v>
          </cell>
          <cell r="I292">
            <v>0</v>
          </cell>
          <cell r="N292">
            <v>0</v>
          </cell>
        </row>
        <row r="293">
          <cell r="A293" t="str">
            <v>0</v>
          </cell>
          <cell r="I293">
            <v>0</v>
          </cell>
          <cell r="N293">
            <v>0</v>
          </cell>
        </row>
        <row r="294">
          <cell r="A294" t="str">
            <v>0</v>
          </cell>
          <cell r="I294">
            <v>0</v>
          </cell>
          <cell r="N294">
            <v>0</v>
          </cell>
        </row>
        <row r="295">
          <cell r="A295" t="str">
            <v>0</v>
          </cell>
          <cell r="I295">
            <v>0</v>
          </cell>
          <cell r="N295">
            <v>0</v>
          </cell>
        </row>
        <row r="296">
          <cell r="A296" t="str">
            <v>0</v>
          </cell>
          <cell r="I296">
            <v>0</v>
          </cell>
          <cell r="N296">
            <v>0</v>
          </cell>
        </row>
        <row r="297">
          <cell r="A297" t="str">
            <v>0</v>
          </cell>
          <cell r="I297">
            <v>0</v>
          </cell>
          <cell r="N297">
            <v>0</v>
          </cell>
        </row>
        <row r="298">
          <cell r="A298" t="str">
            <v>0</v>
          </cell>
          <cell r="I298">
            <v>0</v>
          </cell>
          <cell r="N298">
            <v>0</v>
          </cell>
        </row>
        <row r="299">
          <cell r="A299" t="str">
            <v>0</v>
          </cell>
          <cell r="I299">
            <v>0</v>
          </cell>
          <cell r="N299">
            <v>0</v>
          </cell>
        </row>
        <row r="300">
          <cell r="A300" t="str">
            <v>0</v>
          </cell>
          <cell r="I300">
            <v>0</v>
          </cell>
          <cell r="N300">
            <v>0</v>
          </cell>
        </row>
        <row r="301">
          <cell r="A301" t="str">
            <v>0</v>
          </cell>
          <cell r="I301">
            <v>0</v>
          </cell>
          <cell r="N301">
            <v>0</v>
          </cell>
        </row>
        <row r="302">
          <cell r="A302" t="str">
            <v>0</v>
          </cell>
          <cell r="I302">
            <v>0</v>
          </cell>
          <cell r="N302">
            <v>0</v>
          </cell>
        </row>
        <row r="303">
          <cell r="A303" t="str">
            <v>0</v>
          </cell>
          <cell r="I303">
            <v>0</v>
          </cell>
          <cell r="N303">
            <v>0</v>
          </cell>
        </row>
        <row r="304">
          <cell r="A304" t="str">
            <v>0</v>
          </cell>
          <cell r="I304">
            <v>0</v>
          </cell>
          <cell r="N304">
            <v>0</v>
          </cell>
        </row>
        <row r="305">
          <cell r="A305" t="str">
            <v>0</v>
          </cell>
          <cell r="I305">
            <v>0</v>
          </cell>
          <cell r="N305">
            <v>0</v>
          </cell>
        </row>
        <row r="306">
          <cell r="A306" t="str">
            <v>0</v>
          </cell>
          <cell r="I306">
            <v>0</v>
          </cell>
          <cell r="N306">
            <v>0</v>
          </cell>
        </row>
        <row r="307">
          <cell r="A307" t="str">
            <v>0</v>
          </cell>
          <cell r="I307">
            <v>0</v>
          </cell>
          <cell r="N307">
            <v>0</v>
          </cell>
        </row>
        <row r="308">
          <cell r="A308" t="str">
            <v>0</v>
          </cell>
          <cell r="I308">
            <v>0</v>
          </cell>
          <cell r="N308">
            <v>0</v>
          </cell>
        </row>
        <row r="309">
          <cell r="A309" t="str">
            <v>0</v>
          </cell>
          <cell r="I309">
            <v>0</v>
          </cell>
          <cell r="N309">
            <v>0</v>
          </cell>
        </row>
        <row r="310">
          <cell r="A310" t="str">
            <v>0</v>
          </cell>
          <cell r="I310">
            <v>0</v>
          </cell>
          <cell r="N310">
            <v>0</v>
          </cell>
        </row>
        <row r="311">
          <cell r="A311" t="str">
            <v>0</v>
          </cell>
          <cell r="I311">
            <v>0</v>
          </cell>
          <cell r="N311">
            <v>0</v>
          </cell>
        </row>
        <row r="312">
          <cell r="A312" t="str">
            <v>0</v>
          </cell>
          <cell r="I312">
            <v>0</v>
          </cell>
          <cell r="N312">
            <v>0</v>
          </cell>
        </row>
        <row r="313">
          <cell r="A313" t="str">
            <v>0</v>
          </cell>
          <cell r="I313">
            <v>0</v>
          </cell>
          <cell r="N313">
            <v>0</v>
          </cell>
        </row>
        <row r="314">
          <cell r="A314" t="str">
            <v>0</v>
          </cell>
          <cell r="I314">
            <v>0</v>
          </cell>
          <cell r="N314">
            <v>0</v>
          </cell>
        </row>
        <row r="315">
          <cell r="A315" t="str">
            <v>0</v>
          </cell>
          <cell r="I315">
            <v>0</v>
          </cell>
          <cell r="N315">
            <v>0</v>
          </cell>
        </row>
        <row r="316">
          <cell r="A316" t="str">
            <v>0</v>
          </cell>
          <cell r="I316">
            <v>0</v>
          </cell>
          <cell r="N316">
            <v>0</v>
          </cell>
        </row>
        <row r="317">
          <cell r="A317" t="str">
            <v>0</v>
          </cell>
          <cell r="I317">
            <v>0</v>
          </cell>
          <cell r="N317">
            <v>0</v>
          </cell>
        </row>
        <row r="318">
          <cell r="A318" t="str">
            <v>0</v>
          </cell>
          <cell r="I318">
            <v>0</v>
          </cell>
          <cell r="N318">
            <v>0</v>
          </cell>
        </row>
        <row r="319">
          <cell r="A319" t="str">
            <v>0</v>
          </cell>
          <cell r="I319">
            <v>0</v>
          </cell>
          <cell r="N319">
            <v>0</v>
          </cell>
        </row>
        <row r="320">
          <cell r="A320" t="str">
            <v>0</v>
          </cell>
          <cell r="I320">
            <v>0</v>
          </cell>
          <cell r="N320">
            <v>0</v>
          </cell>
        </row>
        <row r="321">
          <cell r="A321" t="str">
            <v>0</v>
          </cell>
          <cell r="I321">
            <v>0</v>
          </cell>
          <cell r="N321">
            <v>0</v>
          </cell>
        </row>
        <row r="322">
          <cell r="A322" t="str">
            <v>0</v>
          </cell>
          <cell r="I322">
            <v>0</v>
          </cell>
          <cell r="N322">
            <v>0</v>
          </cell>
        </row>
        <row r="323">
          <cell r="A323" t="str">
            <v>0</v>
          </cell>
          <cell r="I323">
            <v>0</v>
          </cell>
          <cell r="N323">
            <v>0</v>
          </cell>
        </row>
        <row r="324">
          <cell r="A324" t="str">
            <v>0</v>
          </cell>
          <cell r="I324">
            <v>0</v>
          </cell>
          <cell r="N324">
            <v>0</v>
          </cell>
        </row>
        <row r="325">
          <cell r="A325" t="str">
            <v>0</v>
          </cell>
          <cell r="I325">
            <v>0</v>
          </cell>
          <cell r="N325">
            <v>0</v>
          </cell>
        </row>
        <row r="326">
          <cell r="A326" t="str">
            <v>0</v>
          </cell>
          <cell r="I326">
            <v>0</v>
          </cell>
          <cell r="N326">
            <v>0</v>
          </cell>
        </row>
        <row r="327">
          <cell r="A327" t="str">
            <v>0</v>
          </cell>
          <cell r="I327">
            <v>0</v>
          </cell>
          <cell r="N327">
            <v>0</v>
          </cell>
        </row>
        <row r="328">
          <cell r="A328" t="str">
            <v>0</v>
          </cell>
          <cell r="I328">
            <v>0</v>
          </cell>
          <cell r="N328">
            <v>0</v>
          </cell>
        </row>
        <row r="329">
          <cell r="A329" t="str">
            <v>0</v>
          </cell>
          <cell r="I329">
            <v>0</v>
          </cell>
          <cell r="N329">
            <v>0</v>
          </cell>
        </row>
        <row r="330">
          <cell r="A330" t="str">
            <v>0</v>
          </cell>
          <cell r="I330">
            <v>0</v>
          </cell>
          <cell r="N330">
            <v>0</v>
          </cell>
        </row>
        <row r="331">
          <cell r="A331" t="str">
            <v>0</v>
          </cell>
          <cell r="I331">
            <v>0</v>
          </cell>
          <cell r="N331">
            <v>0</v>
          </cell>
        </row>
        <row r="332">
          <cell r="A332" t="str">
            <v>0</v>
          </cell>
          <cell r="I332">
            <v>0</v>
          </cell>
          <cell r="N332">
            <v>0</v>
          </cell>
        </row>
        <row r="333">
          <cell r="A333" t="str">
            <v>0</v>
          </cell>
          <cell r="I333">
            <v>0</v>
          </cell>
          <cell r="N333">
            <v>0</v>
          </cell>
        </row>
        <row r="334">
          <cell r="A334" t="str">
            <v>0</v>
          </cell>
          <cell r="I334">
            <v>0</v>
          </cell>
          <cell r="N334">
            <v>0</v>
          </cell>
        </row>
        <row r="335">
          <cell r="A335" t="str">
            <v>0</v>
          </cell>
          <cell r="I335">
            <v>0</v>
          </cell>
          <cell r="N335">
            <v>0</v>
          </cell>
        </row>
        <row r="336">
          <cell r="A336" t="str">
            <v>0</v>
          </cell>
          <cell r="I336">
            <v>0</v>
          </cell>
          <cell r="N336">
            <v>0</v>
          </cell>
        </row>
        <row r="337">
          <cell r="A337" t="str">
            <v>0</v>
          </cell>
          <cell r="I337">
            <v>0</v>
          </cell>
          <cell r="N337">
            <v>0</v>
          </cell>
        </row>
        <row r="338">
          <cell r="A338" t="str">
            <v>0</v>
          </cell>
          <cell r="I338">
            <v>0</v>
          </cell>
          <cell r="N338">
            <v>0</v>
          </cell>
        </row>
        <row r="339">
          <cell r="A339" t="str">
            <v>0</v>
          </cell>
          <cell r="I339">
            <v>0</v>
          </cell>
          <cell r="N339">
            <v>0</v>
          </cell>
        </row>
        <row r="340">
          <cell r="A340" t="str">
            <v>0</v>
          </cell>
          <cell r="I340">
            <v>0</v>
          </cell>
          <cell r="N340">
            <v>0</v>
          </cell>
        </row>
        <row r="341">
          <cell r="A341" t="str">
            <v>0</v>
          </cell>
          <cell r="I341">
            <v>0</v>
          </cell>
          <cell r="N341">
            <v>0</v>
          </cell>
        </row>
        <row r="342">
          <cell r="A342" t="str">
            <v>0</v>
          </cell>
          <cell r="I342">
            <v>0</v>
          </cell>
          <cell r="N342">
            <v>0</v>
          </cell>
        </row>
        <row r="343">
          <cell r="A343" t="str">
            <v>0</v>
          </cell>
          <cell r="I343">
            <v>0</v>
          </cell>
          <cell r="N343">
            <v>0</v>
          </cell>
        </row>
        <row r="344">
          <cell r="A344" t="str">
            <v>0</v>
          </cell>
          <cell r="I344">
            <v>0</v>
          </cell>
          <cell r="N344">
            <v>0</v>
          </cell>
        </row>
        <row r="345">
          <cell r="A345" t="str">
            <v>0</v>
          </cell>
          <cell r="I345">
            <v>0</v>
          </cell>
          <cell r="N345">
            <v>0</v>
          </cell>
        </row>
        <row r="346">
          <cell r="A346" t="str">
            <v>0</v>
          </cell>
          <cell r="I346">
            <v>0</v>
          </cell>
          <cell r="N346">
            <v>0</v>
          </cell>
        </row>
        <row r="347">
          <cell r="A347" t="str">
            <v>0</v>
          </cell>
          <cell r="I347">
            <v>0</v>
          </cell>
          <cell r="N347">
            <v>0</v>
          </cell>
        </row>
        <row r="348">
          <cell r="A348" t="str">
            <v>0</v>
          </cell>
          <cell r="I348">
            <v>0</v>
          </cell>
          <cell r="N348">
            <v>0</v>
          </cell>
        </row>
        <row r="349">
          <cell r="A349" t="str">
            <v>0</v>
          </cell>
          <cell r="I349">
            <v>0</v>
          </cell>
          <cell r="N349">
            <v>0</v>
          </cell>
        </row>
        <row r="350">
          <cell r="A350" t="str">
            <v>0</v>
          </cell>
          <cell r="I350">
            <v>0</v>
          </cell>
          <cell r="N350">
            <v>0</v>
          </cell>
        </row>
        <row r="351">
          <cell r="A351" t="str">
            <v>0</v>
          </cell>
          <cell r="I351">
            <v>0</v>
          </cell>
          <cell r="N351">
            <v>0</v>
          </cell>
        </row>
        <row r="352">
          <cell r="A352" t="str">
            <v>0</v>
          </cell>
          <cell r="I352">
            <v>0</v>
          </cell>
          <cell r="N352">
            <v>0</v>
          </cell>
        </row>
        <row r="353">
          <cell r="A353" t="str">
            <v>0</v>
          </cell>
          <cell r="I353">
            <v>0</v>
          </cell>
          <cell r="N353">
            <v>0</v>
          </cell>
        </row>
        <row r="354">
          <cell r="A354" t="str">
            <v>0</v>
          </cell>
          <cell r="I354">
            <v>0</v>
          </cell>
          <cell r="N354">
            <v>0</v>
          </cell>
        </row>
        <row r="355">
          <cell r="A355" t="str">
            <v>0</v>
          </cell>
          <cell r="I355">
            <v>0</v>
          </cell>
          <cell r="N355">
            <v>0</v>
          </cell>
        </row>
        <row r="356">
          <cell r="A356" t="str">
            <v>0</v>
          </cell>
          <cell r="I356">
            <v>0</v>
          </cell>
          <cell r="N356">
            <v>0</v>
          </cell>
        </row>
        <row r="357">
          <cell r="A357" t="str">
            <v>0</v>
          </cell>
          <cell r="I357">
            <v>0</v>
          </cell>
          <cell r="N357">
            <v>0</v>
          </cell>
        </row>
        <row r="358">
          <cell r="A358" t="str">
            <v>0</v>
          </cell>
          <cell r="I358">
            <v>0</v>
          </cell>
          <cell r="N358">
            <v>0</v>
          </cell>
        </row>
        <row r="359">
          <cell r="A359" t="str">
            <v>0</v>
          </cell>
          <cell r="I359">
            <v>0</v>
          </cell>
          <cell r="N359">
            <v>0</v>
          </cell>
        </row>
        <row r="360">
          <cell r="A360" t="str">
            <v>0</v>
          </cell>
          <cell r="I360">
            <v>0</v>
          </cell>
          <cell r="N360">
            <v>0</v>
          </cell>
        </row>
        <row r="361">
          <cell r="A361" t="str">
            <v>0</v>
          </cell>
          <cell r="I361">
            <v>0</v>
          </cell>
          <cell r="N361">
            <v>0</v>
          </cell>
        </row>
        <row r="362">
          <cell r="A362" t="str">
            <v>0</v>
          </cell>
          <cell r="I362">
            <v>0</v>
          </cell>
          <cell r="N362">
            <v>0</v>
          </cell>
        </row>
        <row r="363">
          <cell r="A363" t="str">
            <v>0</v>
          </cell>
          <cell r="I363">
            <v>0</v>
          </cell>
          <cell r="N363">
            <v>0</v>
          </cell>
        </row>
        <row r="364">
          <cell r="A364" t="str">
            <v>0</v>
          </cell>
          <cell r="I364">
            <v>0</v>
          </cell>
          <cell r="N364">
            <v>0</v>
          </cell>
        </row>
        <row r="365">
          <cell r="A365" t="str">
            <v>0</v>
          </cell>
          <cell r="I365">
            <v>0</v>
          </cell>
          <cell r="N365">
            <v>0</v>
          </cell>
        </row>
        <row r="366">
          <cell r="A366" t="str">
            <v>0</v>
          </cell>
          <cell r="I366">
            <v>0</v>
          </cell>
          <cell r="N366">
            <v>0</v>
          </cell>
        </row>
        <row r="367">
          <cell r="A367" t="str">
            <v>0</v>
          </cell>
          <cell r="I367">
            <v>0</v>
          </cell>
          <cell r="N367">
            <v>0</v>
          </cell>
        </row>
        <row r="368">
          <cell r="A368" t="str">
            <v>0</v>
          </cell>
          <cell r="I368">
            <v>0</v>
          </cell>
          <cell r="N368">
            <v>0</v>
          </cell>
        </row>
        <row r="369">
          <cell r="A369" t="str">
            <v>0</v>
          </cell>
          <cell r="I369">
            <v>0</v>
          </cell>
          <cell r="N369">
            <v>0</v>
          </cell>
        </row>
        <row r="370">
          <cell r="A370" t="str">
            <v>0</v>
          </cell>
          <cell r="I370">
            <v>0</v>
          </cell>
          <cell r="N370">
            <v>0</v>
          </cell>
        </row>
        <row r="371">
          <cell r="A371" t="str">
            <v>0</v>
          </cell>
          <cell r="I371">
            <v>0</v>
          </cell>
          <cell r="N371">
            <v>0</v>
          </cell>
        </row>
        <row r="372">
          <cell r="A372" t="str">
            <v>0</v>
          </cell>
          <cell r="I372">
            <v>0</v>
          </cell>
          <cell r="N372">
            <v>0</v>
          </cell>
        </row>
        <row r="373">
          <cell r="A373" t="str">
            <v>0</v>
          </cell>
          <cell r="I373">
            <v>0</v>
          </cell>
          <cell r="N373">
            <v>0</v>
          </cell>
        </row>
        <row r="374">
          <cell r="A374" t="str">
            <v>0</v>
          </cell>
          <cell r="I374">
            <v>0</v>
          </cell>
          <cell r="N374">
            <v>0</v>
          </cell>
        </row>
        <row r="375">
          <cell r="A375" t="str">
            <v>0</v>
          </cell>
          <cell r="I375">
            <v>0</v>
          </cell>
          <cell r="N375">
            <v>0</v>
          </cell>
        </row>
        <row r="376">
          <cell r="A376" t="str">
            <v>0</v>
          </cell>
          <cell r="I376">
            <v>0</v>
          </cell>
          <cell r="N376">
            <v>0</v>
          </cell>
        </row>
        <row r="377">
          <cell r="A377" t="str">
            <v>0</v>
          </cell>
          <cell r="I377">
            <v>0</v>
          </cell>
          <cell r="N377">
            <v>0</v>
          </cell>
        </row>
        <row r="378">
          <cell r="A378" t="str">
            <v>0</v>
          </cell>
          <cell r="I378">
            <v>0</v>
          </cell>
          <cell r="N378">
            <v>0</v>
          </cell>
        </row>
        <row r="379">
          <cell r="A379" t="str">
            <v>0</v>
          </cell>
          <cell r="I379">
            <v>0</v>
          </cell>
          <cell r="N379">
            <v>0</v>
          </cell>
        </row>
        <row r="380">
          <cell r="A380" t="str">
            <v>0</v>
          </cell>
          <cell r="I380">
            <v>0</v>
          </cell>
          <cell r="N380">
            <v>0</v>
          </cell>
        </row>
        <row r="381">
          <cell r="A381" t="str">
            <v>0</v>
          </cell>
          <cell r="I381">
            <v>0</v>
          </cell>
          <cell r="N381">
            <v>0</v>
          </cell>
        </row>
        <row r="382">
          <cell r="A382" t="str">
            <v>0</v>
          </cell>
          <cell r="I382">
            <v>0</v>
          </cell>
          <cell r="N382">
            <v>0</v>
          </cell>
        </row>
        <row r="383">
          <cell r="A383" t="str">
            <v>0</v>
          </cell>
          <cell r="I383">
            <v>0</v>
          </cell>
          <cell r="N383">
            <v>0</v>
          </cell>
        </row>
        <row r="384">
          <cell r="A384" t="str">
            <v>0</v>
          </cell>
          <cell r="I384">
            <v>0</v>
          </cell>
          <cell r="N384">
            <v>0</v>
          </cell>
        </row>
        <row r="385">
          <cell r="A385" t="str">
            <v>0</v>
          </cell>
          <cell r="I385">
            <v>0</v>
          </cell>
          <cell r="N385">
            <v>0</v>
          </cell>
        </row>
        <row r="386">
          <cell r="A386" t="str">
            <v>0</v>
          </cell>
          <cell r="I386">
            <v>0</v>
          </cell>
          <cell r="N386">
            <v>0</v>
          </cell>
        </row>
        <row r="387">
          <cell r="A387" t="str">
            <v>0</v>
          </cell>
          <cell r="I387">
            <v>0</v>
          </cell>
          <cell r="N387">
            <v>0</v>
          </cell>
        </row>
        <row r="388">
          <cell r="A388" t="str">
            <v>0</v>
          </cell>
          <cell r="I388">
            <v>0</v>
          </cell>
          <cell r="N388">
            <v>0</v>
          </cell>
        </row>
        <row r="389">
          <cell r="A389" t="str">
            <v>0</v>
          </cell>
          <cell r="I389">
            <v>0</v>
          </cell>
          <cell r="N389">
            <v>0</v>
          </cell>
        </row>
        <row r="390">
          <cell r="A390" t="str">
            <v>0</v>
          </cell>
          <cell r="I390">
            <v>0</v>
          </cell>
          <cell r="N390">
            <v>0</v>
          </cell>
        </row>
        <row r="391">
          <cell r="A391" t="str">
            <v>0</v>
          </cell>
          <cell r="I391">
            <v>0</v>
          </cell>
          <cell r="N391">
            <v>0</v>
          </cell>
        </row>
        <row r="392">
          <cell r="A392" t="str">
            <v>0</v>
          </cell>
          <cell r="I392">
            <v>0</v>
          </cell>
          <cell r="N392">
            <v>0</v>
          </cell>
        </row>
        <row r="393">
          <cell r="A393" t="str">
            <v>0</v>
          </cell>
          <cell r="I393">
            <v>0</v>
          </cell>
          <cell r="N393">
            <v>0</v>
          </cell>
        </row>
        <row r="394">
          <cell r="A394" t="str">
            <v>0</v>
          </cell>
          <cell r="I394">
            <v>0</v>
          </cell>
          <cell r="N394">
            <v>0</v>
          </cell>
        </row>
        <row r="395">
          <cell r="A395" t="str">
            <v>0</v>
          </cell>
          <cell r="I395">
            <v>0</v>
          </cell>
          <cell r="N395">
            <v>0</v>
          </cell>
        </row>
        <row r="396">
          <cell r="A396" t="str">
            <v>0</v>
          </cell>
          <cell r="I396">
            <v>0</v>
          </cell>
          <cell r="N396">
            <v>0</v>
          </cell>
        </row>
        <row r="397">
          <cell r="A397" t="str">
            <v>0</v>
          </cell>
          <cell r="I397">
            <v>0</v>
          </cell>
          <cell r="N397">
            <v>0</v>
          </cell>
        </row>
        <row r="398">
          <cell r="A398" t="str">
            <v>0</v>
          </cell>
          <cell r="I398">
            <v>0</v>
          </cell>
          <cell r="N398">
            <v>0</v>
          </cell>
        </row>
        <row r="399">
          <cell r="A399" t="str">
            <v>0</v>
          </cell>
          <cell r="I399">
            <v>0</v>
          </cell>
          <cell r="N399">
            <v>0</v>
          </cell>
        </row>
        <row r="400">
          <cell r="A400" t="str">
            <v>0</v>
          </cell>
          <cell r="I400">
            <v>0</v>
          </cell>
          <cell r="N400">
            <v>0</v>
          </cell>
        </row>
        <row r="401">
          <cell r="A401" t="str">
            <v>0</v>
          </cell>
          <cell r="I401">
            <v>0</v>
          </cell>
          <cell r="N401">
            <v>0</v>
          </cell>
        </row>
        <row r="402">
          <cell r="A402" t="str">
            <v>0</v>
          </cell>
          <cell r="I402">
            <v>0</v>
          </cell>
          <cell r="N402">
            <v>0</v>
          </cell>
        </row>
        <row r="403">
          <cell r="A403" t="str">
            <v>0</v>
          </cell>
          <cell r="I403">
            <v>0</v>
          </cell>
          <cell r="N403">
            <v>0</v>
          </cell>
        </row>
        <row r="404">
          <cell r="A404" t="str">
            <v>0</v>
          </cell>
          <cell r="I404">
            <v>0</v>
          </cell>
          <cell r="N404">
            <v>0</v>
          </cell>
        </row>
        <row r="405">
          <cell r="A405" t="str">
            <v>0</v>
          </cell>
          <cell r="I405">
            <v>0</v>
          </cell>
          <cell r="N405">
            <v>0</v>
          </cell>
        </row>
        <row r="406">
          <cell r="A406" t="str">
            <v>0</v>
          </cell>
          <cell r="I406">
            <v>0</v>
          </cell>
          <cell r="N406">
            <v>0</v>
          </cell>
        </row>
        <row r="407">
          <cell r="A407" t="str">
            <v>0</v>
          </cell>
          <cell r="I407">
            <v>0</v>
          </cell>
          <cell r="N407">
            <v>0</v>
          </cell>
        </row>
        <row r="408">
          <cell r="A408" t="str">
            <v>0</v>
          </cell>
          <cell r="I408">
            <v>0</v>
          </cell>
          <cell r="N408">
            <v>0</v>
          </cell>
        </row>
        <row r="409">
          <cell r="A409" t="str">
            <v>0</v>
          </cell>
          <cell r="I409">
            <v>0</v>
          </cell>
          <cell r="N409">
            <v>0</v>
          </cell>
        </row>
        <row r="410">
          <cell r="A410" t="str">
            <v>0</v>
          </cell>
          <cell r="I410">
            <v>0</v>
          </cell>
          <cell r="N410">
            <v>0</v>
          </cell>
        </row>
        <row r="411">
          <cell r="A411" t="str">
            <v>0</v>
          </cell>
          <cell r="I411">
            <v>0</v>
          </cell>
          <cell r="N411">
            <v>0</v>
          </cell>
        </row>
        <row r="412">
          <cell r="A412" t="str">
            <v>0</v>
          </cell>
          <cell r="I412">
            <v>0</v>
          </cell>
          <cell r="N412">
            <v>0</v>
          </cell>
        </row>
        <row r="413">
          <cell r="A413" t="str">
            <v>0</v>
          </cell>
          <cell r="I413">
            <v>0</v>
          </cell>
          <cell r="N413">
            <v>0</v>
          </cell>
        </row>
        <row r="414">
          <cell r="A414" t="str">
            <v>0</v>
          </cell>
          <cell r="I414">
            <v>0</v>
          </cell>
          <cell r="N414">
            <v>0</v>
          </cell>
        </row>
        <row r="415">
          <cell r="A415" t="str">
            <v>0</v>
          </cell>
          <cell r="I415">
            <v>0</v>
          </cell>
          <cell r="N415">
            <v>0</v>
          </cell>
        </row>
        <row r="416">
          <cell r="A416" t="str">
            <v>0</v>
          </cell>
          <cell r="I416">
            <v>0</v>
          </cell>
          <cell r="N416">
            <v>0</v>
          </cell>
        </row>
        <row r="417">
          <cell r="A417" t="str">
            <v>0</v>
          </cell>
          <cell r="I417">
            <v>0</v>
          </cell>
          <cell r="N417">
            <v>0</v>
          </cell>
        </row>
        <row r="418">
          <cell r="A418" t="str">
            <v>0</v>
          </cell>
          <cell r="I418">
            <v>0</v>
          </cell>
          <cell r="N418">
            <v>0</v>
          </cell>
        </row>
        <row r="419">
          <cell r="A419" t="str">
            <v>0</v>
          </cell>
          <cell r="I419">
            <v>0</v>
          </cell>
          <cell r="N419">
            <v>0</v>
          </cell>
        </row>
        <row r="420">
          <cell r="A420" t="str">
            <v>0</v>
          </cell>
          <cell r="I420">
            <v>0</v>
          </cell>
          <cell r="N420">
            <v>0</v>
          </cell>
        </row>
        <row r="421">
          <cell r="A421" t="str">
            <v>0</v>
          </cell>
          <cell r="I421">
            <v>0</v>
          </cell>
          <cell r="N421">
            <v>0</v>
          </cell>
        </row>
        <row r="422">
          <cell r="A422" t="str">
            <v>0</v>
          </cell>
          <cell r="I422">
            <v>0</v>
          </cell>
          <cell r="N422">
            <v>0</v>
          </cell>
        </row>
        <row r="423">
          <cell r="A423" t="str">
            <v>0</v>
          </cell>
          <cell r="I423">
            <v>0</v>
          </cell>
          <cell r="N423">
            <v>0</v>
          </cell>
        </row>
        <row r="424">
          <cell r="A424" t="str">
            <v>0</v>
          </cell>
          <cell r="I424">
            <v>0</v>
          </cell>
          <cell r="N424">
            <v>0</v>
          </cell>
        </row>
        <row r="425">
          <cell r="A425" t="str">
            <v>0</v>
          </cell>
          <cell r="I425">
            <v>0</v>
          </cell>
          <cell r="N425">
            <v>0</v>
          </cell>
        </row>
        <row r="426">
          <cell r="A426" t="str">
            <v>0</v>
          </cell>
          <cell r="I426">
            <v>0</v>
          </cell>
          <cell r="N426">
            <v>0</v>
          </cell>
        </row>
        <row r="427">
          <cell r="A427" t="str">
            <v>0</v>
          </cell>
          <cell r="I427">
            <v>0</v>
          </cell>
          <cell r="N427">
            <v>0</v>
          </cell>
        </row>
        <row r="428">
          <cell r="A428" t="str">
            <v>0</v>
          </cell>
          <cell r="I428">
            <v>0</v>
          </cell>
          <cell r="N428">
            <v>0</v>
          </cell>
        </row>
        <row r="429">
          <cell r="A429" t="str">
            <v>0</v>
          </cell>
          <cell r="I429">
            <v>0</v>
          </cell>
          <cell r="N429">
            <v>0</v>
          </cell>
        </row>
        <row r="430">
          <cell r="A430" t="str">
            <v>0</v>
          </cell>
          <cell r="I430">
            <v>0</v>
          </cell>
          <cell r="N430">
            <v>0</v>
          </cell>
        </row>
        <row r="431">
          <cell r="A431" t="str">
            <v>0</v>
          </cell>
          <cell r="I431">
            <v>0</v>
          </cell>
          <cell r="N431">
            <v>0</v>
          </cell>
        </row>
        <row r="432">
          <cell r="A432" t="str">
            <v>0</v>
          </cell>
          <cell r="I432">
            <v>0</v>
          </cell>
          <cell r="N432">
            <v>0</v>
          </cell>
        </row>
        <row r="433">
          <cell r="A433" t="str">
            <v>0</v>
          </cell>
          <cell r="I433">
            <v>0</v>
          </cell>
          <cell r="N433">
            <v>0</v>
          </cell>
        </row>
        <row r="434">
          <cell r="A434" t="str">
            <v>0</v>
          </cell>
          <cell r="I434">
            <v>0</v>
          </cell>
          <cell r="N434">
            <v>0</v>
          </cell>
        </row>
        <row r="435">
          <cell r="A435" t="str">
            <v>0</v>
          </cell>
          <cell r="I435">
            <v>0</v>
          </cell>
          <cell r="N435">
            <v>0</v>
          </cell>
        </row>
        <row r="436">
          <cell r="A436" t="str">
            <v>0</v>
          </cell>
          <cell r="I436">
            <v>0</v>
          </cell>
          <cell r="N436">
            <v>0</v>
          </cell>
        </row>
        <row r="437">
          <cell r="A437" t="str">
            <v>0</v>
          </cell>
          <cell r="I437">
            <v>0</v>
          </cell>
          <cell r="N437">
            <v>0</v>
          </cell>
        </row>
        <row r="438">
          <cell r="A438" t="str">
            <v>0</v>
          </cell>
          <cell r="I438">
            <v>0</v>
          </cell>
          <cell r="N438">
            <v>0</v>
          </cell>
        </row>
        <row r="439">
          <cell r="A439" t="str">
            <v>0</v>
          </cell>
          <cell r="I439">
            <v>0</v>
          </cell>
          <cell r="N439">
            <v>0</v>
          </cell>
        </row>
        <row r="440">
          <cell r="A440" t="str">
            <v>0</v>
          </cell>
          <cell r="I440">
            <v>0</v>
          </cell>
          <cell r="N440">
            <v>0</v>
          </cell>
        </row>
        <row r="441">
          <cell r="A441" t="str">
            <v>0</v>
          </cell>
          <cell r="I441">
            <v>0</v>
          </cell>
          <cell r="N441">
            <v>0</v>
          </cell>
        </row>
        <row r="442">
          <cell r="A442" t="str">
            <v>0</v>
          </cell>
          <cell r="I442">
            <v>0</v>
          </cell>
          <cell r="N442">
            <v>0</v>
          </cell>
        </row>
        <row r="443">
          <cell r="A443" t="str">
            <v>0</v>
          </cell>
          <cell r="I443">
            <v>0</v>
          </cell>
          <cell r="N443">
            <v>0</v>
          </cell>
        </row>
        <row r="444">
          <cell r="A444" t="str">
            <v>0</v>
          </cell>
          <cell r="I444">
            <v>0</v>
          </cell>
          <cell r="N444">
            <v>0</v>
          </cell>
        </row>
        <row r="445">
          <cell r="A445" t="str">
            <v>0</v>
          </cell>
          <cell r="I445">
            <v>0</v>
          </cell>
          <cell r="N445">
            <v>0</v>
          </cell>
        </row>
        <row r="446">
          <cell r="A446" t="str">
            <v>0</v>
          </cell>
          <cell r="I446">
            <v>0</v>
          </cell>
          <cell r="N446">
            <v>0</v>
          </cell>
        </row>
        <row r="447">
          <cell r="A447" t="str">
            <v>0</v>
          </cell>
          <cell r="I447">
            <v>0</v>
          </cell>
          <cell r="N447">
            <v>0</v>
          </cell>
        </row>
        <row r="448">
          <cell r="A448" t="str">
            <v>0</v>
          </cell>
          <cell r="I448">
            <v>0</v>
          </cell>
          <cell r="N448">
            <v>0</v>
          </cell>
        </row>
        <row r="449">
          <cell r="A449" t="str">
            <v>0</v>
          </cell>
          <cell r="I449">
            <v>0</v>
          </cell>
          <cell r="N449">
            <v>0</v>
          </cell>
        </row>
        <row r="450">
          <cell r="A450" t="str">
            <v>0</v>
          </cell>
          <cell r="I450">
            <v>0</v>
          </cell>
          <cell r="N450">
            <v>0</v>
          </cell>
        </row>
        <row r="451">
          <cell r="A451" t="str">
            <v>0</v>
          </cell>
          <cell r="I451">
            <v>0</v>
          </cell>
          <cell r="N451">
            <v>0</v>
          </cell>
        </row>
        <row r="452">
          <cell r="A452" t="str">
            <v>0</v>
          </cell>
          <cell r="I452">
            <v>0</v>
          </cell>
          <cell r="N452">
            <v>0</v>
          </cell>
        </row>
        <row r="453">
          <cell r="A453" t="str">
            <v>0</v>
          </cell>
          <cell r="I453">
            <v>0</v>
          </cell>
          <cell r="N453">
            <v>0</v>
          </cell>
        </row>
        <row r="454">
          <cell r="A454" t="str">
            <v>0</v>
          </cell>
          <cell r="I454">
            <v>0</v>
          </cell>
          <cell r="N454">
            <v>0</v>
          </cell>
        </row>
        <row r="455">
          <cell r="A455" t="str">
            <v>0</v>
          </cell>
          <cell r="I455">
            <v>0</v>
          </cell>
          <cell r="N455">
            <v>0</v>
          </cell>
        </row>
        <row r="456">
          <cell r="A456" t="str">
            <v>0</v>
          </cell>
          <cell r="I456">
            <v>0</v>
          </cell>
          <cell r="N456">
            <v>0</v>
          </cell>
        </row>
        <row r="457">
          <cell r="A457" t="str">
            <v>0</v>
          </cell>
          <cell r="I457">
            <v>0</v>
          </cell>
          <cell r="N457">
            <v>0</v>
          </cell>
        </row>
        <row r="458">
          <cell r="A458" t="str">
            <v>0</v>
          </cell>
          <cell r="I458">
            <v>0</v>
          </cell>
          <cell r="N458">
            <v>0</v>
          </cell>
        </row>
        <row r="459">
          <cell r="A459" t="str">
            <v>0</v>
          </cell>
          <cell r="I459">
            <v>0</v>
          </cell>
          <cell r="N459">
            <v>0</v>
          </cell>
        </row>
        <row r="460">
          <cell r="A460" t="str">
            <v>0</v>
          </cell>
          <cell r="I460">
            <v>0</v>
          </cell>
          <cell r="N460">
            <v>0</v>
          </cell>
        </row>
        <row r="461">
          <cell r="A461" t="str">
            <v>0</v>
          </cell>
          <cell r="I461">
            <v>0</v>
          </cell>
          <cell r="N461">
            <v>0</v>
          </cell>
        </row>
        <row r="462">
          <cell r="A462" t="str">
            <v>0</v>
          </cell>
          <cell r="I462">
            <v>0</v>
          </cell>
          <cell r="N462">
            <v>0</v>
          </cell>
        </row>
        <row r="463">
          <cell r="A463" t="str">
            <v>0</v>
          </cell>
          <cell r="I463">
            <v>0</v>
          </cell>
          <cell r="N463">
            <v>0</v>
          </cell>
        </row>
        <row r="464">
          <cell r="A464" t="str">
            <v>0</v>
          </cell>
          <cell r="I464">
            <v>0</v>
          </cell>
          <cell r="N464">
            <v>0</v>
          </cell>
        </row>
        <row r="465">
          <cell r="A465" t="str">
            <v>0</v>
          </cell>
          <cell r="I465">
            <v>0</v>
          </cell>
          <cell r="N465">
            <v>0</v>
          </cell>
        </row>
        <row r="466">
          <cell r="A466" t="str">
            <v>0</v>
          </cell>
          <cell r="I466">
            <v>0</v>
          </cell>
          <cell r="N466">
            <v>0</v>
          </cell>
        </row>
        <row r="467">
          <cell r="A467" t="str">
            <v>0</v>
          </cell>
          <cell r="I467">
            <v>0</v>
          </cell>
          <cell r="N467">
            <v>0</v>
          </cell>
        </row>
        <row r="468">
          <cell r="A468" t="str">
            <v>0</v>
          </cell>
          <cell r="I468">
            <v>0</v>
          </cell>
          <cell r="N468">
            <v>0</v>
          </cell>
        </row>
        <row r="469">
          <cell r="A469" t="str">
            <v>0</v>
          </cell>
          <cell r="I469">
            <v>0</v>
          </cell>
          <cell r="N469">
            <v>0</v>
          </cell>
        </row>
        <row r="470">
          <cell r="A470" t="str">
            <v>0</v>
          </cell>
          <cell r="I470">
            <v>0</v>
          </cell>
          <cell r="N470">
            <v>0</v>
          </cell>
        </row>
        <row r="471">
          <cell r="A471" t="str">
            <v>0</v>
          </cell>
          <cell r="I471">
            <v>0</v>
          </cell>
          <cell r="N471">
            <v>0</v>
          </cell>
        </row>
        <row r="472">
          <cell r="A472" t="str">
            <v>0</v>
          </cell>
          <cell r="I472">
            <v>0</v>
          </cell>
          <cell r="N472">
            <v>0</v>
          </cell>
        </row>
        <row r="473">
          <cell r="A473" t="str">
            <v>0</v>
          </cell>
          <cell r="I473">
            <v>0</v>
          </cell>
          <cell r="N473">
            <v>0</v>
          </cell>
        </row>
        <row r="474">
          <cell r="A474" t="str">
            <v>0</v>
          </cell>
          <cell r="I474">
            <v>0</v>
          </cell>
          <cell r="N474">
            <v>0</v>
          </cell>
        </row>
        <row r="475">
          <cell r="A475" t="str">
            <v>0</v>
          </cell>
          <cell r="I475">
            <v>0</v>
          </cell>
          <cell r="N475">
            <v>0</v>
          </cell>
        </row>
        <row r="476">
          <cell r="A476" t="str">
            <v>0</v>
          </cell>
          <cell r="I476">
            <v>0</v>
          </cell>
          <cell r="N476">
            <v>0</v>
          </cell>
        </row>
        <row r="477">
          <cell r="A477" t="str">
            <v>0</v>
          </cell>
          <cell r="I477">
            <v>0</v>
          </cell>
          <cell r="N477">
            <v>0</v>
          </cell>
        </row>
        <row r="478">
          <cell r="A478" t="str">
            <v>0</v>
          </cell>
          <cell r="I478">
            <v>0</v>
          </cell>
          <cell r="N478">
            <v>0</v>
          </cell>
        </row>
        <row r="479">
          <cell r="A479" t="str">
            <v>0</v>
          </cell>
          <cell r="I479">
            <v>0</v>
          </cell>
          <cell r="N479">
            <v>0</v>
          </cell>
        </row>
        <row r="480">
          <cell r="A480" t="str">
            <v>0</v>
          </cell>
          <cell r="I480">
            <v>0</v>
          </cell>
          <cell r="N480">
            <v>0</v>
          </cell>
        </row>
        <row r="481">
          <cell r="A481" t="str">
            <v>0</v>
          </cell>
          <cell r="I481">
            <v>0</v>
          </cell>
          <cell r="N481">
            <v>0</v>
          </cell>
        </row>
        <row r="482">
          <cell r="A482" t="str">
            <v>0</v>
          </cell>
          <cell r="I482">
            <v>0</v>
          </cell>
          <cell r="N482">
            <v>0</v>
          </cell>
        </row>
        <row r="483">
          <cell r="A483" t="str">
            <v>0</v>
          </cell>
          <cell r="I483">
            <v>0</v>
          </cell>
          <cell r="N483">
            <v>0</v>
          </cell>
        </row>
        <row r="484">
          <cell r="A484" t="str">
            <v>0</v>
          </cell>
          <cell r="I484">
            <v>0</v>
          </cell>
          <cell r="N484">
            <v>0</v>
          </cell>
        </row>
        <row r="485">
          <cell r="A485" t="str">
            <v>0</v>
          </cell>
          <cell r="I485">
            <v>0</v>
          </cell>
          <cell r="N485">
            <v>0</v>
          </cell>
        </row>
        <row r="486">
          <cell r="A486" t="str">
            <v>0</v>
          </cell>
          <cell r="I486">
            <v>0</v>
          </cell>
          <cell r="N486">
            <v>0</v>
          </cell>
        </row>
        <row r="487">
          <cell r="A487" t="str">
            <v>0</v>
          </cell>
          <cell r="I487">
            <v>0</v>
          </cell>
          <cell r="N487">
            <v>0</v>
          </cell>
        </row>
        <row r="488">
          <cell r="A488" t="str">
            <v>0</v>
          </cell>
          <cell r="I488">
            <v>0</v>
          </cell>
          <cell r="N488">
            <v>0</v>
          </cell>
        </row>
        <row r="489">
          <cell r="A489" t="str">
            <v>0</v>
          </cell>
          <cell r="I489">
            <v>0</v>
          </cell>
          <cell r="N489">
            <v>0</v>
          </cell>
        </row>
        <row r="490">
          <cell r="A490" t="str">
            <v>0</v>
          </cell>
          <cell r="I490">
            <v>0</v>
          </cell>
          <cell r="N490">
            <v>0</v>
          </cell>
        </row>
        <row r="491">
          <cell r="A491" t="str">
            <v>0</v>
          </cell>
          <cell r="I491">
            <v>0</v>
          </cell>
          <cell r="N491">
            <v>0</v>
          </cell>
        </row>
        <row r="492">
          <cell r="A492" t="str">
            <v>0</v>
          </cell>
          <cell r="I492">
            <v>0</v>
          </cell>
          <cell r="N492">
            <v>0</v>
          </cell>
        </row>
        <row r="493">
          <cell r="A493" t="str">
            <v>0</v>
          </cell>
          <cell r="I493">
            <v>0</v>
          </cell>
          <cell r="N493">
            <v>0</v>
          </cell>
        </row>
        <row r="494">
          <cell r="A494" t="str">
            <v>0</v>
          </cell>
          <cell r="I494">
            <v>0</v>
          </cell>
          <cell r="N494">
            <v>0</v>
          </cell>
        </row>
        <row r="495">
          <cell r="A495" t="str">
            <v>0</v>
          </cell>
          <cell r="I495">
            <v>0</v>
          </cell>
          <cell r="N495">
            <v>0</v>
          </cell>
        </row>
        <row r="496">
          <cell r="A496" t="str">
            <v>0</v>
          </cell>
          <cell r="I496">
            <v>0</v>
          </cell>
          <cell r="N496">
            <v>0</v>
          </cell>
        </row>
        <row r="497">
          <cell r="A497" t="str">
            <v>0</v>
          </cell>
          <cell r="I497">
            <v>0</v>
          </cell>
          <cell r="N497">
            <v>0</v>
          </cell>
        </row>
        <row r="498">
          <cell r="A498" t="str">
            <v>0</v>
          </cell>
          <cell r="I498">
            <v>0</v>
          </cell>
          <cell r="N498">
            <v>0</v>
          </cell>
        </row>
        <row r="499">
          <cell r="A499" t="str">
            <v>0</v>
          </cell>
          <cell r="I499">
            <v>0</v>
          </cell>
          <cell r="N499">
            <v>0</v>
          </cell>
        </row>
        <row r="500">
          <cell r="A500" t="str">
            <v>0</v>
          </cell>
          <cell r="I500">
            <v>0</v>
          </cell>
          <cell r="N500">
            <v>0</v>
          </cell>
        </row>
        <row r="501">
          <cell r="A501" t="str">
            <v>0</v>
          </cell>
          <cell r="I501">
            <v>0</v>
          </cell>
          <cell r="N501">
            <v>0</v>
          </cell>
        </row>
        <row r="502">
          <cell r="A502" t="str">
            <v>0</v>
          </cell>
          <cell r="I502">
            <v>0</v>
          </cell>
          <cell r="N502">
            <v>0</v>
          </cell>
        </row>
        <row r="503">
          <cell r="A503" t="str">
            <v>0</v>
          </cell>
          <cell r="I503">
            <v>0</v>
          </cell>
          <cell r="N503">
            <v>0</v>
          </cell>
        </row>
        <row r="504">
          <cell r="A504" t="str">
            <v>0</v>
          </cell>
          <cell r="I504">
            <v>0</v>
          </cell>
          <cell r="N504">
            <v>0</v>
          </cell>
        </row>
        <row r="505">
          <cell r="A505" t="str">
            <v>0</v>
          </cell>
          <cell r="I505">
            <v>0</v>
          </cell>
          <cell r="N505">
            <v>0</v>
          </cell>
        </row>
        <row r="506">
          <cell r="A506" t="str">
            <v>0</v>
          </cell>
          <cell r="I506">
            <v>0</v>
          </cell>
          <cell r="N506">
            <v>0</v>
          </cell>
        </row>
        <row r="507">
          <cell r="A507" t="str">
            <v>0</v>
          </cell>
          <cell r="I507">
            <v>0</v>
          </cell>
          <cell r="N507">
            <v>0</v>
          </cell>
        </row>
        <row r="508">
          <cell r="A508" t="str">
            <v>0</v>
          </cell>
          <cell r="I508">
            <v>0</v>
          </cell>
          <cell r="N508">
            <v>0</v>
          </cell>
        </row>
        <row r="509">
          <cell r="A509" t="str">
            <v>0</v>
          </cell>
          <cell r="I509">
            <v>0</v>
          </cell>
          <cell r="N509">
            <v>0</v>
          </cell>
        </row>
        <row r="510">
          <cell r="A510" t="str">
            <v>0</v>
          </cell>
          <cell r="I510">
            <v>0</v>
          </cell>
          <cell r="N510">
            <v>0</v>
          </cell>
        </row>
        <row r="511">
          <cell r="A511" t="str">
            <v>0</v>
          </cell>
          <cell r="I511">
            <v>0</v>
          </cell>
          <cell r="N511">
            <v>0</v>
          </cell>
        </row>
        <row r="512">
          <cell r="A512" t="str">
            <v>0</v>
          </cell>
          <cell r="I512">
            <v>0</v>
          </cell>
          <cell r="N512">
            <v>0</v>
          </cell>
        </row>
        <row r="513">
          <cell r="A513" t="str">
            <v>0</v>
          </cell>
          <cell r="I513">
            <v>0</v>
          </cell>
          <cell r="N513">
            <v>0</v>
          </cell>
        </row>
        <row r="514">
          <cell r="A514" t="str">
            <v>0</v>
          </cell>
          <cell r="I514">
            <v>0</v>
          </cell>
          <cell r="N514">
            <v>0</v>
          </cell>
        </row>
        <row r="515">
          <cell r="A515" t="str">
            <v>0</v>
          </cell>
          <cell r="I515">
            <v>0</v>
          </cell>
          <cell r="N515">
            <v>0</v>
          </cell>
        </row>
        <row r="516">
          <cell r="A516" t="str">
            <v>0</v>
          </cell>
          <cell r="I516">
            <v>0</v>
          </cell>
          <cell r="N516">
            <v>0</v>
          </cell>
        </row>
        <row r="517">
          <cell r="A517" t="str">
            <v>0</v>
          </cell>
          <cell r="I517">
            <v>0</v>
          </cell>
          <cell r="N517">
            <v>0</v>
          </cell>
        </row>
        <row r="518">
          <cell r="A518" t="str">
            <v>0</v>
          </cell>
          <cell r="I518">
            <v>0</v>
          </cell>
          <cell r="N518">
            <v>0</v>
          </cell>
        </row>
        <row r="519">
          <cell r="A519" t="str">
            <v>0</v>
          </cell>
          <cell r="I519">
            <v>0</v>
          </cell>
          <cell r="N519">
            <v>0</v>
          </cell>
        </row>
        <row r="520">
          <cell r="A520" t="str">
            <v>0</v>
          </cell>
          <cell r="I520">
            <v>0</v>
          </cell>
          <cell r="N520">
            <v>0</v>
          </cell>
        </row>
        <row r="521">
          <cell r="A521" t="str">
            <v>0</v>
          </cell>
          <cell r="I521">
            <v>0</v>
          </cell>
          <cell r="N521">
            <v>0</v>
          </cell>
        </row>
        <row r="522">
          <cell r="A522" t="str">
            <v>0</v>
          </cell>
          <cell r="I522">
            <v>0</v>
          </cell>
          <cell r="N522">
            <v>0</v>
          </cell>
        </row>
        <row r="523">
          <cell r="A523" t="str">
            <v>0</v>
          </cell>
          <cell r="I523">
            <v>0</v>
          </cell>
          <cell r="N523">
            <v>0</v>
          </cell>
        </row>
        <row r="524">
          <cell r="A524" t="str">
            <v>0</v>
          </cell>
          <cell r="I524">
            <v>0</v>
          </cell>
          <cell r="N524">
            <v>0</v>
          </cell>
        </row>
        <row r="525">
          <cell r="A525" t="str">
            <v>0</v>
          </cell>
          <cell r="I525">
            <v>0</v>
          </cell>
          <cell r="N525">
            <v>0</v>
          </cell>
        </row>
        <row r="526">
          <cell r="A526" t="str">
            <v>0</v>
          </cell>
          <cell r="I526">
            <v>0</v>
          </cell>
          <cell r="N526">
            <v>0</v>
          </cell>
        </row>
        <row r="527">
          <cell r="A527" t="str">
            <v>0</v>
          </cell>
          <cell r="I527">
            <v>0</v>
          </cell>
          <cell r="N527">
            <v>0</v>
          </cell>
        </row>
        <row r="528">
          <cell r="A528" t="str">
            <v>0</v>
          </cell>
          <cell r="I528">
            <v>0</v>
          </cell>
          <cell r="N528">
            <v>0</v>
          </cell>
        </row>
        <row r="529">
          <cell r="A529" t="str">
            <v>0</v>
          </cell>
          <cell r="I529">
            <v>0</v>
          </cell>
          <cell r="N529">
            <v>0</v>
          </cell>
        </row>
        <row r="530">
          <cell r="A530" t="str">
            <v>0</v>
          </cell>
          <cell r="I530">
            <v>0</v>
          </cell>
          <cell r="N530">
            <v>0</v>
          </cell>
        </row>
        <row r="531">
          <cell r="A531" t="str">
            <v>0</v>
          </cell>
          <cell r="I531">
            <v>0</v>
          </cell>
          <cell r="N531">
            <v>0</v>
          </cell>
        </row>
        <row r="532">
          <cell r="A532" t="str">
            <v>0</v>
          </cell>
          <cell r="I532">
            <v>0</v>
          </cell>
          <cell r="N532">
            <v>0</v>
          </cell>
        </row>
        <row r="533">
          <cell r="A533" t="str">
            <v>0</v>
          </cell>
          <cell r="I533">
            <v>0</v>
          </cell>
          <cell r="N533">
            <v>0</v>
          </cell>
        </row>
        <row r="534">
          <cell r="A534" t="str">
            <v>0</v>
          </cell>
          <cell r="I534">
            <v>0</v>
          </cell>
          <cell r="N534">
            <v>0</v>
          </cell>
        </row>
        <row r="535">
          <cell r="A535" t="str">
            <v>0</v>
          </cell>
          <cell r="I535">
            <v>0</v>
          </cell>
          <cell r="N535">
            <v>0</v>
          </cell>
        </row>
        <row r="536">
          <cell r="A536" t="str">
            <v>0</v>
          </cell>
          <cell r="I536">
            <v>0</v>
          </cell>
          <cell r="N536">
            <v>0</v>
          </cell>
        </row>
        <row r="537">
          <cell r="A537" t="str">
            <v>0</v>
          </cell>
          <cell r="I537">
            <v>0</v>
          </cell>
          <cell r="N537">
            <v>0</v>
          </cell>
        </row>
        <row r="538">
          <cell r="A538" t="str">
            <v>0</v>
          </cell>
          <cell r="I538">
            <v>0</v>
          </cell>
          <cell r="N538">
            <v>0</v>
          </cell>
        </row>
        <row r="539">
          <cell r="A539" t="str">
            <v>0</v>
          </cell>
          <cell r="I539">
            <v>0</v>
          </cell>
          <cell r="N539">
            <v>0</v>
          </cell>
        </row>
        <row r="540">
          <cell r="A540" t="str">
            <v>0</v>
          </cell>
          <cell r="I540">
            <v>0</v>
          </cell>
          <cell r="N540">
            <v>0</v>
          </cell>
        </row>
        <row r="541">
          <cell r="A541" t="str">
            <v>0</v>
          </cell>
          <cell r="I541">
            <v>0</v>
          </cell>
          <cell r="N541">
            <v>0</v>
          </cell>
        </row>
        <row r="542">
          <cell r="A542" t="str">
            <v>0</v>
          </cell>
          <cell r="I542">
            <v>0</v>
          </cell>
          <cell r="N542">
            <v>0</v>
          </cell>
        </row>
        <row r="543">
          <cell r="A543" t="str">
            <v>0</v>
          </cell>
          <cell r="I543">
            <v>0</v>
          </cell>
          <cell r="N543">
            <v>0</v>
          </cell>
        </row>
        <row r="544">
          <cell r="A544" t="str">
            <v>0</v>
          </cell>
          <cell r="I544">
            <v>0</v>
          </cell>
          <cell r="N544">
            <v>0</v>
          </cell>
        </row>
        <row r="545">
          <cell r="A545" t="str">
            <v>0</v>
          </cell>
          <cell r="I545">
            <v>0</v>
          </cell>
          <cell r="N545">
            <v>0</v>
          </cell>
        </row>
        <row r="546">
          <cell r="A546" t="str">
            <v>0</v>
          </cell>
          <cell r="I546">
            <v>0</v>
          </cell>
          <cell r="N546">
            <v>0</v>
          </cell>
        </row>
        <row r="547">
          <cell r="A547" t="str">
            <v>0</v>
          </cell>
          <cell r="I547">
            <v>0</v>
          </cell>
          <cell r="N547">
            <v>0</v>
          </cell>
        </row>
        <row r="548">
          <cell r="A548" t="str">
            <v>0</v>
          </cell>
          <cell r="I548">
            <v>0</v>
          </cell>
          <cell r="N548">
            <v>0</v>
          </cell>
        </row>
        <row r="549">
          <cell r="A549" t="str">
            <v>0</v>
          </cell>
          <cell r="I549">
            <v>0</v>
          </cell>
          <cell r="N549">
            <v>0</v>
          </cell>
        </row>
        <row r="550">
          <cell r="A550" t="str">
            <v>0</v>
          </cell>
          <cell r="I550">
            <v>0</v>
          </cell>
          <cell r="N550">
            <v>0</v>
          </cell>
        </row>
        <row r="551">
          <cell r="A551" t="str">
            <v>0</v>
          </cell>
          <cell r="I551">
            <v>0</v>
          </cell>
          <cell r="N551">
            <v>0</v>
          </cell>
        </row>
        <row r="552">
          <cell r="A552" t="str">
            <v>0</v>
          </cell>
          <cell r="I552">
            <v>0</v>
          </cell>
          <cell r="N552">
            <v>0</v>
          </cell>
        </row>
        <row r="553">
          <cell r="A553" t="str">
            <v>0</v>
          </cell>
          <cell r="I553">
            <v>0</v>
          </cell>
          <cell r="N553">
            <v>0</v>
          </cell>
        </row>
        <row r="554">
          <cell r="A554" t="str">
            <v>0</v>
          </cell>
          <cell r="I554">
            <v>0</v>
          </cell>
          <cell r="N554">
            <v>0</v>
          </cell>
        </row>
        <row r="555">
          <cell r="A555" t="str">
            <v>0</v>
          </cell>
          <cell r="I555">
            <v>0</v>
          </cell>
          <cell r="N555">
            <v>0</v>
          </cell>
        </row>
        <row r="556">
          <cell r="A556" t="str">
            <v>0</v>
          </cell>
          <cell r="I556">
            <v>0</v>
          </cell>
          <cell r="N556">
            <v>0</v>
          </cell>
        </row>
        <row r="557">
          <cell r="A557" t="str">
            <v>0</v>
          </cell>
          <cell r="I557">
            <v>0</v>
          </cell>
          <cell r="N557">
            <v>0</v>
          </cell>
        </row>
        <row r="558">
          <cell r="A558" t="str">
            <v>0</v>
          </cell>
          <cell r="I558">
            <v>0</v>
          </cell>
          <cell r="N558">
            <v>0</v>
          </cell>
        </row>
        <row r="559">
          <cell r="A559" t="str">
            <v>0</v>
          </cell>
          <cell r="I559">
            <v>0</v>
          </cell>
          <cell r="N559">
            <v>0</v>
          </cell>
        </row>
        <row r="560">
          <cell r="A560" t="str">
            <v>0</v>
          </cell>
          <cell r="I560">
            <v>0</v>
          </cell>
          <cell r="N560">
            <v>0</v>
          </cell>
        </row>
        <row r="561">
          <cell r="A561" t="str">
            <v>0</v>
          </cell>
          <cell r="I561">
            <v>0</v>
          </cell>
          <cell r="N561">
            <v>0</v>
          </cell>
        </row>
        <row r="562">
          <cell r="A562" t="str">
            <v>0</v>
          </cell>
          <cell r="I562">
            <v>0</v>
          </cell>
          <cell r="N562">
            <v>0</v>
          </cell>
        </row>
        <row r="563">
          <cell r="A563" t="str">
            <v>0</v>
          </cell>
          <cell r="I563">
            <v>0</v>
          </cell>
          <cell r="N563">
            <v>0</v>
          </cell>
        </row>
        <row r="564">
          <cell r="A564" t="str">
            <v>0</v>
          </cell>
          <cell r="I564">
            <v>0</v>
          </cell>
          <cell r="N564">
            <v>0</v>
          </cell>
        </row>
        <row r="565">
          <cell r="A565" t="str">
            <v>0</v>
          </cell>
          <cell r="I565">
            <v>0</v>
          </cell>
          <cell r="N565">
            <v>0</v>
          </cell>
        </row>
        <row r="566">
          <cell r="A566" t="str">
            <v>0</v>
          </cell>
          <cell r="I566">
            <v>0</v>
          </cell>
          <cell r="N566">
            <v>0</v>
          </cell>
        </row>
        <row r="567">
          <cell r="A567" t="str">
            <v>0</v>
          </cell>
          <cell r="I567">
            <v>0</v>
          </cell>
          <cell r="N567">
            <v>0</v>
          </cell>
        </row>
        <row r="568">
          <cell r="A568" t="str">
            <v>0</v>
          </cell>
          <cell r="I568">
            <v>0</v>
          </cell>
          <cell r="N568">
            <v>0</v>
          </cell>
        </row>
        <row r="569">
          <cell r="A569" t="str">
            <v>0</v>
          </cell>
          <cell r="I569">
            <v>0</v>
          </cell>
          <cell r="N569">
            <v>0</v>
          </cell>
        </row>
        <row r="570">
          <cell r="A570" t="str">
            <v>0</v>
          </cell>
          <cell r="I570">
            <v>0</v>
          </cell>
          <cell r="N570">
            <v>0</v>
          </cell>
        </row>
        <row r="571">
          <cell r="A571" t="str">
            <v>0</v>
          </cell>
          <cell r="I571">
            <v>0</v>
          </cell>
          <cell r="N571">
            <v>0</v>
          </cell>
        </row>
        <row r="572">
          <cell r="A572" t="str">
            <v>0</v>
          </cell>
          <cell r="I572">
            <v>0</v>
          </cell>
          <cell r="N572">
            <v>0</v>
          </cell>
        </row>
        <row r="573">
          <cell r="A573" t="str">
            <v>0</v>
          </cell>
          <cell r="I573">
            <v>0</v>
          </cell>
          <cell r="N573">
            <v>0</v>
          </cell>
        </row>
        <row r="574">
          <cell r="A574" t="str">
            <v>0</v>
          </cell>
          <cell r="I574">
            <v>0</v>
          </cell>
          <cell r="N574">
            <v>0</v>
          </cell>
        </row>
        <row r="575">
          <cell r="A575" t="str">
            <v>0</v>
          </cell>
          <cell r="I575">
            <v>0</v>
          </cell>
          <cell r="N575">
            <v>0</v>
          </cell>
        </row>
        <row r="576">
          <cell r="A576" t="str">
            <v>0</v>
          </cell>
          <cell r="I576">
            <v>0</v>
          </cell>
          <cell r="N576">
            <v>0</v>
          </cell>
        </row>
        <row r="577">
          <cell r="A577" t="str">
            <v>0</v>
          </cell>
          <cell r="I577">
            <v>0</v>
          </cell>
          <cell r="N577">
            <v>0</v>
          </cell>
        </row>
        <row r="578">
          <cell r="A578" t="str">
            <v>0</v>
          </cell>
          <cell r="I578">
            <v>0</v>
          </cell>
          <cell r="N578">
            <v>0</v>
          </cell>
        </row>
        <row r="579">
          <cell r="A579" t="str">
            <v>0</v>
          </cell>
          <cell r="I579">
            <v>0</v>
          </cell>
          <cell r="N579">
            <v>0</v>
          </cell>
        </row>
        <row r="580">
          <cell r="A580" t="str">
            <v>0</v>
          </cell>
          <cell r="I580">
            <v>0</v>
          </cell>
          <cell r="N580">
            <v>0</v>
          </cell>
        </row>
        <row r="581">
          <cell r="A581" t="str">
            <v>0</v>
          </cell>
          <cell r="I581">
            <v>0</v>
          </cell>
          <cell r="N581">
            <v>0</v>
          </cell>
        </row>
        <row r="582">
          <cell r="A582" t="str">
            <v>0</v>
          </cell>
          <cell r="I582">
            <v>0</v>
          </cell>
          <cell r="N582">
            <v>0</v>
          </cell>
        </row>
        <row r="583">
          <cell r="A583" t="str">
            <v>0</v>
          </cell>
          <cell r="I583">
            <v>0</v>
          </cell>
          <cell r="N583">
            <v>0</v>
          </cell>
        </row>
        <row r="584">
          <cell r="A584" t="str">
            <v>0</v>
          </cell>
          <cell r="I584">
            <v>0</v>
          </cell>
          <cell r="N584">
            <v>0</v>
          </cell>
        </row>
        <row r="585">
          <cell r="A585" t="str">
            <v>0</v>
          </cell>
          <cell r="I585">
            <v>0</v>
          </cell>
          <cell r="N585">
            <v>0</v>
          </cell>
        </row>
        <row r="586">
          <cell r="A586" t="str">
            <v>0</v>
          </cell>
          <cell r="I586">
            <v>0</v>
          </cell>
          <cell r="N586">
            <v>0</v>
          </cell>
        </row>
        <row r="587">
          <cell r="A587" t="str">
            <v>0</v>
          </cell>
          <cell r="I587">
            <v>0</v>
          </cell>
          <cell r="N587">
            <v>0</v>
          </cell>
        </row>
        <row r="588">
          <cell r="A588" t="str">
            <v>0</v>
          </cell>
          <cell r="I588">
            <v>0</v>
          </cell>
          <cell r="N588">
            <v>0</v>
          </cell>
        </row>
        <row r="589">
          <cell r="A589" t="str">
            <v>0</v>
          </cell>
          <cell r="I589">
            <v>0</v>
          </cell>
          <cell r="N589">
            <v>0</v>
          </cell>
        </row>
        <row r="590">
          <cell r="A590" t="str">
            <v>0</v>
          </cell>
          <cell r="I590">
            <v>0</v>
          </cell>
          <cell r="N590">
            <v>0</v>
          </cell>
        </row>
        <row r="591">
          <cell r="A591" t="str">
            <v>0</v>
          </cell>
          <cell r="I591">
            <v>0</v>
          </cell>
          <cell r="N591">
            <v>0</v>
          </cell>
        </row>
        <row r="592">
          <cell r="A592" t="str">
            <v>0</v>
          </cell>
          <cell r="I592">
            <v>0</v>
          </cell>
          <cell r="N592">
            <v>0</v>
          </cell>
        </row>
        <row r="593">
          <cell r="A593" t="str">
            <v>0</v>
          </cell>
          <cell r="I593">
            <v>0</v>
          </cell>
          <cell r="N593">
            <v>0</v>
          </cell>
        </row>
        <row r="594">
          <cell r="A594" t="str">
            <v>0</v>
          </cell>
          <cell r="I594">
            <v>0</v>
          </cell>
          <cell r="N594">
            <v>0</v>
          </cell>
        </row>
        <row r="595">
          <cell r="A595" t="str">
            <v>0</v>
          </cell>
          <cell r="I595">
            <v>0</v>
          </cell>
          <cell r="N595">
            <v>0</v>
          </cell>
        </row>
        <row r="596">
          <cell r="A596" t="str">
            <v>0</v>
          </cell>
          <cell r="I596">
            <v>0</v>
          </cell>
          <cell r="N596">
            <v>0</v>
          </cell>
        </row>
        <row r="597">
          <cell r="A597" t="str">
            <v>0</v>
          </cell>
          <cell r="I597">
            <v>0</v>
          </cell>
          <cell r="N597">
            <v>0</v>
          </cell>
        </row>
        <row r="598">
          <cell r="A598" t="str">
            <v>0</v>
          </cell>
          <cell r="I598">
            <v>0</v>
          </cell>
          <cell r="N598">
            <v>0</v>
          </cell>
        </row>
        <row r="599">
          <cell r="A599" t="str">
            <v>0</v>
          </cell>
          <cell r="I599">
            <v>0</v>
          </cell>
          <cell r="N599">
            <v>0</v>
          </cell>
        </row>
        <row r="600">
          <cell r="A600" t="str">
            <v>0</v>
          </cell>
          <cell r="I600">
            <v>0</v>
          </cell>
          <cell r="N600">
            <v>0</v>
          </cell>
        </row>
        <row r="601">
          <cell r="A601" t="str">
            <v>0</v>
          </cell>
          <cell r="I601">
            <v>0</v>
          </cell>
          <cell r="N601">
            <v>0</v>
          </cell>
        </row>
        <row r="602">
          <cell r="A602" t="str">
            <v>0</v>
          </cell>
          <cell r="I602">
            <v>0</v>
          </cell>
          <cell r="N602">
            <v>0</v>
          </cell>
        </row>
        <row r="603">
          <cell r="A603" t="str">
            <v>0</v>
          </cell>
          <cell r="I603">
            <v>0</v>
          </cell>
          <cell r="N603">
            <v>0</v>
          </cell>
        </row>
        <row r="604">
          <cell r="A604" t="str">
            <v>0</v>
          </cell>
          <cell r="I604">
            <v>0</v>
          </cell>
          <cell r="N604">
            <v>0</v>
          </cell>
        </row>
        <row r="605">
          <cell r="A605" t="str">
            <v>0</v>
          </cell>
          <cell r="I605">
            <v>0</v>
          </cell>
          <cell r="N605">
            <v>0</v>
          </cell>
        </row>
        <row r="606">
          <cell r="A606" t="str">
            <v>0</v>
          </cell>
          <cell r="I606">
            <v>0</v>
          </cell>
          <cell r="N606">
            <v>0</v>
          </cell>
        </row>
        <row r="607">
          <cell r="A607" t="str">
            <v>0</v>
          </cell>
          <cell r="I607">
            <v>0</v>
          </cell>
          <cell r="N607">
            <v>0</v>
          </cell>
        </row>
        <row r="608">
          <cell r="A608" t="str">
            <v>0</v>
          </cell>
          <cell r="I608">
            <v>0</v>
          </cell>
          <cell r="N608">
            <v>0</v>
          </cell>
        </row>
        <row r="609">
          <cell r="A609" t="str">
            <v>0</v>
          </cell>
          <cell r="I609">
            <v>0</v>
          </cell>
          <cell r="N609">
            <v>0</v>
          </cell>
        </row>
        <row r="610">
          <cell r="A610" t="str">
            <v>0</v>
          </cell>
          <cell r="I610">
            <v>0</v>
          </cell>
          <cell r="N610">
            <v>0</v>
          </cell>
        </row>
        <row r="611">
          <cell r="A611" t="str">
            <v>0</v>
          </cell>
          <cell r="I611">
            <v>0</v>
          </cell>
          <cell r="N611">
            <v>0</v>
          </cell>
        </row>
        <row r="612">
          <cell r="A612" t="str">
            <v>0</v>
          </cell>
          <cell r="I612">
            <v>0</v>
          </cell>
          <cell r="N612">
            <v>0</v>
          </cell>
        </row>
        <row r="613">
          <cell r="A613" t="str">
            <v>0</v>
          </cell>
          <cell r="I613">
            <v>0</v>
          </cell>
          <cell r="N613">
            <v>0</v>
          </cell>
        </row>
        <row r="614">
          <cell r="A614" t="str">
            <v>0</v>
          </cell>
          <cell r="I614">
            <v>0</v>
          </cell>
          <cell r="N614">
            <v>0</v>
          </cell>
        </row>
        <row r="615">
          <cell r="A615" t="str">
            <v>0</v>
          </cell>
          <cell r="I615">
            <v>0</v>
          </cell>
          <cell r="N615">
            <v>0</v>
          </cell>
        </row>
        <row r="616">
          <cell r="A616" t="str">
            <v>0</v>
          </cell>
          <cell r="I616">
            <v>0</v>
          </cell>
          <cell r="N616">
            <v>0</v>
          </cell>
        </row>
        <row r="617">
          <cell r="A617" t="str">
            <v>0</v>
          </cell>
          <cell r="I617">
            <v>0</v>
          </cell>
          <cell r="N617">
            <v>0</v>
          </cell>
        </row>
        <row r="618">
          <cell r="A618" t="str">
            <v>0</v>
          </cell>
          <cell r="I618">
            <v>0</v>
          </cell>
          <cell r="N618">
            <v>0</v>
          </cell>
        </row>
        <row r="619">
          <cell r="A619" t="str">
            <v>0</v>
          </cell>
          <cell r="I619">
            <v>0</v>
          </cell>
          <cell r="N619">
            <v>0</v>
          </cell>
        </row>
        <row r="620">
          <cell r="A620" t="str">
            <v>0</v>
          </cell>
          <cell r="I620">
            <v>0</v>
          </cell>
          <cell r="N620">
            <v>0</v>
          </cell>
        </row>
        <row r="621">
          <cell r="A621" t="str">
            <v>0</v>
          </cell>
          <cell r="I621">
            <v>0</v>
          </cell>
          <cell r="N621">
            <v>0</v>
          </cell>
        </row>
        <row r="622">
          <cell r="A622" t="str">
            <v>0</v>
          </cell>
          <cell r="I622">
            <v>0</v>
          </cell>
          <cell r="N622">
            <v>0</v>
          </cell>
        </row>
        <row r="623">
          <cell r="A623" t="str">
            <v>0</v>
          </cell>
          <cell r="I623">
            <v>0</v>
          </cell>
          <cell r="N623">
            <v>0</v>
          </cell>
        </row>
        <row r="624">
          <cell r="A624" t="str">
            <v>0</v>
          </cell>
          <cell r="I624">
            <v>0</v>
          </cell>
          <cell r="N624">
            <v>0</v>
          </cell>
        </row>
        <row r="625">
          <cell r="A625" t="str">
            <v>0</v>
          </cell>
          <cell r="I625">
            <v>0</v>
          </cell>
          <cell r="N625">
            <v>0</v>
          </cell>
        </row>
        <row r="626">
          <cell r="A626" t="str">
            <v>0</v>
          </cell>
          <cell r="I626">
            <v>0</v>
          </cell>
          <cell r="N626">
            <v>0</v>
          </cell>
        </row>
        <row r="627">
          <cell r="A627" t="str">
            <v>0</v>
          </cell>
          <cell r="I627">
            <v>0</v>
          </cell>
          <cell r="N627">
            <v>0</v>
          </cell>
        </row>
        <row r="628">
          <cell r="A628" t="str">
            <v>0</v>
          </cell>
          <cell r="I628">
            <v>0</v>
          </cell>
          <cell r="N628">
            <v>0</v>
          </cell>
        </row>
        <row r="629">
          <cell r="A629" t="str">
            <v>0</v>
          </cell>
          <cell r="I629">
            <v>0</v>
          </cell>
          <cell r="N629">
            <v>0</v>
          </cell>
        </row>
        <row r="630">
          <cell r="A630" t="str">
            <v>0</v>
          </cell>
          <cell r="I630">
            <v>0</v>
          </cell>
          <cell r="N630">
            <v>0</v>
          </cell>
        </row>
        <row r="631">
          <cell r="A631" t="str">
            <v>0</v>
          </cell>
          <cell r="I631">
            <v>0</v>
          </cell>
          <cell r="N631">
            <v>0</v>
          </cell>
        </row>
        <row r="632">
          <cell r="A632" t="str">
            <v>0</v>
          </cell>
          <cell r="I632">
            <v>0</v>
          </cell>
          <cell r="N632">
            <v>0</v>
          </cell>
        </row>
        <row r="633">
          <cell r="A633" t="str">
            <v>0</v>
          </cell>
          <cell r="I633">
            <v>0</v>
          </cell>
          <cell r="N633">
            <v>0</v>
          </cell>
        </row>
        <row r="634">
          <cell r="A634" t="str">
            <v>0</v>
          </cell>
          <cell r="I634">
            <v>0</v>
          </cell>
          <cell r="N634">
            <v>0</v>
          </cell>
        </row>
        <row r="635">
          <cell r="A635" t="str">
            <v>0</v>
          </cell>
          <cell r="I635">
            <v>0</v>
          </cell>
          <cell r="N635">
            <v>0</v>
          </cell>
        </row>
        <row r="636">
          <cell r="A636" t="str">
            <v>0</v>
          </cell>
          <cell r="I636">
            <v>0</v>
          </cell>
          <cell r="N636">
            <v>0</v>
          </cell>
        </row>
        <row r="637">
          <cell r="A637" t="str">
            <v>0</v>
          </cell>
          <cell r="I637">
            <v>0</v>
          </cell>
          <cell r="N637">
            <v>0</v>
          </cell>
        </row>
        <row r="638">
          <cell r="A638" t="str">
            <v>0</v>
          </cell>
          <cell r="I638">
            <v>0</v>
          </cell>
          <cell r="N638">
            <v>0</v>
          </cell>
        </row>
        <row r="639">
          <cell r="A639" t="str">
            <v>0</v>
          </cell>
          <cell r="I639">
            <v>0</v>
          </cell>
          <cell r="N639">
            <v>0</v>
          </cell>
        </row>
        <row r="640">
          <cell r="A640" t="str">
            <v>0</v>
          </cell>
          <cell r="I640">
            <v>0</v>
          </cell>
          <cell r="N640">
            <v>0</v>
          </cell>
        </row>
        <row r="641">
          <cell r="A641" t="str">
            <v>0</v>
          </cell>
          <cell r="I641">
            <v>0</v>
          </cell>
          <cell r="N641">
            <v>0</v>
          </cell>
        </row>
        <row r="642">
          <cell r="A642" t="str">
            <v>0</v>
          </cell>
          <cell r="I642">
            <v>0</v>
          </cell>
          <cell r="N642">
            <v>0</v>
          </cell>
        </row>
        <row r="643">
          <cell r="A643" t="str">
            <v>0</v>
          </cell>
          <cell r="I643">
            <v>0</v>
          </cell>
          <cell r="N643">
            <v>0</v>
          </cell>
        </row>
        <row r="644">
          <cell r="A644" t="str">
            <v>0</v>
          </cell>
          <cell r="I644">
            <v>0</v>
          </cell>
          <cell r="N644">
            <v>0</v>
          </cell>
        </row>
        <row r="645">
          <cell r="A645" t="str">
            <v>0</v>
          </cell>
          <cell r="I645">
            <v>0</v>
          </cell>
          <cell r="N645">
            <v>0</v>
          </cell>
        </row>
        <row r="646">
          <cell r="A646" t="str">
            <v>0</v>
          </cell>
          <cell r="I646">
            <v>0</v>
          </cell>
          <cell r="N646">
            <v>0</v>
          </cell>
        </row>
        <row r="647">
          <cell r="A647" t="str">
            <v>0</v>
          </cell>
          <cell r="I647">
            <v>0</v>
          </cell>
          <cell r="N647">
            <v>0</v>
          </cell>
        </row>
        <row r="648">
          <cell r="A648" t="str">
            <v>0</v>
          </cell>
          <cell r="I648">
            <v>0</v>
          </cell>
          <cell r="N648">
            <v>0</v>
          </cell>
        </row>
        <row r="649">
          <cell r="A649" t="str">
            <v>0</v>
          </cell>
          <cell r="I649">
            <v>0</v>
          </cell>
          <cell r="N649">
            <v>0</v>
          </cell>
        </row>
        <row r="650">
          <cell r="A650" t="str">
            <v>0</v>
          </cell>
          <cell r="I650">
            <v>0</v>
          </cell>
          <cell r="N650">
            <v>0</v>
          </cell>
        </row>
        <row r="651">
          <cell r="A651" t="str">
            <v>0</v>
          </cell>
          <cell r="I651">
            <v>0</v>
          </cell>
          <cell r="N651">
            <v>0</v>
          </cell>
        </row>
        <row r="652">
          <cell r="A652" t="str">
            <v>0</v>
          </cell>
          <cell r="I652">
            <v>0</v>
          </cell>
          <cell r="N652">
            <v>0</v>
          </cell>
        </row>
        <row r="653">
          <cell r="A653" t="str">
            <v>0</v>
          </cell>
          <cell r="I653">
            <v>0</v>
          </cell>
          <cell r="N653">
            <v>0</v>
          </cell>
        </row>
        <row r="654">
          <cell r="A654" t="str">
            <v>0</v>
          </cell>
          <cell r="I654">
            <v>0</v>
          </cell>
          <cell r="N654">
            <v>0</v>
          </cell>
        </row>
        <row r="655">
          <cell r="A655" t="str">
            <v>0</v>
          </cell>
          <cell r="I655">
            <v>0</v>
          </cell>
          <cell r="N655">
            <v>0</v>
          </cell>
        </row>
        <row r="656">
          <cell r="A656" t="str">
            <v>0</v>
          </cell>
          <cell r="I656">
            <v>0</v>
          </cell>
          <cell r="N656">
            <v>0</v>
          </cell>
        </row>
        <row r="657">
          <cell r="A657" t="str">
            <v>0</v>
          </cell>
          <cell r="I657">
            <v>0</v>
          </cell>
          <cell r="N657">
            <v>0</v>
          </cell>
        </row>
        <row r="658">
          <cell r="A658" t="str">
            <v>0</v>
          </cell>
          <cell r="I658">
            <v>0</v>
          </cell>
          <cell r="N658">
            <v>0</v>
          </cell>
        </row>
        <row r="659">
          <cell r="A659" t="str">
            <v>0</v>
          </cell>
          <cell r="I659">
            <v>0</v>
          </cell>
          <cell r="N659">
            <v>0</v>
          </cell>
        </row>
        <row r="660">
          <cell r="A660" t="str">
            <v>0</v>
          </cell>
          <cell r="I660">
            <v>0</v>
          </cell>
          <cell r="N660">
            <v>0</v>
          </cell>
        </row>
        <row r="661">
          <cell r="A661" t="str">
            <v>0</v>
          </cell>
          <cell r="I661">
            <v>0</v>
          </cell>
          <cell r="N661">
            <v>0</v>
          </cell>
        </row>
        <row r="662">
          <cell r="A662" t="str">
            <v>0</v>
          </cell>
          <cell r="I662">
            <v>0</v>
          </cell>
          <cell r="N662">
            <v>0</v>
          </cell>
        </row>
        <row r="663">
          <cell r="A663" t="str">
            <v>0</v>
          </cell>
          <cell r="I663">
            <v>0</v>
          </cell>
          <cell r="N663">
            <v>0</v>
          </cell>
        </row>
        <row r="664">
          <cell r="A664" t="str">
            <v>0</v>
          </cell>
          <cell r="I664">
            <v>0</v>
          </cell>
          <cell r="N664">
            <v>0</v>
          </cell>
        </row>
        <row r="665">
          <cell r="A665" t="str">
            <v>0</v>
          </cell>
          <cell r="I665">
            <v>0</v>
          </cell>
          <cell r="N665">
            <v>0</v>
          </cell>
        </row>
        <row r="666">
          <cell r="A666" t="str">
            <v>0</v>
          </cell>
          <cell r="I666">
            <v>0</v>
          </cell>
          <cell r="N666">
            <v>0</v>
          </cell>
        </row>
        <row r="667">
          <cell r="A667" t="str">
            <v>0</v>
          </cell>
          <cell r="I667">
            <v>0</v>
          </cell>
          <cell r="N667">
            <v>0</v>
          </cell>
        </row>
        <row r="668">
          <cell r="A668" t="str">
            <v>0</v>
          </cell>
          <cell r="I668">
            <v>0</v>
          </cell>
          <cell r="N668">
            <v>0</v>
          </cell>
        </row>
        <row r="669">
          <cell r="A669" t="str">
            <v>0</v>
          </cell>
          <cell r="I669">
            <v>0</v>
          </cell>
          <cell r="N669">
            <v>0</v>
          </cell>
        </row>
        <row r="670">
          <cell r="A670" t="str">
            <v>0</v>
          </cell>
          <cell r="I670">
            <v>0</v>
          </cell>
          <cell r="N670">
            <v>0</v>
          </cell>
        </row>
        <row r="671">
          <cell r="A671" t="str">
            <v>0</v>
          </cell>
          <cell r="I671">
            <v>0</v>
          </cell>
          <cell r="N671">
            <v>0</v>
          </cell>
        </row>
        <row r="672">
          <cell r="A672" t="str">
            <v>0</v>
          </cell>
          <cell r="I672">
            <v>0</v>
          </cell>
          <cell r="N672">
            <v>0</v>
          </cell>
        </row>
        <row r="673">
          <cell r="A673" t="str">
            <v>0</v>
          </cell>
          <cell r="I673">
            <v>0</v>
          </cell>
          <cell r="N673">
            <v>0</v>
          </cell>
        </row>
        <row r="674">
          <cell r="A674" t="str">
            <v>0</v>
          </cell>
          <cell r="I674">
            <v>0</v>
          </cell>
          <cell r="N674">
            <v>0</v>
          </cell>
        </row>
        <row r="675">
          <cell r="A675" t="str">
            <v>0</v>
          </cell>
          <cell r="I675">
            <v>0</v>
          </cell>
          <cell r="N675">
            <v>0</v>
          </cell>
        </row>
        <row r="676">
          <cell r="A676" t="str">
            <v>0</v>
          </cell>
          <cell r="I676">
            <v>0</v>
          </cell>
          <cell r="N676">
            <v>0</v>
          </cell>
        </row>
        <row r="677">
          <cell r="A677" t="str">
            <v>0</v>
          </cell>
          <cell r="I677">
            <v>0</v>
          </cell>
          <cell r="N677">
            <v>0</v>
          </cell>
        </row>
        <row r="678">
          <cell r="A678" t="str">
            <v>0</v>
          </cell>
          <cell r="I678">
            <v>0</v>
          </cell>
          <cell r="N678">
            <v>0</v>
          </cell>
        </row>
        <row r="679">
          <cell r="A679" t="str">
            <v>0</v>
          </cell>
          <cell r="I679">
            <v>0</v>
          </cell>
          <cell r="N679">
            <v>0</v>
          </cell>
        </row>
        <row r="680">
          <cell r="A680" t="str">
            <v>0</v>
          </cell>
          <cell r="I680">
            <v>0</v>
          </cell>
          <cell r="N680">
            <v>0</v>
          </cell>
        </row>
        <row r="681">
          <cell r="A681" t="str">
            <v>0</v>
          </cell>
          <cell r="I681">
            <v>0</v>
          </cell>
          <cell r="N681">
            <v>0</v>
          </cell>
        </row>
        <row r="682">
          <cell r="A682" t="str">
            <v>0</v>
          </cell>
          <cell r="I682">
            <v>0</v>
          </cell>
          <cell r="N682">
            <v>0</v>
          </cell>
        </row>
        <row r="683">
          <cell r="A683" t="str">
            <v>0</v>
          </cell>
          <cell r="I683">
            <v>0</v>
          </cell>
          <cell r="N683">
            <v>0</v>
          </cell>
        </row>
        <row r="684">
          <cell r="A684" t="str">
            <v>0</v>
          </cell>
          <cell r="I684">
            <v>0</v>
          </cell>
          <cell r="N684">
            <v>0</v>
          </cell>
        </row>
        <row r="685">
          <cell r="A685" t="str">
            <v>0</v>
          </cell>
          <cell r="I685">
            <v>0</v>
          </cell>
          <cell r="N685">
            <v>0</v>
          </cell>
        </row>
        <row r="686">
          <cell r="A686" t="str">
            <v>0</v>
          </cell>
          <cell r="I686">
            <v>0</v>
          </cell>
          <cell r="N686">
            <v>0</v>
          </cell>
        </row>
        <row r="687">
          <cell r="A687" t="str">
            <v>0</v>
          </cell>
          <cell r="I687">
            <v>0</v>
          </cell>
          <cell r="N687">
            <v>0</v>
          </cell>
        </row>
        <row r="688">
          <cell r="A688" t="str">
            <v>0</v>
          </cell>
          <cell r="I688">
            <v>0</v>
          </cell>
          <cell r="N688">
            <v>0</v>
          </cell>
        </row>
        <row r="689">
          <cell r="A689" t="str">
            <v>0</v>
          </cell>
          <cell r="I689">
            <v>0</v>
          </cell>
          <cell r="N689">
            <v>0</v>
          </cell>
        </row>
        <row r="690">
          <cell r="A690" t="str">
            <v>0</v>
          </cell>
          <cell r="I690">
            <v>0</v>
          </cell>
          <cell r="N690">
            <v>0</v>
          </cell>
        </row>
        <row r="691">
          <cell r="A691" t="str">
            <v>0</v>
          </cell>
          <cell r="I691">
            <v>0</v>
          </cell>
          <cell r="N691">
            <v>0</v>
          </cell>
        </row>
        <row r="692">
          <cell r="A692" t="str">
            <v>0</v>
          </cell>
          <cell r="I692">
            <v>0</v>
          </cell>
          <cell r="N692">
            <v>0</v>
          </cell>
        </row>
        <row r="693">
          <cell r="A693" t="str">
            <v>0</v>
          </cell>
          <cell r="I693">
            <v>0</v>
          </cell>
          <cell r="N693">
            <v>0</v>
          </cell>
        </row>
        <row r="694">
          <cell r="A694" t="str">
            <v>0</v>
          </cell>
          <cell r="I694">
            <v>0</v>
          </cell>
          <cell r="N694">
            <v>0</v>
          </cell>
        </row>
        <row r="695">
          <cell r="A695" t="str">
            <v>0</v>
          </cell>
          <cell r="I695">
            <v>0</v>
          </cell>
          <cell r="N695">
            <v>0</v>
          </cell>
        </row>
        <row r="696">
          <cell r="A696" t="str">
            <v>0</v>
          </cell>
          <cell r="I696">
            <v>0</v>
          </cell>
          <cell r="N696">
            <v>0</v>
          </cell>
        </row>
        <row r="697">
          <cell r="A697" t="str">
            <v>0</v>
          </cell>
          <cell r="I697">
            <v>0</v>
          </cell>
          <cell r="N697">
            <v>0</v>
          </cell>
        </row>
        <row r="698">
          <cell r="A698" t="str">
            <v>0</v>
          </cell>
          <cell r="I698">
            <v>0</v>
          </cell>
          <cell r="N698">
            <v>0</v>
          </cell>
        </row>
        <row r="699">
          <cell r="A699" t="str">
            <v>0</v>
          </cell>
          <cell r="I699">
            <v>0</v>
          </cell>
          <cell r="N699">
            <v>0</v>
          </cell>
        </row>
        <row r="700">
          <cell r="A700" t="str">
            <v>0</v>
          </cell>
          <cell r="I700">
            <v>0</v>
          </cell>
          <cell r="N700">
            <v>0</v>
          </cell>
        </row>
        <row r="701">
          <cell r="A701" t="str">
            <v>0</v>
          </cell>
          <cell r="I701">
            <v>0</v>
          </cell>
          <cell r="N701">
            <v>0</v>
          </cell>
        </row>
        <row r="702">
          <cell r="A702" t="str">
            <v>0</v>
          </cell>
          <cell r="I702">
            <v>0</v>
          </cell>
          <cell r="N702">
            <v>0</v>
          </cell>
        </row>
        <row r="703">
          <cell r="A703" t="str">
            <v>0</v>
          </cell>
          <cell r="I703">
            <v>0</v>
          </cell>
          <cell r="N703">
            <v>0</v>
          </cell>
        </row>
        <row r="704">
          <cell r="A704" t="str">
            <v>0</v>
          </cell>
          <cell r="I704">
            <v>0</v>
          </cell>
          <cell r="N704">
            <v>0</v>
          </cell>
        </row>
        <row r="705">
          <cell r="A705" t="str">
            <v>0</v>
          </cell>
          <cell r="I705">
            <v>0</v>
          </cell>
          <cell r="N705">
            <v>0</v>
          </cell>
        </row>
        <row r="706">
          <cell r="A706" t="str">
            <v>0</v>
          </cell>
          <cell r="I706">
            <v>0</v>
          </cell>
          <cell r="N706">
            <v>0</v>
          </cell>
        </row>
        <row r="707">
          <cell r="A707" t="str">
            <v>0</v>
          </cell>
          <cell r="I707">
            <v>0</v>
          </cell>
          <cell r="N707">
            <v>0</v>
          </cell>
        </row>
        <row r="708">
          <cell r="A708" t="str">
            <v>0</v>
          </cell>
          <cell r="I708">
            <v>0</v>
          </cell>
          <cell r="N708">
            <v>0</v>
          </cell>
        </row>
        <row r="709">
          <cell r="A709" t="str">
            <v>0</v>
          </cell>
          <cell r="I709">
            <v>0</v>
          </cell>
          <cell r="N709">
            <v>0</v>
          </cell>
        </row>
        <row r="710">
          <cell r="A710" t="str">
            <v>0</v>
          </cell>
          <cell r="I710">
            <v>0</v>
          </cell>
          <cell r="N710">
            <v>0</v>
          </cell>
        </row>
        <row r="711">
          <cell r="A711" t="str">
            <v>0</v>
          </cell>
          <cell r="I711">
            <v>0</v>
          </cell>
          <cell r="N711">
            <v>0</v>
          </cell>
        </row>
        <row r="712">
          <cell r="A712" t="str">
            <v>0</v>
          </cell>
          <cell r="I712">
            <v>0</v>
          </cell>
          <cell r="N712">
            <v>0</v>
          </cell>
        </row>
        <row r="713">
          <cell r="A713" t="str">
            <v>0</v>
          </cell>
          <cell r="I713">
            <v>0</v>
          </cell>
          <cell r="N713">
            <v>0</v>
          </cell>
        </row>
        <row r="714">
          <cell r="A714" t="str">
            <v>0</v>
          </cell>
          <cell r="I714">
            <v>0</v>
          </cell>
          <cell r="N714">
            <v>0</v>
          </cell>
        </row>
        <row r="715">
          <cell r="A715" t="str">
            <v>0</v>
          </cell>
          <cell r="I715">
            <v>0</v>
          </cell>
          <cell r="N715">
            <v>0</v>
          </cell>
        </row>
        <row r="716">
          <cell r="A716" t="str">
            <v>0</v>
          </cell>
          <cell r="I716">
            <v>0</v>
          </cell>
          <cell r="N716">
            <v>0</v>
          </cell>
        </row>
        <row r="717">
          <cell r="A717" t="str">
            <v>0</v>
          </cell>
          <cell r="I717">
            <v>0</v>
          </cell>
          <cell r="N717">
            <v>0</v>
          </cell>
        </row>
        <row r="718">
          <cell r="A718" t="str">
            <v>0</v>
          </cell>
          <cell r="I718">
            <v>0</v>
          </cell>
          <cell r="N718">
            <v>0</v>
          </cell>
        </row>
        <row r="719">
          <cell r="A719" t="str">
            <v>0</v>
          </cell>
          <cell r="I719">
            <v>0</v>
          </cell>
          <cell r="N719">
            <v>0</v>
          </cell>
        </row>
        <row r="720">
          <cell r="A720" t="str">
            <v>0</v>
          </cell>
          <cell r="I720">
            <v>0</v>
          </cell>
          <cell r="N720">
            <v>0</v>
          </cell>
        </row>
        <row r="721">
          <cell r="A721" t="str">
            <v>0</v>
          </cell>
          <cell r="I721">
            <v>0</v>
          </cell>
          <cell r="N721">
            <v>0</v>
          </cell>
        </row>
        <row r="722">
          <cell r="A722" t="str">
            <v>0</v>
          </cell>
          <cell r="I722">
            <v>0</v>
          </cell>
          <cell r="N722">
            <v>0</v>
          </cell>
        </row>
        <row r="723">
          <cell r="A723" t="str">
            <v>0</v>
          </cell>
          <cell r="I723">
            <v>0</v>
          </cell>
          <cell r="N723">
            <v>0</v>
          </cell>
        </row>
        <row r="724">
          <cell r="A724" t="str">
            <v>0</v>
          </cell>
          <cell r="I724">
            <v>0</v>
          </cell>
          <cell r="N724">
            <v>0</v>
          </cell>
        </row>
        <row r="725">
          <cell r="A725" t="str">
            <v>0</v>
          </cell>
          <cell r="I725">
            <v>0</v>
          </cell>
          <cell r="N725">
            <v>0</v>
          </cell>
        </row>
        <row r="726">
          <cell r="A726" t="str">
            <v>0</v>
          </cell>
          <cell r="I726">
            <v>0</v>
          </cell>
          <cell r="N726">
            <v>0</v>
          </cell>
        </row>
        <row r="727">
          <cell r="A727" t="str">
            <v>0</v>
          </cell>
          <cell r="I727">
            <v>0</v>
          </cell>
          <cell r="N727">
            <v>0</v>
          </cell>
        </row>
        <row r="728">
          <cell r="A728" t="str">
            <v>0</v>
          </cell>
          <cell r="I728">
            <v>0</v>
          </cell>
          <cell r="N728">
            <v>0</v>
          </cell>
        </row>
        <row r="729">
          <cell r="A729" t="str">
            <v>0</v>
          </cell>
          <cell r="I729">
            <v>0</v>
          </cell>
          <cell r="N729">
            <v>0</v>
          </cell>
        </row>
        <row r="730">
          <cell r="A730" t="str">
            <v>0</v>
          </cell>
          <cell r="I730">
            <v>0</v>
          </cell>
          <cell r="N730">
            <v>0</v>
          </cell>
        </row>
        <row r="731">
          <cell r="A731" t="str">
            <v>0</v>
          </cell>
          <cell r="I731">
            <v>0</v>
          </cell>
          <cell r="N731">
            <v>0</v>
          </cell>
        </row>
        <row r="732">
          <cell r="A732" t="str">
            <v>0</v>
          </cell>
          <cell r="I732">
            <v>0</v>
          </cell>
          <cell r="N732">
            <v>0</v>
          </cell>
        </row>
        <row r="733">
          <cell r="A733" t="str">
            <v>0</v>
          </cell>
          <cell r="I733">
            <v>0</v>
          </cell>
          <cell r="N733">
            <v>0</v>
          </cell>
        </row>
        <row r="734">
          <cell r="A734" t="str">
            <v>0</v>
          </cell>
          <cell r="I734">
            <v>0</v>
          </cell>
          <cell r="N734">
            <v>0</v>
          </cell>
        </row>
        <row r="735">
          <cell r="A735" t="str">
            <v>0</v>
          </cell>
          <cell r="I735">
            <v>0</v>
          </cell>
          <cell r="N735">
            <v>0</v>
          </cell>
        </row>
        <row r="736">
          <cell r="A736" t="str">
            <v>0</v>
          </cell>
          <cell r="I736">
            <v>0</v>
          </cell>
          <cell r="N736">
            <v>0</v>
          </cell>
        </row>
        <row r="737">
          <cell r="A737" t="str">
            <v>0</v>
          </cell>
          <cell r="I737">
            <v>0</v>
          </cell>
          <cell r="N737">
            <v>0</v>
          </cell>
        </row>
        <row r="738">
          <cell r="A738" t="str">
            <v>0</v>
          </cell>
          <cell r="I738">
            <v>0</v>
          </cell>
          <cell r="N738">
            <v>0</v>
          </cell>
        </row>
        <row r="739">
          <cell r="A739" t="str">
            <v>0</v>
          </cell>
          <cell r="I739">
            <v>0</v>
          </cell>
          <cell r="N739">
            <v>0</v>
          </cell>
        </row>
        <row r="740">
          <cell r="A740" t="str">
            <v>0</v>
          </cell>
          <cell r="I740">
            <v>0</v>
          </cell>
          <cell r="N740">
            <v>0</v>
          </cell>
        </row>
        <row r="741">
          <cell r="A741" t="str">
            <v>0</v>
          </cell>
          <cell r="I741">
            <v>0</v>
          </cell>
          <cell r="N741">
            <v>0</v>
          </cell>
        </row>
        <row r="742">
          <cell r="A742" t="str">
            <v>0</v>
          </cell>
          <cell r="I742">
            <v>0</v>
          </cell>
          <cell r="N742">
            <v>0</v>
          </cell>
        </row>
        <row r="743">
          <cell r="A743" t="str">
            <v>0</v>
          </cell>
          <cell r="I743">
            <v>0</v>
          </cell>
          <cell r="N743">
            <v>0</v>
          </cell>
        </row>
        <row r="744">
          <cell r="A744" t="str">
            <v>0</v>
          </cell>
          <cell r="I744">
            <v>0</v>
          </cell>
          <cell r="N744">
            <v>0</v>
          </cell>
        </row>
        <row r="745">
          <cell r="A745" t="str">
            <v>0</v>
          </cell>
          <cell r="I745">
            <v>0</v>
          </cell>
          <cell r="N745">
            <v>0</v>
          </cell>
        </row>
        <row r="746">
          <cell r="A746" t="str">
            <v>0</v>
          </cell>
          <cell r="I746">
            <v>0</v>
          </cell>
          <cell r="N746">
            <v>0</v>
          </cell>
        </row>
        <row r="747">
          <cell r="A747" t="str">
            <v>0</v>
          </cell>
          <cell r="I747">
            <v>0</v>
          </cell>
          <cell r="N747">
            <v>0</v>
          </cell>
        </row>
        <row r="748">
          <cell r="A748" t="str">
            <v>0</v>
          </cell>
          <cell r="I748">
            <v>0</v>
          </cell>
          <cell r="N748">
            <v>0</v>
          </cell>
        </row>
        <row r="749">
          <cell r="A749" t="str">
            <v>0</v>
          </cell>
          <cell r="I749">
            <v>0</v>
          </cell>
          <cell r="N749">
            <v>0</v>
          </cell>
        </row>
        <row r="750">
          <cell r="A750" t="str">
            <v>0</v>
          </cell>
          <cell r="I750">
            <v>0</v>
          </cell>
          <cell r="N750">
            <v>0</v>
          </cell>
        </row>
        <row r="751">
          <cell r="A751" t="str">
            <v>0</v>
          </cell>
          <cell r="I751">
            <v>0</v>
          </cell>
          <cell r="N751">
            <v>0</v>
          </cell>
        </row>
        <row r="752">
          <cell r="A752" t="str">
            <v>0</v>
          </cell>
          <cell r="I752">
            <v>0</v>
          </cell>
          <cell r="N752">
            <v>0</v>
          </cell>
        </row>
        <row r="753">
          <cell r="A753" t="str">
            <v>0</v>
          </cell>
          <cell r="I753">
            <v>0</v>
          </cell>
          <cell r="N753">
            <v>0</v>
          </cell>
        </row>
        <row r="754">
          <cell r="A754" t="str">
            <v>0</v>
          </cell>
          <cell r="I754">
            <v>0</v>
          </cell>
          <cell r="N754">
            <v>0</v>
          </cell>
        </row>
        <row r="755">
          <cell r="A755" t="str">
            <v>0</v>
          </cell>
          <cell r="I755">
            <v>0</v>
          </cell>
          <cell r="N755">
            <v>0</v>
          </cell>
        </row>
        <row r="756">
          <cell r="A756" t="str">
            <v>0</v>
          </cell>
          <cell r="I756">
            <v>0</v>
          </cell>
          <cell r="N756">
            <v>0</v>
          </cell>
        </row>
        <row r="757">
          <cell r="A757" t="str">
            <v>0</v>
          </cell>
          <cell r="I757">
            <v>0</v>
          </cell>
          <cell r="N757">
            <v>0</v>
          </cell>
        </row>
        <row r="758">
          <cell r="A758" t="str">
            <v>0</v>
          </cell>
          <cell r="I758">
            <v>0</v>
          </cell>
          <cell r="N758">
            <v>0</v>
          </cell>
        </row>
        <row r="759">
          <cell r="A759" t="str">
            <v>0</v>
          </cell>
          <cell r="I759">
            <v>0</v>
          </cell>
          <cell r="N759">
            <v>0</v>
          </cell>
        </row>
        <row r="760">
          <cell r="A760" t="str">
            <v>0</v>
          </cell>
          <cell r="I760">
            <v>0</v>
          </cell>
          <cell r="N760">
            <v>0</v>
          </cell>
        </row>
        <row r="761">
          <cell r="A761" t="str">
            <v>0</v>
          </cell>
          <cell r="I761">
            <v>0</v>
          </cell>
          <cell r="N761">
            <v>0</v>
          </cell>
        </row>
        <row r="762">
          <cell r="A762" t="str">
            <v>0</v>
          </cell>
          <cell r="I762">
            <v>0</v>
          </cell>
          <cell r="N762">
            <v>0</v>
          </cell>
        </row>
        <row r="763">
          <cell r="A763" t="str">
            <v>0</v>
          </cell>
          <cell r="I763">
            <v>0</v>
          </cell>
          <cell r="N763">
            <v>0</v>
          </cell>
        </row>
        <row r="764">
          <cell r="A764" t="str">
            <v>0</v>
          </cell>
          <cell r="I764">
            <v>0</v>
          </cell>
          <cell r="N764">
            <v>0</v>
          </cell>
        </row>
        <row r="765">
          <cell r="A765" t="str">
            <v>0</v>
          </cell>
          <cell r="I765">
            <v>0</v>
          </cell>
          <cell r="N765">
            <v>0</v>
          </cell>
        </row>
        <row r="766">
          <cell r="A766" t="str">
            <v>0</v>
          </cell>
          <cell r="I766">
            <v>0</v>
          </cell>
          <cell r="N766">
            <v>0</v>
          </cell>
        </row>
        <row r="767">
          <cell r="A767" t="str">
            <v>0</v>
          </cell>
          <cell r="I767">
            <v>0</v>
          </cell>
          <cell r="N767">
            <v>0</v>
          </cell>
        </row>
        <row r="768">
          <cell r="A768" t="str">
            <v>0</v>
          </cell>
          <cell r="I768">
            <v>0</v>
          </cell>
          <cell r="N768">
            <v>0</v>
          </cell>
        </row>
        <row r="769">
          <cell r="A769" t="str">
            <v>0</v>
          </cell>
          <cell r="I769">
            <v>0</v>
          </cell>
          <cell r="N769">
            <v>0</v>
          </cell>
        </row>
        <row r="770">
          <cell r="A770" t="str">
            <v>0</v>
          </cell>
          <cell r="I770">
            <v>0</v>
          </cell>
          <cell r="N770">
            <v>0</v>
          </cell>
        </row>
        <row r="771">
          <cell r="A771" t="str">
            <v>0</v>
          </cell>
          <cell r="I771">
            <v>0</v>
          </cell>
          <cell r="N771">
            <v>0</v>
          </cell>
        </row>
        <row r="772">
          <cell r="A772" t="str">
            <v>0</v>
          </cell>
          <cell r="I772">
            <v>0</v>
          </cell>
          <cell r="N772">
            <v>0</v>
          </cell>
        </row>
        <row r="773">
          <cell r="A773" t="str">
            <v>0</v>
          </cell>
          <cell r="I773">
            <v>0</v>
          </cell>
          <cell r="N773">
            <v>0</v>
          </cell>
        </row>
        <row r="774">
          <cell r="A774" t="str">
            <v>0</v>
          </cell>
          <cell r="I774">
            <v>0</v>
          </cell>
          <cell r="N774">
            <v>0</v>
          </cell>
        </row>
        <row r="775">
          <cell r="A775" t="str">
            <v>0</v>
          </cell>
          <cell r="I775">
            <v>0</v>
          </cell>
          <cell r="N775">
            <v>0</v>
          </cell>
        </row>
        <row r="776">
          <cell r="A776" t="str">
            <v>0</v>
          </cell>
          <cell r="I776">
            <v>0</v>
          </cell>
          <cell r="N776">
            <v>0</v>
          </cell>
        </row>
        <row r="777">
          <cell r="A777" t="str">
            <v>0</v>
          </cell>
          <cell r="I777">
            <v>0</v>
          </cell>
          <cell r="N777">
            <v>0</v>
          </cell>
        </row>
        <row r="778">
          <cell r="A778" t="str">
            <v>0</v>
          </cell>
          <cell r="I778">
            <v>0</v>
          </cell>
          <cell r="N778">
            <v>0</v>
          </cell>
        </row>
        <row r="779">
          <cell r="A779" t="str">
            <v>0</v>
          </cell>
          <cell r="I779">
            <v>0</v>
          </cell>
          <cell r="N779">
            <v>0</v>
          </cell>
        </row>
        <row r="780">
          <cell r="A780" t="str">
            <v>0</v>
          </cell>
          <cell r="I780">
            <v>0</v>
          </cell>
          <cell r="N780">
            <v>0</v>
          </cell>
        </row>
        <row r="781">
          <cell r="A781" t="str">
            <v>0</v>
          </cell>
          <cell r="I781">
            <v>0</v>
          </cell>
          <cell r="N781">
            <v>0</v>
          </cell>
        </row>
        <row r="782">
          <cell r="A782" t="str">
            <v>0</v>
          </cell>
          <cell r="I782">
            <v>0</v>
          </cell>
          <cell r="N782">
            <v>0</v>
          </cell>
        </row>
        <row r="783">
          <cell r="A783" t="str">
            <v>0</v>
          </cell>
          <cell r="I783">
            <v>0</v>
          </cell>
          <cell r="N783">
            <v>0</v>
          </cell>
        </row>
        <row r="784">
          <cell r="A784" t="str">
            <v>0</v>
          </cell>
          <cell r="I784">
            <v>0</v>
          </cell>
          <cell r="N784">
            <v>0</v>
          </cell>
        </row>
        <row r="785">
          <cell r="A785" t="str">
            <v>0</v>
          </cell>
          <cell r="I785">
            <v>0</v>
          </cell>
          <cell r="N785">
            <v>0</v>
          </cell>
        </row>
        <row r="786">
          <cell r="A786" t="str">
            <v>0</v>
          </cell>
          <cell r="I786">
            <v>0</v>
          </cell>
          <cell r="N786">
            <v>0</v>
          </cell>
        </row>
        <row r="787">
          <cell r="A787" t="str">
            <v>0</v>
          </cell>
          <cell r="I787">
            <v>0</v>
          </cell>
          <cell r="N787">
            <v>0</v>
          </cell>
        </row>
        <row r="788">
          <cell r="A788" t="str">
            <v>0</v>
          </cell>
          <cell r="I788">
            <v>0</v>
          </cell>
          <cell r="N788">
            <v>0</v>
          </cell>
        </row>
        <row r="789">
          <cell r="A789" t="str">
            <v>0</v>
          </cell>
          <cell r="I789">
            <v>0</v>
          </cell>
          <cell r="N789">
            <v>0</v>
          </cell>
        </row>
        <row r="790">
          <cell r="A790" t="str">
            <v>0</v>
          </cell>
          <cell r="I790">
            <v>0</v>
          </cell>
          <cell r="N790">
            <v>0</v>
          </cell>
        </row>
        <row r="791">
          <cell r="A791" t="str">
            <v>0</v>
          </cell>
          <cell r="I791">
            <v>0</v>
          </cell>
          <cell r="N791">
            <v>0</v>
          </cell>
        </row>
        <row r="792">
          <cell r="A792" t="str">
            <v>0</v>
          </cell>
          <cell r="I792">
            <v>0</v>
          </cell>
          <cell r="N792">
            <v>0</v>
          </cell>
        </row>
        <row r="793">
          <cell r="A793" t="str">
            <v>0</v>
          </cell>
          <cell r="I793">
            <v>0</v>
          </cell>
          <cell r="N793">
            <v>0</v>
          </cell>
        </row>
        <row r="794">
          <cell r="A794" t="str">
            <v>0</v>
          </cell>
          <cell r="I794">
            <v>0</v>
          </cell>
          <cell r="N794">
            <v>0</v>
          </cell>
        </row>
        <row r="795">
          <cell r="A795" t="str">
            <v>0</v>
          </cell>
          <cell r="I795">
            <v>0</v>
          </cell>
          <cell r="N795">
            <v>0</v>
          </cell>
        </row>
        <row r="796">
          <cell r="A796" t="str">
            <v>0</v>
          </cell>
          <cell r="I796">
            <v>0</v>
          </cell>
          <cell r="N796">
            <v>0</v>
          </cell>
        </row>
        <row r="797">
          <cell r="A797" t="str">
            <v>0</v>
          </cell>
          <cell r="I797">
            <v>0</v>
          </cell>
          <cell r="N797">
            <v>0</v>
          </cell>
        </row>
        <row r="798">
          <cell r="A798" t="str">
            <v>0</v>
          </cell>
          <cell r="I798">
            <v>0</v>
          </cell>
          <cell r="N798">
            <v>0</v>
          </cell>
        </row>
        <row r="799">
          <cell r="A799" t="str">
            <v>0</v>
          </cell>
          <cell r="I799">
            <v>0</v>
          </cell>
          <cell r="N799">
            <v>0</v>
          </cell>
        </row>
        <row r="800">
          <cell r="A800" t="str">
            <v>0</v>
          </cell>
          <cell r="I800">
            <v>0</v>
          </cell>
          <cell r="N800">
            <v>0</v>
          </cell>
        </row>
        <row r="801">
          <cell r="A801" t="str">
            <v>0</v>
          </cell>
          <cell r="I801">
            <v>0</v>
          </cell>
          <cell r="N801">
            <v>0</v>
          </cell>
        </row>
        <row r="802">
          <cell r="A802" t="str">
            <v>0</v>
          </cell>
          <cell r="I802">
            <v>0</v>
          </cell>
          <cell r="N802">
            <v>0</v>
          </cell>
        </row>
        <row r="803">
          <cell r="A803" t="str">
            <v>0</v>
          </cell>
          <cell r="I803">
            <v>0</v>
          </cell>
          <cell r="N803">
            <v>0</v>
          </cell>
        </row>
        <row r="804">
          <cell r="A804" t="str">
            <v>0</v>
          </cell>
          <cell r="I804">
            <v>0</v>
          </cell>
          <cell r="N804">
            <v>0</v>
          </cell>
        </row>
        <row r="805">
          <cell r="A805" t="str">
            <v>0</v>
          </cell>
          <cell r="I805">
            <v>0</v>
          </cell>
          <cell r="N805">
            <v>0</v>
          </cell>
        </row>
        <row r="806">
          <cell r="A806" t="str">
            <v>0</v>
          </cell>
          <cell r="I806">
            <v>0</v>
          </cell>
          <cell r="N806">
            <v>0</v>
          </cell>
        </row>
        <row r="807">
          <cell r="A807" t="str">
            <v>0</v>
          </cell>
          <cell r="I807">
            <v>0</v>
          </cell>
          <cell r="N807">
            <v>0</v>
          </cell>
        </row>
        <row r="808">
          <cell r="A808" t="str">
            <v>0</v>
          </cell>
          <cell r="I808">
            <v>0</v>
          </cell>
          <cell r="N808">
            <v>0</v>
          </cell>
        </row>
        <row r="809">
          <cell r="A809" t="str">
            <v>0</v>
          </cell>
          <cell r="I809">
            <v>0</v>
          </cell>
          <cell r="N809">
            <v>0</v>
          </cell>
        </row>
        <row r="810">
          <cell r="A810" t="str">
            <v>0</v>
          </cell>
          <cell r="I810">
            <v>0</v>
          </cell>
          <cell r="N810">
            <v>0</v>
          </cell>
        </row>
        <row r="811">
          <cell r="A811" t="str">
            <v>0</v>
          </cell>
          <cell r="I811">
            <v>0</v>
          </cell>
          <cell r="N811">
            <v>0</v>
          </cell>
        </row>
        <row r="812">
          <cell r="A812" t="str">
            <v>0</v>
          </cell>
          <cell r="I812">
            <v>0</v>
          </cell>
          <cell r="N812">
            <v>0</v>
          </cell>
        </row>
        <row r="813">
          <cell r="A813" t="str">
            <v>0</v>
          </cell>
          <cell r="I813">
            <v>0</v>
          </cell>
          <cell r="N813">
            <v>0</v>
          </cell>
        </row>
        <row r="814">
          <cell r="A814" t="str">
            <v>0</v>
          </cell>
          <cell r="I814">
            <v>0</v>
          </cell>
          <cell r="N814">
            <v>0</v>
          </cell>
        </row>
        <row r="815">
          <cell r="A815" t="str">
            <v>0</v>
          </cell>
          <cell r="I815">
            <v>0</v>
          </cell>
          <cell r="N815">
            <v>0</v>
          </cell>
        </row>
        <row r="816">
          <cell r="A816" t="str">
            <v>0</v>
          </cell>
          <cell r="I816">
            <v>0</v>
          </cell>
          <cell r="N816">
            <v>0</v>
          </cell>
        </row>
        <row r="817">
          <cell r="A817" t="str">
            <v>0</v>
          </cell>
          <cell r="I817">
            <v>0</v>
          </cell>
          <cell r="N817">
            <v>0</v>
          </cell>
        </row>
        <row r="818">
          <cell r="A818" t="str">
            <v>0</v>
          </cell>
          <cell r="I818">
            <v>0</v>
          </cell>
          <cell r="N818">
            <v>0</v>
          </cell>
        </row>
        <row r="819">
          <cell r="A819" t="str">
            <v>0</v>
          </cell>
          <cell r="I819">
            <v>0</v>
          </cell>
          <cell r="N819">
            <v>0</v>
          </cell>
        </row>
        <row r="820">
          <cell r="A820" t="str">
            <v>0</v>
          </cell>
          <cell r="I820">
            <v>0</v>
          </cell>
          <cell r="N820">
            <v>0</v>
          </cell>
        </row>
        <row r="821">
          <cell r="A821" t="str">
            <v>0</v>
          </cell>
          <cell r="I821">
            <v>0</v>
          </cell>
          <cell r="N821">
            <v>0</v>
          </cell>
        </row>
        <row r="822">
          <cell r="A822" t="str">
            <v>0</v>
          </cell>
          <cell r="I822">
            <v>0</v>
          </cell>
          <cell r="N822">
            <v>0</v>
          </cell>
        </row>
        <row r="823">
          <cell r="A823" t="str">
            <v>0</v>
          </cell>
          <cell r="I823">
            <v>0</v>
          </cell>
          <cell r="N823">
            <v>0</v>
          </cell>
        </row>
        <row r="824">
          <cell r="A824" t="str">
            <v>0</v>
          </cell>
          <cell r="I824">
            <v>0</v>
          </cell>
          <cell r="N824">
            <v>0</v>
          </cell>
        </row>
        <row r="825">
          <cell r="A825" t="str">
            <v>0</v>
          </cell>
          <cell r="I825">
            <v>0</v>
          </cell>
          <cell r="N825">
            <v>0</v>
          </cell>
        </row>
        <row r="826">
          <cell r="A826" t="str">
            <v>0</v>
          </cell>
          <cell r="I826">
            <v>0</v>
          </cell>
          <cell r="N826">
            <v>0</v>
          </cell>
        </row>
        <row r="827">
          <cell r="A827" t="str">
            <v>0</v>
          </cell>
          <cell r="I827">
            <v>0</v>
          </cell>
          <cell r="N827">
            <v>0</v>
          </cell>
        </row>
        <row r="828">
          <cell r="A828" t="str">
            <v>0</v>
          </cell>
          <cell r="I828">
            <v>0</v>
          </cell>
          <cell r="N828">
            <v>0</v>
          </cell>
        </row>
        <row r="829">
          <cell r="A829" t="str">
            <v>0</v>
          </cell>
          <cell r="I829">
            <v>0</v>
          </cell>
          <cell r="N829">
            <v>0</v>
          </cell>
        </row>
        <row r="830">
          <cell r="A830" t="str">
            <v>0</v>
          </cell>
          <cell r="I830">
            <v>0</v>
          </cell>
          <cell r="N830">
            <v>0</v>
          </cell>
        </row>
        <row r="831">
          <cell r="A831" t="str">
            <v>0</v>
          </cell>
          <cell r="I831">
            <v>0</v>
          </cell>
          <cell r="N831">
            <v>0</v>
          </cell>
        </row>
        <row r="832">
          <cell r="A832" t="str">
            <v>0</v>
          </cell>
          <cell r="I832">
            <v>0</v>
          </cell>
          <cell r="N832">
            <v>0</v>
          </cell>
        </row>
        <row r="833">
          <cell r="A833" t="str">
            <v>0</v>
          </cell>
          <cell r="I833">
            <v>0</v>
          </cell>
          <cell r="N833">
            <v>0</v>
          </cell>
        </row>
        <row r="834">
          <cell r="A834" t="str">
            <v>0</v>
          </cell>
          <cell r="I834">
            <v>0</v>
          </cell>
          <cell r="N834">
            <v>0</v>
          </cell>
        </row>
        <row r="835">
          <cell r="A835" t="str">
            <v>0</v>
          </cell>
          <cell r="I835">
            <v>0</v>
          </cell>
          <cell r="N835">
            <v>0</v>
          </cell>
        </row>
        <row r="836">
          <cell r="A836" t="str">
            <v>0</v>
          </cell>
          <cell r="I836">
            <v>0</v>
          </cell>
          <cell r="N836">
            <v>0</v>
          </cell>
        </row>
        <row r="837">
          <cell r="A837" t="str">
            <v>0</v>
          </cell>
          <cell r="I837">
            <v>0</v>
          </cell>
          <cell r="N837">
            <v>0</v>
          </cell>
        </row>
        <row r="838">
          <cell r="A838" t="str">
            <v>0</v>
          </cell>
          <cell r="I838">
            <v>0</v>
          </cell>
          <cell r="N838">
            <v>0</v>
          </cell>
        </row>
        <row r="839">
          <cell r="A839" t="str">
            <v>0</v>
          </cell>
          <cell r="I839">
            <v>0</v>
          </cell>
          <cell r="N839">
            <v>0</v>
          </cell>
        </row>
        <row r="840">
          <cell r="A840" t="str">
            <v>0</v>
          </cell>
          <cell r="I840">
            <v>0</v>
          </cell>
          <cell r="N840">
            <v>0</v>
          </cell>
        </row>
        <row r="841">
          <cell r="A841" t="str">
            <v>0</v>
          </cell>
          <cell r="I841">
            <v>0</v>
          </cell>
          <cell r="N841">
            <v>0</v>
          </cell>
        </row>
        <row r="842">
          <cell r="A842" t="str">
            <v>0</v>
          </cell>
          <cell r="I842">
            <v>0</v>
          </cell>
          <cell r="N842">
            <v>0</v>
          </cell>
        </row>
        <row r="843">
          <cell r="A843" t="str">
            <v>0</v>
          </cell>
          <cell r="I843">
            <v>0</v>
          </cell>
          <cell r="N843">
            <v>0</v>
          </cell>
        </row>
        <row r="844">
          <cell r="A844" t="str">
            <v>0</v>
          </cell>
          <cell r="I844">
            <v>0</v>
          </cell>
          <cell r="N844">
            <v>0</v>
          </cell>
        </row>
        <row r="845">
          <cell r="A845" t="str">
            <v>0</v>
          </cell>
          <cell r="I845">
            <v>0</v>
          </cell>
          <cell r="N845">
            <v>0</v>
          </cell>
        </row>
        <row r="846">
          <cell r="A846" t="str">
            <v>0</v>
          </cell>
          <cell r="I846">
            <v>0</v>
          </cell>
          <cell r="N846">
            <v>0</v>
          </cell>
        </row>
        <row r="847">
          <cell r="A847" t="str">
            <v>0</v>
          </cell>
          <cell r="I847">
            <v>0</v>
          </cell>
          <cell r="N847">
            <v>0</v>
          </cell>
        </row>
        <row r="848">
          <cell r="A848" t="str">
            <v>0</v>
          </cell>
          <cell r="I848">
            <v>0</v>
          </cell>
          <cell r="N848">
            <v>0</v>
          </cell>
        </row>
        <row r="849">
          <cell r="A849" t="str">
            <v>0</v>
          </cell>
          <cell r="I849">
            <v>0</v>
          </cell>
          <cell r="N849">
            <v>0</v>
          </cell>
        </row>
        <row r="850">
          <cell r="A850" t="str">
            <v>0</v>
          </cell>
          <cell r="I850">
            <v>0</v>
          </cell>
          <cell r="N850">
            <v>0</v>
          </cell>
        </row>
        <row r="851">
          <cell r="A851" t="str">
            <v>0</v>
          </cell>
          <cell r="I851">
            <v>0</v>
          </cell>
          <cell r="N851">
            <v>0</v>
          </cell>
        </row>
        <row r="852">
          <cell r="A852" t="str">
            <v>0</v>
          </cell>
          <cell r="I852">
            <v>0</v>
          </cell>
          <cell r="N852">
            <v>0</v>
          </cell>
        </row>
        <row r="853">
          <cell r="A853" t="str">
            <v>0</v>
          </cell>
          <cell r="I853">
            <v>0</v>
          </cell>
          <cell r="N853">
            <v>0</v>
          </cell>
        </row>
        <row r="854">
          <cell r="A854" t="str">
            <v>0</v>
          </cell>
          <cell r="I854">
            <v>0</v>
          </cell>
          <cell r="N854">
            <v>0</v>
          </cell>
        </row>
        <row r="855">
          <cell r="A855" t="str">
            <v>0</v>
          </cell>
          <cell r="I855">
            <v>0</v>
          </cell>
          <cell r="N855">
            <v>0</v>
          </cell>
        </row>
        <row r="856">
          <cell r="A856" t="str">
            <v>0</v>
          </cell>
          <cell r="I856">
            <v>0</v>
          </cell>
          <cell r="N856">
            <v>0</v>
          </cell>
        </row>
        <row r="857">
          <cell r="A857" t="str">
            <v>0</v>
          </cell>
          <cell r="I857">
            <v>0</v>
          </cell>
          <cell r="N857">
            <v>0</v>
          </cell>
        </row>
        <row r="858">
          <cell r="A858" t="str">
            <v>0</v>
          </cell>
          <cell r="I858">
            <v>0</v>
          </cell>
          <cell r="N858">
            <v>0</v>
          </cell>
        </row>
        <row r="859">
          <cell r="A859" t="str">
            <v>0</v>
          </cell>
          <cell r="I859">
            <v>0</v>
          </cell>
          <cell r="N859">
            <v>0</v>
          </cell>
        </row>
        <row r="860">
          <cell r="A860" t="str">
            <v>0</v>
          </cell>
          <cell r="I860">
            <v>0</v>
          </cell>
          <cell r="N860">
            <v>0</v>
          </cell>
        </row>
        <row r="861">
          <cell r="A861" t="str">
            <v>0</v>
          </cell>
          <cell r="I861">
            <v>0</v>
          </cell>
          <cell r="N861">
            <v>0</v>
          </cell>
        </row>
        <row r="862">
          <cell r="A862" t="str">
            <v>0</v>
          </cell>
          <cell r="I862">
            <v>0</v>
          </cell>
          <cell r="N862">
            <v>0</v>
          </cell>
        </row>
        <row r="863">
          <cell r="A863" t="str">
            <v>0</v>
          </cell>
          <cell r="I863">
            <v>0</v>
          </cell>
          <cell r="N863">
            <v>0</v>
          </cell>
        </row>
        <row r="864">
          <cell r="A864" t="str">
            <v>0</v>
          </cell>
          <cell r="I864">
            <v>0</v>
          </cell>
          <cell r="N864">
            <v>0</v>
          </cell>
        </row>
        <row r="865">
          <cell r="A865" t="str">
            <v>0</v>
          </cell>
          <cell r="I865">
            <v>0</v>
          </cell>
          <cell r="N865">
            <v>0</v>
          </cell>
        </row>
        <row r="866">
          <cell r="A866" t="str">
            <v>0</v>
          </cell>
          <cell r="I866">
            <v>0</v>
          </cell>
          <cell r="N866">
            <v>0</v>
          </cell>
        </row>
        <row r="867">
          <cell r="A867" t="str">
            <v>0</v>
          </cell>
          <cell r="I867">
            <v>0</v>
          </cell>
          <cell r="N867">
            <v>0</v>
          </cell>
        </row>
        <row r="868">
          <cell r="A868" t="str">
            <v>0</v>
          </cell>
          <cell r="I868">
            <v>0</v>
          </cell>
          <cell r="N868">
            <v>0</v>
          </cell>
        </row>
        <row r="869">
          <cell r="A869" t="str">
            <v>0</v>
          </cell>
          <cell r="I869">
            <v>0</v>
          </cell>
          <cell r="N869">
            <v>0</v>
          </cell>
        </row>
        <row r="870">
          <cell r="A870" t="str">
            <v>0</v>
          </cell>
          <cell r="I870">
            <v>0</v>
          </cell>
          <cell r="N870">
            <v>0</v>
          </cell>
        </row>
        <row r="871">
          <cell r="A871" t="str">
            <v>0</v>
          </cell>
          <cell r="I871">
            <v>0</v>
          </cell>
          <cell r="N871">
            <v>0</v>
          </cell>
        </row>
        <row r="872">
          <cell r="A872" t="str">
            <v>0</v>
          </cell>
          <cell r="I872">
            <v>0</v>
          </cell>
          <cell r="N872">
            <v>0</v>
          </cell>
        </row>
        <row r="873">
          <cell r="A873" t="str">
            <v>0</v>
          </cell>
          <cell r="I873">
            <v>0</v>
          </cell>
          <cell r="N873">
            <v>0</v>
          </cell>
        </row>
        <row r="874">
          <cell r="A874" t="str">
            <v>0</v>
          </cell>
          <cell r="I874">
            <v>0</v>
          </cell>
          <cell r="N874">
            <v>0</v>
          </cell>
        </row>
        <row r="875">
          <cell r="A875" t="str">
            <v>0</v>
          </cell>
          <cell r="I875">
            <v>0</v>
          </cell>
          <cell r="N875">
            <v>0</v>
          </cell>
        </row>
        <row r="876">
          <cell r="A876" t="str">
            <v>0</v>
          </cell>
          <cell r="I876">
            <v>0</v>
          </cell>
          <cell r="N876">
            <v>0</v>
          </cell>
        </row>
        <row r="877">
          <cell r="A877" t="str">
            <v>0</v>
          </cell>
          <cell r="I877">
            <v>0</v>
          </cell>
          <cell r="N877">
            <v>0</v>
          </cell>
        </row>
        <row r="878">
          <cell r="A878" t="str">
            <v>0</v>
          </cell>
          <cell r="I878">
            <v>0</v>
          </cell>
          <cell r="N878">
            <v>0</v>
          </cell>
        </row>
        <row r="879">
          <cell r="A879" t="str">
            <v>0</v>
          </cell>
          <cell r="I879">
            <v>0</v>
          </cell>
          <cell r="N879">
            <v>0</v>
          </cell>
        </row>
        <row r="880">
          <cell r="A880" t="str">
            <v>0</v>
          </cell>
          <cell r="I880">
            <v>0</v>
          </cell>
          <cell r="N880">
            <v>0</v>
          </cell>
        </row>
        <row r="881">
          <cell r="A881" t="str">
            <v>0</v>
          </cell>
          <cell r="I881">
            <v>0</v>
          </cell>
          <cell r="N881">
            <v>0</v>
          </cell>
        </row>
        <row r="882">
          <cell r="A882" t="str">
            <v>0</v>
          </cell>
          <cell r="I882">
            <v>0</v>
          </cell>
          <cell r="N882">
            <v>0</v>
          </cell>
        </row>
        <row r="883">
          <cell r="A883" t="str">
            <v>0</v>
          </cell>
          <cell r="I883">
            <v>0</v>
          </cell>
          <cell r="N883">
            <v>0</v>
          </cell>
        </row>
        <row r="884">
          <cell r="A884" t="str">
            <v>0</v>
          </cell>
          <cell r="I884">
            <v>0</v>
          </cell>
          <cell r="N884">
            <v>0</v>
          </cell>
        </row>
        <row r="885">
          <cell r="A885" t="str">
            <v>0</v>
          </cell>
          <cell r="I885">
            <v>0</v>
          </cell>
          <cell r="N885">
            <v>0</v>
          </cell>
        </row>
        <row r="886">
          <cell r="A886" t="str">
            <v>0</v>
          </cell>
          <cell r="I886">
            <v>0</v>
          </cell>
          <cell r="N886">
            <v>0</v>
          </cell>
        </row>
        <row r="887">
          <cell r="A887" t="str">
            <v>0</v>
          </cell>
          <cell r="I887">
            <v>0</v>
          </cell>
          <cell r="N887">
            <v>0</v>
          </cell>
        </row>
        <row r="888">
          <cell r="A888" t="str">
            <v>0</v>
          </cell>
          <cell r="I888">
            <v>0</v>
          </cell>
          <cell r="N888">
            <v>0</v>
          </cell>
        </row>
        <row r="889">
          <cell r="A889" t="str">
            <v>0</v>
          </cell>
          <cell r="I889">
            <v>0</v>
          </cell>
          <cell r="N889">
            <v>0</v>
          </cell>
        </row>
        <row r="890">
          <cell r="A890" t="str">
            <v>0</v>
          </cell>
          <cell r="I890">
            <v>0</v>
          </cell>
          <cell r="N890">
            <v>0</v>
          </cell>
        </row>
        <row r="891">
          <cell r="A891" t="str">
            <v>0</v>
          </cell>
          <cell r="I891">
            <v>0</v>
          </cell>
          <cell r="N891">
            <v>0</v>
          </cell>
        </row>
        <row r="892">
          <cell r="A892" t="str">
            <v>0</v>
          </cell>
          <cell r="I892">
            <v>0</v>
          </cell>
          <cell r="N892">
            <v>0</v>
          </cell>
        </row>
        <row r="893">
          <cell r="A893" t="str">
            <v>0</v>
          </cell>
          <cell r="I893">
            <v>0</v>
          </cell>
          <cell r="N893">
            <v>0</v>
          </cell>
        </row>
        <row r="894">
          <cell r="A894" t="str">
            <v>0</v>
          </cell>
          <cell r="I894">
            <v>0</v>
          </cell>
          <cell r="N894">
            <v>0</v>
          </cell>
        </row>
        <row r="895">
          <cell r="A895" t="str">
            <v>0</v>
          </cell>
          <cell r="I895">
            <v>0</v>
          </cell>
          <cell r="N895">
            <v>0</v>
          </cell>
        </row>
        <row r="896">
          <cell r="A896" t="str">
            <v>0</v>
          </cell>
          <cell r="I896">
            <v>0</v>
          </cell>
          <cell r="N896">
            <v>0</v>
          </cell>
        </row>
        <row r="897">
          <cell r="A897" t="str">
            <v>0</v>
          </cell>
          <cell r="I897">
            <v>0</v>
          </cell>
          <cell r="N897">
            <v>0</v>
          </cell>
        </row>
        <row r="898">
          <cell r="A898" t="str">
            <v>0</v>
          </cell>
          <cell r="I898">
            <v>0</v>
          </cell>
          <cell r="N898">
            <v>0</v>
          </cell>
        </row>
        <row r="899">
          <cell r="A899" t="str">
            <v>0</v>
          </cell>
          <cell r="I899">
            <v>0</v>
          </cell>
          <cell r="N899">
            <v>0</v>
          </cell>
        </row>
        <row r="900">
          <cell r="A900" t="str">
            <v>0</v>
          </cell>
          <cell r="I900">
            <v>0</v>
          </cell>
          <cell r="N900">
            <v>0</v>
          </cell>
        </row>
        <row r="901">
          <cell r="A901" t="str">
            <v>0</v>
          </cell>
          <cell r="I901">
            <v>0</v>
          </cell>
          <cell r="N901">
            <v>0</v>
          </cell>
        </row>
        <row r="902">
          <cell r="A902" t="str">
            <v>0</v>
          </cell>
          <cell r="I902">
            <v>0</v>
          </cell>
          <cell r="N902">
            <v>0</v>
          </cell>
        </row>
        <row r="903">
          <cell r="A903" t="str">
            <v>0</v>
          </cell>
          <cell r="I903">
            <v>0</v>
          </cell>
          <cell r="N903">
            <v>0</v>
          </cell>
        </row>
        <row r="904">
          <cell r="A904" t="str">
            <v>0</v>
          </cell>
          <cell r="I904">
            <v>0</v>
          </cell>
          <cell r="N904">
            <v>0</v>
          </cell>
        </row>
        <row r="905">
          <cell r="A905" t="str">
            <v>0</v>
          </cell>
          <cell r="I905">
            <v>0</v>
          </cell>
          <cell r="N905">
            <v>0</v>
          </cell>
        </row>
        <row r="906">
          <cell r="A906" t="str">
            <v>0</v>
          </cell>
          <cell r="I906">
            <v>0</v>
          </cell>
          <cell r="N906">
            <v>0</v>
          </cell>
        </row>
        <row r="907">
          <cell r="A907" t="str">
            <v>0</v>
          </cell>
          <cell r="I907">
            <v>0</v>
          </cell>
          <cell r="N907">
            <v>0</v>
          </cell>
        </row>
        <row r="908">
          <cell r="A908" t="str">
            <v>0</v>
          </cell>
          <cell r="I908">
            <v>0</v>
          </cell>
          <cell r="N908">
            <v>0</v>
          </cell>
        </row>
        <row r="909">
          <cell r="A909" t="str">
            <v>0</v>
          </cell>
          <cell r="I909">
            <v>0</v>
          </cell>
          <cell r="N909">
            <v>0</v>
          </cell>
        </row>
        <row r="910">
          <cell r="A910" t="str">
            <v>0</v>
          </cell>
          <cell r="I910">
            <v>0</v>
          </cell>
          <cell r="N910">
            <v>0</v>
          </cell>
        </row>
        <row r="911">
          <cell r="A911" t="str">
            <v>0</v>
          </cell>
          <cell r="I911">
            <v>0</v>
          </cell>
          <cell r="N911">
            <v>0</v>
          </cell>
        </row>
        <row r="912">
          <cell r="A912" t="str">
            <v>0</v>
          </cell>
          <cell r="I912">
            <v>0</v>
          </cell>
          <cell r="N912">
            <v>0</v>
          </cell>
        </row>
        <row r="913">
          <cell r="A913" t="str">
            <v>0</v>
          </cell>
          <cell r="I913">
            <v>0</v>
          </cell>
          <cell r="N913">
            <v>0</v>
          </cell>
        </row>
        <row r="914">
          <cell r="A914" t="str">
            <v>0</v>
          </cell>
          <cell r="I914">
            <v>0</v>
          </cell>
          <cell r="N914">
            <v>0</v>
          </cell>
        </row>
        <row r="915">
          <cell r="A915" t="str">
            <v>0</v>
          </cell>
          <cell r="I915">
            <v>0</v>
          </cell>
          <cell r="N915">
            <v>0</v>
          </cell>
        </row>
        <row r="916">
          <cell r="A916" t="str">
            <v>0</v>
          </cell>
          <cell r="I916">
            <v>0</v>
          </cell>
          <cell r="N916">
            <v>0</v>
          </cell>
        </row>
        <row r="917">
          <cell r="A917" t="str">
            <v>0</v>
          </cell>
          <cell r="I917">
            <v>0</v>
          </cell>
          <cell r="N917">
            <v>0</v>
          </cell>
        </row>
        <row r="918">
          <cell r="A918" t="str">
            <v>0</v>
          </cell>
          <cell r="I918">
            <v>0</v>
          </cell>
          <cell r="N918">
            <v>0</v>
          </cell>
        </row>
        <row r="919">
          <cell r="A919" t="str">
            <v>0</v>
          </cell>
          <cell r="I919">
            <v>0</v>
          </cell>
          <cell r="N919">
            <v>0</v>
          </cell>
        </row>
        <row r="920">
          <cell r="A920" t="str">
            <v>0</v>
          </cell>
          <cell r="I920">
            <v>0</v>
          </cell>
          <cell r="N920">
            <v>0</v>
          </cell>
        </row>
        <row r="921">
          <cell r="A921" t="str">
            <v>0</v>
          </cell>
          <cell r="I921">
            <v>0</v>
          </cell>
          <cell r="N921">
            <v>0</v>
          </cell>
        </row>
        <row r="922">
          <cell r="A922" t="str">
            <v>0</v>
          </cell>
          <cell r="I922">
            <v>0</v>
          </cell>
          <cell r="N922">
            <v>0</v>
          </cell>
        </row>
        <row r="923">
          <cell r="A923" t="str">
            <v>0</v>
          </cell>
          <cell r="I923">
            <v>0</v>
          </cell>
          <cell r="N923">
            <v>0</v>
          </cell>
        </row>
        <row r="924">
          <cell r="A924" t="str">
            <v>0</v>
          </cell>
          <cell r="I924">
            <v>0</v>
          </cell>
          <cell r="N924">
            <v>0</v>
          </cell>
        </row>
        <row r="925">
          <cell r="A925" t="str">
            <v>0</v>
          </cell>
          <cell r="I925">
            <v>0</v>
          </cell>
          <cell r="N925">
            <v>0</v>
          </cell>
        </row>
        <row r="926">
          <cell r="A926" t="str">
            <v>0</v>
          </cell>
          <cell r="I926">
            <v>0</v>
          </cell>
          <cell r="N926">
            <v>0</v>
          </cell>
        </row>
        <row r="927">
          <cell r="A927" t="str">
            <v>0</v>
          </cell>
          <cell r="I927">
            <v>0</v>
          </cell>
          <cell r="N927">
            <v>0</v>
          </cell>
        </row>
        <row r="928">
          <cell r="A928" t="str">
            <v>0</v>
          </cell>
          <cell r="I928">
            <v>0</v>
          </cell>
          <cell r="N928">
            <v>0</v>
          </cell>
        </row>
        <row r="929">
          <cell r="A929" t="str">
            <v>0</v>
          </cell>
          <cell r="I929">
            <v>0</v>
          </cell>
          <cell r="N929">
            <v>0</v>
          </cell>
        </row>
        <row r="930">
          <cell r="A930" t="str">
            <v>0</v>
          </cell>
          <cell r="I930">
            <v>0</v>
          </cell>
          <cell r="N930">
            <v>0</v>
          </cell>
        </row>
        <row r="931">
          <cell r="A931" t="str">
            <v>0</v>
          </cell>
          <cell r="I931">
            <v>0</v>
          </cell>
          <cell r="N931">
            <v>0</v>
          </cell>
        </row>
        <row r="932">
          <cell r="A932" t="str">
            <v>0</v>
          </cell>
          <cell r="I932">
            <v>0</v>
          </cell>
          <cell r="N932">
            <v>0</v>
          </cell>
        </row>
        <row r="933">
          <cell r="A933" t="str">
            <v>0</v>
          </cell>
          <cell r="I933">
            <v>0</v>
          </cell>
          <cell r="N933">
            <v>0</v>
          </cell>
        </row>
        <row r="934">
          <cell r="A934" t="str">
            <v>0</v>
          </cell>
          <cell r="I934">
            <v>0</v>
          </cell>
          <cell r="N934">
            <v>0</v>
          </cell>
        </row>
        <row r="935">
          <cell r="A935" t="str">
            <v>0</v>
          </cell>
          <cell r="I935">
            <v>0</v>
          </cell>
          <cell r="N935">
            <v>0</v>
          </cell>
        </row>
        <row r="936">
          <cell r="A936" t="str">
            <v>0</v>
          </cell>
          <cell r="I936">
            <v>0</v>
          </cell>
          <cell r="N936">
            <v>0</v>
          </cell>
        </row>
        <row r="937">
          <cell r="A937" t="str">
            <v>0</v>
          </cell>
          <cell r="I937">
            <v>0</v>
          </cell>
          <cell r="N937">
            <v>0</v>
          </cell>
        </row>
        <row r="938">
          <cell r="A938" t="str">
            <v>0</v>
          </cell>
          <cell r="I938">
            <v>0</v>
          </cell>
          <cell r="N938">
            <v>0</v>
          </cell>
        </row>
        <row r="939">
          <cell r="A939" t="str">
            <v>0</v>
          </cell>
          <cell r="I939">
            <v>0</v>
          </cell>
          <cell r="N939">
            <v>0</v>
          </cell>
        </row>
        <row r="940">
          <cell r="A940" t="str">
            <v>0</v>
          </cell>
          <cell r="I940">
            <v>0</v>
          </cell>
          <cell r="N940">
            <v>0</v>
          </cell>
        </row>
        <row r="941">
          <cell r="A941" t="str">
            <v>0</v>
          </cell>
          <cell r="I941">
            <v>0</v>
          </cell>
          <cell r="N941">
            <v>0</v>
          </cell>
        </row>
        <row r="942">
          <cell r="A942" t="str">
            <v>0</v>
          </cell>
          <cell r="I942">
            <v>0</v>
          </cell>
          <cell r="N942">
            <v>0</v>
          </cell>
        </row>
        <row r="943">
          <cell r="A943" t="str">
            <v>0</v>
          </cell>
          <cell r="I943">
            <v>0</v>
          </cell>
          <cell r="N943">
            <v>0</v>
          </cell>
        </row>
        <row r="944">
          <cell r="A944" t="str">
            <v>0</v>
          </cell>
          <cell r="I944">
            <v>0</v>
          </cell>
          <cell r="N944">
            <v>0</v>
          </cell>
        </row>
        <row r="945">
          <cell r="A945" t="str">
            <v>0</v>
          </cell>
          <cell r="I945">
            <v>0</v>
          </cell>
          <cell r="N945">
            <v>0</v>
          </cell>
        </row>
        <row r="946">
          <cell r="A946" t="str">
            <v>0</v>
          </cell>
          <cell r="I946">
            <v>0</v>
          </cell>
          <cell r="N946">
            <v>0</v>
          </cell>
        </row>
        <row r="947">
          <cell r="A947" t="str">
            <v>0</v>
          </cell>
          <cell r="I947">
            <v>0</v>
          </cell>
          <cell r="N947">
            <v>0</v>
          </cell>
        </row>
        <row r="948">
          <cell r="A948" t="str">
            <v>0</v>
          </cell>
          <cell r="I948">
            <v>0</v>
          </cell>
          <cell r="N948">
            <v>0</v>
          </cell>
        </row>
        <row r="949">
          <cell r="A949" t="str">
            <v>0</v>
          </cell>
          <cell r="I949">
            <v>0</v>
          </cell>
          <cell r="N949">
            <v>0</v>
          </cell>
        </row>
        <row r="950">
          <cell r="A950" t="str">
            <v>0</v>
          </cell>
          <cell r="I950">
            <v>0</v>
          </cell>
          <cell r="N950">
            <v>0</v>
          </cell>
        </row>
        <row r="951">
          <cell r="A951" t="str">
            <v>0</v>
          </cell>
          <cell r="I951">
            <v>0</v>
          </cell>
          <cell r="N951">
            <v>0</v>
          </cell>
        </row>
        <row r="952">
          <cell r="A952" t="str">
            <v>0</v>
          </cell>
          <cell r="I952">
            <v>0</v>
          </cell>
          <cell r="N952">
            <v>0</v>
          </cell>
        </row>
        <row r="953">
          <cell r="A953" t="str">
            <v>0</v>
          </cell>
          <cell r="I953">
            <v>0</v>
          </cell>
          <cell r="N953">
            <v>0</v>
          </cell>
        </row>
        <row r="954">
          <cell r="A954" t="str">
            <v>0</v>
          </cell>
          <cell r="I954">
            <v>0</v>
          </cell>
          <cell r="N954">
            <v>0</v>
          </cell>
        </row>
        <row r="955">
          <cell r="A955" t="str">
            <v>0</v>
          </cell>
          <cell r="I955">
            <v>0</v>
          </cell>
          <cell r="N955">
            <v>0</v>
          </cell>
        </row>
        <row r="956">
          <cell r="A956" t="str">
            <v>0</v>
          </cell>
          <cell r="I956">
            <v>0</v>
          </cell>
          <cell r="N956">
            <v>0</v>
          </cell>
        </row>
        <row r="957">
          <cell r="A957" t="str">
            <v>0</v>
          </cell>
          <cell r="I957">
            <v>0</v>
          </cell>
          <cell r="N957">
            <v>0</v>
          </cell>
        </row>
        <row r="958">
          <cell r="A958" t="str">
            <v>0</v>
          </cell>
          <cell r="I958">
            <v>0</v>
          </cell>
          <cell r="N958">
            <v>0</v>
          </cell>
        </row>
        <row r="959">
          <cell r="A959" t="str">
            <v>0</v>
          </cell>
          <cell r="I959">
            <v>0</v>
          </cell>
          <cell r="N959">
            <v>0</v>
          </cell>
        </row>
        <row r="960">
          <cell r="A960" t="str">
            <v>0</v>
          </cell>
          <cell r="I960">
            <v>0</v>
          </cell>
          <cell r="N960">
            <v>0</v>
          </cell>
        </row>
        <row r="961">
          <cell r="A961" t="str">
            <v>0</v>
          </cell>
          <cell r="I961">
            <v>0</v>
          </cell>
          <cell r="N961">
            <v>0</v>
          </cell>
        </row>
        <row r="962">
          <cell r="A962" t="str">
            <v>0</v>
          </cell>
          <cell r="I962">
            <v>0</v>
          </cell>
          <cell r="N962">
            <v>0</v>
          </cell>
        </row>
        <row r="963">
          <cell r="A963" t="str">
            <v>0</v>
          </cell>
          <cell r="I963">
            <v>0</v>
          </cell>
          <cell r="N963">
            <v>0</v>
          </cell>
        </row>
        <row r="964">
          <cell r="A964" t="str">
            <v>0</v>
          </cell>
          <cell r="I964">
            <v>0</v>
          </cell>
          <cell r="N964">
            <v>0</v>
          </cell>
        </row>
        <row r="965">
          <cell r="A965" t="str">
            <v>0</v>
          </cell>
          <cell r="I965">
            <v>0</v>
          </cell>
          <cell r="N965">
            <v>0</v>
          </cell>
        </row>
        <row r="966">
          <cell r="A966" t="str">
            <v>0</v>
          </cell>
          <cell r="I966">
            <v>0</v>
          </cell>
          <cell r="N966">
            <v>0</v>
          </cell>
        </row>
        <row r="967">
          <cell r="A967" t="str">
            <v>0</v>
          </cell>
          <cell r="I967">
            <v>0</v>
          </cell>
          <cell r="N967">
            <v>0</v>
          </cell>
        </row>
        <row r="968">
          <cell r="A968" t="str">
            <v>0</v>
          </cell>
          <cell r="I968">
            <v>0</v>
          </cell>
          <cell r="N968">
            <v>0</v>
          </cell>
        </row>
        <row r="969">
          <cell r="A969" t="str">
            <v>0</v>
          </cell>
          <cell r="I969">
            <v>0</v>
          </cell>
          <cell r="N969">
            <v>0</v>
          </cell>
        </row>
        <row r="970">
          <cell r="A970" t="str">
            <v>0</v>
          </cell>
          <cell r="I970">
            <v>0</v>
          </cell>
          <cell r="N970">
            <v>0</v>
          </cell>
        </row>
        <row r="971">
          <cell r="A971" t="str">
            <v>0</v>
          </cell>
          <cell r="I971">
            <v>0</v>
          </cell>
          <cell r="N971">
            <v>0</v>
          </cell>
        </row>
        <row r="972">
          <cell r="A972" t="str">
            <v>0</v>
          </cell>
          <cell r="I972">
            <v>0</v>
          </cell>
          <cell r="N972">
            <v>0</v>
          </cell>
        </row>
        <row r="973">
          <cell r="A973" t="str">
            <v>0</v>
          </cell>
          <cell r="I973">
            <v>0</v>
          </cell>
          <cell r="N973">
            <v>0</v>
          </cell>
        </row>
        <row r="974">
          <cell r="A974" t="str">
            <v>0</v>
          </cell>
          <cell r="I974">
            <v>0</v>
          </cell>
          <cell r="N974">
            <v>0</v>
          </cell>
        </row>
        <row r="975">
          <cell r="A975" t="str">
            <v>0</v>
          </cell>
          <cell r="I975">
            <v>0</v>
          </cell>
          <cell r="N975">
            <v>0</v>
          </cell>
        </row>
        <row r="976">
          <cell r="A976" t="str">
            <v>0</v>
          </cell>
          <cell r="I976">
            <v>0</v>
          </cell>
          <cell r="N976">
            <v>0</v>
          </cell>
        </row>
        <row r="977">
          <cell r="A977" t="str">
            <v>0</v>
          </cell>
          <cell r="I977">
            <v>0</v>
          </cell>
          <cell r="N977">
            <v>0</v>
          </cell>
        </row>
        <row r="978">
          <cell r="A978" t="str">
            <v>0</v>
          </cell>
          <cell r="I978">
            <v>0</v>
          </cell>
          <cell r="N978">
            <v>0</v>
          </cell>
        </row>
        <row r="979">
          <cell r="A979" t="str">
            <v>0</v>
          </cell>
          <cell r="I979">
            <v>0</v>
          </cell>
          <cell r="N979">
            <v>0</v>
          </cell>
        </row>
        <row r="980">
          <cell r="A980" t="str">
            <v>0</v>
          </cell>
          <cell r="I980">
            <v>0</v>
          </cell>
          <cell r="N980">
            <v>0</v>
          </cell>
        </row>
        <row r="981">
          <cell r="A981" t="str">
            <v>0</v>
          </cell>
          <cell r="I981">
            <v>0</v>
          </cell>
          <cell r="N981">
            <v>0</v>
          </cell>
        </row>
        <row r="982">
          <cell r="A982" t="str">
            <v>0</v>
          </cell>
          <cell r="I982">
            <v>0</v>
          </cell>
          <cell r="N982">
            <v>0</v>
          </cell>
        </row>
        <row r="983">
          <cell r="A983" t="str">
            <v>0</v>
          </cell>
          <cell r="I983">
            <v>0</v>
          </cell>
          <cell r="N983">
            <v>0</v>
          </cell>
        </row>
        <row r="984">
          <cell r="A984" t="str">
            <v>0</v>
          </cell>
          <cell r="I984">
            <v>0</v>
          </cell>
          <cell r="N984">
            <v>0</v>
          </cell>
        </row>
        <row r="985">
          <cell r="A985" t="str">
            <v>0</v>
          </cell>
          <cell r="I985">
            <v>0</v>
          </cell>
          <cell r="N985">
            <v>0</v>
          </cell>
        </row>
        <row r="986">
          <cell r="A986" t="str">
            <v>0</v>
          </cell>
          <cell r="I986">
            <v>0</v>
          </cell>
          <cell r="N986">
            <v>0</v>
          </cell>
        </row>
        <row r="987">
          <cell r="A987" t="str">
            <v>0</v>
          </cell>
          <cell r="I987">
            <v>0</v>
          </cell>
          <cell r="N987">
            <v>0</v>
          </cell>
        </row>
        <row r="988">
          <cell r="A988" t="str">
            <v>0</v>
          </cell>
          <cell r="I988">
            <v>0</v>
          </cell>
          <cell r="N988">
            <v>0</v>
          </cell>
        </row>
        <row r="989">
          <cell r="A989" t="str">
            <v>0</v>
          </cell>
          <cell r="I989">
            <v>0</v>
          </cell>
          <cell r="N989">
            <v>0</v>
          </cell>
        </row>
        <row r="990">
          <cell r="A990" t="str">
            <v>0</v>
          </cell>
          <cell r="I990">
            <v>0</v>
          </cell>
          <cell r="N990">
            <v>0</v>
          </cell>
        </row>
        <row r="991">
          <cell r="A991" t="str">
            <v>0</v>
          </cell>
          <cell r="I991">
            <v>0</v>
          </cell>
          <cell r="N991">
            <v>0</v>
          </cell>
        </row>
        <row r="992">
          <cell r="A992" t="str">
            <v>0</v>
          </cell>
          <cell r="I992">
            <v>0</v>
          </cell>
          <cell r="N992">
            <v>0</v>
          </cell>
        </row>
        <row r="993">
          <cell r="A993" t="str">
            <v>0</v>
          </cell>
          <cell r="I993">
            <v>0</v>
          </cell>
          <cell r="N993">
            <v>0</v>
          </cell>
        </row>
        <row r="994">
          <cell r="A994" t="str">
            <v>0</v>
          </cell>
          <cell r="I994">
            <v>0</v>
          </cell>
          <cell r="N994">
            <v>0</v>
          </cell>
        </row>
        <row r="995">
          <cell r="A995" t="str">
            <v>0</v>
          </cell>
          <cell r="I995">
            <v>0</v>
          </cell>
          <cell r="N995">
            <v>0</v>
          </cell>
        </row>
        <row r="996">
          <cell r="A996" t="str">
            <v>0</v>
          </cell>
          <cell r="I996">
            <v>0</v>
          </cell>
          <cell r="N996">
            <v>0</v>
          </cell>
        </row>
        <row r="997">
          <cell r="A997" t="str">
            <v>0</v>
          </cell>
          <cell r="I997">
            <v>0</v>
          </cell>
          <cell r="N997">
            <v>0</v>
          </cell>
        </row>
        <row r="998">
          <cell r="A998" t="str">
            <v>0</v>
          </cell>
          <cell r="I998">
            <v>0</v>
          </cell>
          <cell r="N998">
            <v>0</v>
          </cell>
        </row>
        <row r="999">
          <cell r="A999" t="str">
            <v>0</v>
          </cell>
          <cell r="I999">
            <v>0</v>
          </cell>
          <cell r="N999">
            <v>0</v>
          </cell>
        </row>
        <row r="1000">
          <cell r="A1000" t="str">
            <v>0</v>
          </cell>
          <cell r="I1000">
            <v>0</v>
          </cell>
          <cell r="N1000">
            <v>0</v>
          </cell>
        </row>
        <row r="1001">
          <cell r="N1001">
            <v>0</v>
          </cell>
        </row>
      </sheetData>
      <sheetData sheetId="30">
        <row r="2">
          <cell r="B2">
            <v>1</v>
          </cell>
        </row>
        <row r="3">
          <cell r="B3">
            <v>1</v>
          </cell>
        </row>
        <row r="4">
          <cell r="D4">
            <v>0</v>
          </cell>
          <cell r="M4" t="str">
            <v>Cout_mh_avril_0J</v>
          </cell>
        </row>
        <row r="5">
          <cell r="B5">
            <v>1</v>
          </cell>
          <cell r="D5">
            <v>1</v>
          </cell>
        </row>
        <row r="20">
          <cell r="F20">
            <v>0</v>
          </cell>
        </row>
        <row r="21">
          <cell r="B21">
            <v>0</v>
          </cell>
        </row>
      </sheetData>
      <sheetData sheetId="3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ez-moi"/>
      <sheetName val="Tableau1"/>
      <sheetName val="Tableau 2"/>
      <sheetName val="Tableau3"/>
      <sheetName val="données_graph1"/>
      <sheetName val="Graphique 1 "/>
      <sheetName val="Graphique 2"/>
      <sheetName val="Carte1"/>
      <sheetName val="Carte1a"/>
      <sheetName val="Carte1b"/>
      <sheetName val="Carte1c"/>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ez-moi"/>
      <sheetName val="Tableau1"/>
      <sheetName val="Tableau 2"/>
      <sheetName val="Tableau3"/>
      <sheetName val="données_graph1"/>
      <sheetName val="Graphique 1 "/>
      <sheetName val="Graphique 2"/>
      <sheetName val="Carte1"/>
      <sheetName val="Carte1a"/>
      <sheetName val="Carte1b"/>
      <sheetName val="Carte1c"/>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ez-moi"/>
      <sheetName val="Tableau1"/>
      <sheetName val="Tableau 2"/>
      <sheetName val="Tableau3"/>
      <sheetName val="données_graph1"/>
      <sheetName val="Graphique 1 "/>
      <sheetName val="Graphique 2"/>
      <sheetName val="Carte1"/>
      <sheetName val="Carte1a"/>
      <sheetName val="Carte1b"/>
      <sheetName val="Carte1c"/>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plications"/>
      <sheetName val="prevision"/>
      <sheetName val="durée"/>
      <sheetName val="stock"/>
      <sheetName val="résultat"/>
      <sheetName val="Graph1"/>
      <sheetName val="sorties"/>
      <sheetName val="couts"/>
      <sheetName val="essai_calage_cout"/>
      <sheetName val="données_graph1"/>
    </sheetNames>
    <sheetDataSet>
      <sheetData sheetId="0" refreshError="1"/>
      <sheetData sheetId="1" refreshError="1">
        <row r="5">
          <cell r="E5">
            <v>307</v>
          </cell>
        </row>
        <row r="6">
          <cell r="E6">
            <v>300</v>
          </cell>
        </row>
        <row r="7">
          <cell r="E7">
            <v>300</v>
          </cell>
        </row>
        <row r="8">
          <cell r="E8">
            <v>300</v>
          </cell>
        </row>
        <row r="9">
          <cell r="E9">
            <v>300</v>
          </cell>
        </row>
        <row r="10">
          <cell r="E10">
            <v>300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ez-moi"/>
      <sheetName val="Figure 2"/>
      <sheetName val="Graph1"/>
      <sheetName val="Figure 1"/>
      <sheetName val="Graph3"/>
      <sheetName val="Figure 3"/>
      <sheetName val="Figure 4"/>
      <sheetName val="Figure 6"/>
      <sheetName val="Figure 5"/>
      <sheetName val="Figure 11"/>
      <sheetName val="Figure 8"/>
      <sheetName val="Figure 10"/>
      <sheetName val="Figure 9"/>
      <sheetName val="Annexe 1 "/>
    </sheetNames>
    <sheetDataSet>
      <sheetData sheetId="0"/>
      <sheetData sheetId="1"/>
      <sheetData sheetId="2"/>
      <sheetData sheetId="3"/>
      <sheetData sheetId="4"/>
      <sheetData sheetId="5"/>
      <sheetData sheetId="6"/>
      <sheetData sheetId="7"/>
      <sheetData sheetId="8"/>
      <sheetData sheetId="9">
        <row r="3">
          <cell r="B3">
            <v>2019</v>
          </cell>
          <cell r="C3">
            <v>2020</v>
          </cell>
        </row>
        <row r="4">
          <cell r="A4" t="str">
            <v>30 déc. au 5 janvier</v>
          </cell>
          <cell r="B4">
            <v>14597</v>
          </cell>
          <cell r="C4">
            <v>16757</v>
          </cell>
        </row>
        <row r="5">
          <cell r="A5" t="str">
            <v>6 au 12 janvier</v>
          </cell>
          <cell r="B5">
            <v>7879</v>
          </cell>
          <cell r="C5">
            <v>11309</v>
          </cell>
        </row>
        <row r="6">
          <cell r="A6" t="str">
            <v>13 au 19 janvier</v>
          </cell>
          <cell r="B6">
            <v>10570</v>
          </cell>
          <cell r="C6">
            <v>14927</v>
          </cell>
        </row>
        <row r="7">
          <cell r="A7" t="str">
            <v>20 au 26 janvier</v>
          </cell>
          <cell r="B7">
            <v>12222</v>
          </cell>
          <cell r="C7">
            <v>15942</v>
          </cell>
        </row>
        <row r="8">
          <cell r="A8" t="str">
            <v>27 janv. au 2 février</v>
          </cell>
          <cell r="B8">
            <v>13510</v>
          </cell>
          <cell r="C8">
            <v>16329</v>
          </cell>
        </row>
        <row r="9">
          <cell r="A9" t="str">
            <v>3 au 9 février</v>
          </cell>
          <cell r="B9">
            <v>14232</v>
          </cell>
          <cell r="C9">
            <v>16890</v>
          </cell>
        </row>
        <row r="10">
          <cell r="A10" t="str">
            <v>10 au 16 février</v>
          </cell>
          <cell r="B10">
            <v>15499</v>
          </cell>
          <cell r="C10">
            <v>17021</v>
          </cell>
        </row>
        <row r="11">
          <cell r="A11" t="str">
            <v>17 au 23 février</v>
          </cell>
          <cell r="B11">
            <v>14063</v>
          </cell>
          <cell r="C11">
            <v>17990</v>
          </cell>
        </row>
        <row r="12">
          <cell r="A12" t="str">
            <v>24 février au 1 mars</v>
          </cell>
          <cell r="B12">
            <v>16783</v>
          </cell>
          <cell r="C12">
            <v>16596</v>
          </cell>
        </row>
        <row r="13">
          <cell r="A13" t="str">
            <v>2 au 8 mars</v>
          </cell>
          <cell r="B13">
            <v>16432</v>
          </cell>
          <cell r="C13">
            <v>17081</v>
          </cell>
        </row>
        <row r="14">
          <cell r="A14" t="str">
            <v>9 au 15 mars</v>
          </cell>
          <cell r="B14">
            <v>16765</v>
          </cell>
          <cell r="C14">
            <v>15777</v>
          </cell>
        </row>
        <row r="15">
          <cell r="A15" t="str">
            <v>16 au 22 mars</v>
          </cell>
          <cell r="B15">
            <v>17107</v>
          </cell>
          <cell r="C15">
            <v>6318</v>
          </cell>
        </row>
        <row r="16">
          <cell r="A16" t="str">
            <v>23 au 29 mars</v>
          </cell>
          <cell r="B16">
            <v>18126</v>
          </cell>
          <cell r="C16">
            <v>5309</v>
          </cell>
        </row>
        <row r="17">
          <cell r="A17" t="str">
            <v>30 mars au 5 avril</v>
          </cell>
          <cell r="B17">
            <v>18204</v>
          </cell>
          <cell r="C17">
            <v>5060</v>
          </cell>
        </row>
        <row r="18">
          <cell r="A18" t="str">
            <v>6 au 12 avril</v>
          </cell>
          <cell r="B18">
            <v>18560</v>
          </cell>
          <cell r="C18">
            <v>4405</v>
          </cell>
        </row>
        <row r="19">
          <cell r="A19" t="str">
            <v>13 au 19 avril</v>
          </cell>
          <cell r="B19">
            <v>15788</v>
          </cell>
          <cell r="C19">
            <v>3752</v>
          </cell>
        </row>
        <row r="20">
          <cell r="A20" t="str">
            <v>20 au 26 avril</v>
          </cell>
          <cell r="B20">
            <v>13099</v>
          </cell>
          <cell r="C20">
            <v>4432</v>
          </cell>
        </row>
        <row r="21">
          <cell r="A21" t="str">
            <v>27 avril au 3 mai</v>
          </cell>
          <cell r="B21">
            <v>14207</v>
          </cell>
          <cell r="C21">
            <v>4206</v>
          </cell>
        </row>
        <row r="22">
          <cell r="A22" t="str">
            <v>4 au 10 mai</v>
          </cell>
          <cell r="B22">
            <v>13969</v>
          </cell>
          <cell r="C22">
            <v>4538</v>
          </cell>
        </row>
        <row r="23">
          <cell r="A23" t="str">
            <v>11 au 17 mai</v>
          </cell>
          <cell r="B23">
            <v>16713</v>
          </cell>
          <cell r="C23">
            <v>8374</v>
          </cell>
        </row>
        <row r="24">
          <cell r="A24" t="str">
            <v>18 au 24 mai</v>
          </cell>
          <cell r="B24">
            <v>15841</v>
          </cell>
          <cell r="C24">
            <v>6856</v>
          </cell>
        </row>
        <row r="25">
          <cell r="A25" t="str">
            <v>25 au 31 mai</v>
          </cell>
          <cell r="B25">
            <v>10184</v>
          </cell>
          <cell r="C25">
            <v>12637</v>
          </cell>
        </row>
        <row r="26">
          <cell r="A26" t="str">
            <v>1 au 7 juin</v>
          </cell>
          <cell r="B26">
            <v>16246</v>
          </cell>
          <cell r="C26">
            <v>12052</v>
          </cell>
        </row>
        <row r="27">
          <cell r="A27" t="str">
            <v>8 au 14 juin</v>
          </cell>
          <cell r="B27">
            <v>12988</v>
          </cell>
          <cell r="C27">
            <v>16771</v>
          </cell>
        </row>
        <row r="28">
          <cell r="A28" t="str">
            <v>15 au 21 juin</v>
          </cell>
          <cell r="B28">
            <v>15214</v>
          </cell>
          <cell r="C28">
            <v>17856</v>
          </cell>
        </row>
        <row r="29">
          <cell r="A29" t="str">
            <v>22 au 28 juin</v>
          </cell>
          <cell r="B29">
            <v>12823</v>
          </cell>
          <cell r="C29">
            <v>18610</v>
          </cell>
        </row>
        <row r="30">
          <cell r="A30" t="str">
            <v>29 juin au 5 juillet</v>
          </cell>
          <cell r="B30">
            <v>13531</v>
          </cell>
          <cell r="C30">
            <v>20122</v>
          </cell>
        </row>
        <row r="31">
          <cell r="A31" t="str">
            <v>6 au 12 juillet</v>
          </cell>
          <cell r="B31">
            <v>13339</v>
          </cell>
          <cell r="C31">
            <v>19044</v>
          </cell>
        </row>
        <row r="32">
          <cell r="A32" t="str">
            <v>13 au 19 juillet</v>
          </cell>
          <cell r="B32">
            <v>12424</v>
          </cell>
          <cell r="C32">
            <v>10087</v>
          </cell>
        </row>
        <row r="33">
          <cell r="A33" t="str">
            <v>20 au 26 juillet</v>
          </cell>
          <cell r="B33">
            <v>11414</v>
          </cell>
          <cell r="C33">
            <v>15497</v>
          </cell>
        </row>
        <row r="34">
          <cell r="A34" t="str">
            <v>27 juil. au 2 août</v>
          </cell>
          <cell r="B34">
            <v>9944</v>
          </cell>
          <cell r="C34">
            <v>14562</v>
          </cell>
        </row>
        <row r="35">
          <cell r="A35" t="str">
            <v>3 au 9 août</v>
          </cell>
          <cell r="B35">
            <v>9210</v>
          </cell>
          <cell r="C35">
            <v>12644</v>
          </cell>
        </row>
        <row r="36">
          <cell r="A36" t="str">
            <v>10 au 16 août</v>
          </cell>
          <cell r="B36">
            <v>5155</v>
          </cell>
          <cell r="C36">
            <v>9963</v>
          </cell>
        </row>
        <row r="37">
          <cell r="A37" t="str">
            <v>17 au 23 août</v>
          </cell>
          <cell r="B37">
            <v>8985</v>
          </cell>
          <cell r="C37">
            <v>11292</v>
          </cell>
        </row>
        <row r="38">
          <cell r="A38" t="str">
            <v>24 au 30 août</v>
          </cell>
          <cell r="B38">
            <v>11520</v>
          </cell>
          <cell r="C38">
            <v>15188</v>
          </cell>
        </row>
        <row r="39">
          <cell r="A39" t="str">
            <v>31 août au 6 septembre</v>
          </cell>
          <cell r="B39">
            <v>16465</v>
          </cell>
          <cell r="C39">
            <v>23113</v>
          </cell>
        </row>
        <row r="40">
          <cell r="A40" t="str">
            <v>7 au 13 septembre</v>
          </cell>
          <cell r="B40">
            <v>21242</v>
          </cell>
          <cell r="C40">
            <v>31250</v>
          </cell>
        </row>
        <row r="41">
          <cell r="A41" t="str">
            <v>14 au 20 septembre</v>
          </cell>
          <cell r="B41">
            <v>23386</v>
          </cell>
          <cell r="C41">
            <v>34617</v>
          </cell>
        </row>
        <row r="42">
          <cell r="A42" t="str">
            <v>21 au 27 septembre</v>
          </cell>
          <cell r="B42">
            <v>26016</v>
          </cell>
          <cell r="C42">
            <v>34033</v>
          </cell>
        </row>
        <row r="43">
          <cell r="A43" t="str">
            <v>28 septembre au 4 octobre</v>
          </cell>
          <cell r="B43">
            <v>26599</v>
          </cell>
          <cell r="C43">
            <v>35462</v>
          </cell>
        </row>
        <row r="44">
          <cell r="A44" t="str">
            <v>5 au 11 octobre</v>
          </cell>
          <cell r="B44">
            <v>25337</v>
          </cell>
          <cell r="C44">
            <v>34604</v>
          </cell>
        </row>
        <row r="45">
          <cell r="A45" t="str">
            <v>12 au 18 octobre</v>
          </cell>
          <cell r="B45">
            <v>24442</v>
          </cell>
          <cell r="C45">
            <v>32083</v>
          </cell>
        </row>
        <row r="46">
          <cell r="A46" t="str">
            <v>19 au 25 octobre</v>
          </cell>
          <cell r="B46">
            <v>23222</v>
          </cell>
          <cell r="C46">
            <v>28243</v>
          </cell>
        </row>
        <row r="47">
          <cell r="A47" t="str">
            <v>26 octobre au 1 novembre</v>
          </cell>
          <cell r="B47">
            <v>16420</v>
          </cell>
          <cell r="C47">
            <v>24968</v>
          </cell>
        </row>
        <row r="48">
          <cell r="A48" t="str">
            <v>2 au 8 novembre</v>
          </cell>
          <cell r="B48">
            <v>22282</v>
          </cell>
          <cell r="C48">
            <v>29438</v>
          </cell>
        </row>
        <row r="49">
          <cell r="A49" t="str">
            <v>9 au 15 novembre</v>
          </cell>
          <cell r="B49">
            <v>14343</v>
          </cell>
          <cell r="C49">
            <v>24519</v>
          </cell>
        </row>
        <row r="50">
          <cell r="A50" t="str">
            <v>16 au 22 novembre</v>
          </cell>
          <cell r="B50">
            <v>25154</v>
          </cell>
          <cell r="C50">
            <v>28396</v>
          </cell>
        </row>
      </sheetData>
      <sheetData sheetId="10"/>
      <sheetData sheetId="11"/>
      <sheetData sheetId="12"/>
      <sheetData sheetId="13"/>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ez-moi"/>
      <sheetName val="Historique hebdo 2019"/>
      <sheetName val="Source PE"/>
      <sheetName val="Tableau"/>
      <sheetName val="Figure 7"/>
    </sheetNames>
    <sheetDataSet>
      <sheetData sheetId="0" refreshError="1"/>
      <sheetData sheetId="1">
        <row r="20">
          <cell r="E20">
            <v>15788</v>
          </cell>
        </row>
        <row r="21">
          <cell r="E21">
            <v>13099</v>
          </cell>
        </row>
        <row r="22">
          <cell r="E22">
            <v>14207</v>
          </cell>
        </row>
        <row r="23">
          <cell r="E23">
            <v>13969</v>
          </cell>
        </row>
        <row r="24">
          <cell r="E24">
            <v>16713</v>
          </cell>
        </row>
        <row r="25">
          <cell r="E25">
            <v>15841</v>
          </cell>
        </row>
        <row r="26">
          <cell r="E26">
            <v>10184</v>
          </cell>
        </row>
        <row r="27">
          <cell r="E27">
            <v>16246</v>
          </cell>
        </row>
        <row r="28">
          <cell r="E28">
            <v>12988</v>
          </cell>
        </row>
        <row r="29">
          <cell r="E29">
            <v>15214</v>
          </cell>
        </row>
        <row r="30">
          <cell r="E30">
            <v>12823</v>
          </cell>
        </row>
        <row r="31">
          <cell r="E31">
            <v>13531</v>
          </cell>
        </row>
        <row r="32">
          <cell r="E32">
            <v>13339</v>
          </cell>
        </row>
        <row r="33">
          <cell r="E33">
            <v>12424</v>
          </cell>
        </row>
        <row r="34">
          <cell r="E34">
            <v>11414</v>
          </cell>
        </row>
        <row r="35">
          <cell r="E35">
            <v>9944</v>
          </cell>
        </row>
        <row r="36">
          <cell r="E36">
            <v>9210</v>
          </cell>
        </row>
        <row r="37">
          <cell r="E37">
            <v>5155</v>
          </cell>
        </row>
        <row r="38">
          <cell r="E38">
            <v>8985</v>
          </cell>
        </row>
        <row r="39">
          <cell r="E39">
            <v>11520</v>
          </cell>
        </row>
        <row r="40">
          <cell r="E40">
            <v>16465</v>
          </cell>
        </row>
        <row r="41">
          <cell r="E41">
            <v>21242</v>
          </cell>
        </row>
        <row r="42">
          <cell r="E42">
            <v>23386</v>
          </cell>
        </row>
        <row r="43">
          <cell r="E43">
            <v>26016</v>
          </cell>
        </row>
        <row r="44">
          <cell r="E44">
            <v>26599</v>
          </cell>
        </row>
        <row r="45">
          <cell r="E45">
            <v>25337</v>
          </cell>
        </row>
        <row r="46">
          <cell r="E46">
            <v>24442</v>
          </cell>
        </row>
        <row r="47">
          <cell r="E47">
            <v>23222</v>
          </cell>
        </row>
        <row r="48">
          <cell r="E48">
            <v>16420</v>
          </cell>
        </row>
        <row r="49">
          <cell r="E49">
            <v>22282</v>
          </cell>
        </row>
        <row r="50">
          <cell r="E50">
            <v>14343</v>
          </cell>
        </row>
        <row r="51">
          <cell r="E51">
            <v>25154</v>
          </cell>
        </row>
      </sheetData>
      <sheetData sheetId="2" refreshError="1"/>
      <sheetData sheetId="3" refreshError="1"/>
      <sheetData sheetId="4"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DARES.communication@dares.travail.gouv.fr"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5.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6.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7.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9.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0.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4"/>
  <sheetViews>
    <sheetView topLeftCell="A31" zoomScale="96" zoomScaleNormal="96" workbookViewId="0">
      <selection activeCell="A59" sqref="A59"/>
    </sheetView>
  </sheetViews>
  <sheetFormatPr baseColWidth="10" defaultColWidth="11.42578125" defaultRowHeight="11.25" x14ac:dyDescent="0.2"/>
  <cols>
    <col min="1" max="1" width="161" style="250" customWidth="1"/>
    <col min="2" max="16384" width="11.42578125" style="249"/>
  </cols>
  <sheetData>
    <row r="1" spans="1:3" s="223" customFormat="1" ht="34.5" customHeight="1" x14ac:dyDescent="0.25">
      <c r="A1" s="221" t="s">
        <v>253</v>
      </c>
      <c r="B1" s="222"/>
      <c r="C1" s="222"/>
    </row>
    <row r="2" spans="1:3" s="225" customFormat="1" ht="39" customHeight="1" x14ac:dyDescent="0.25">
      <c r="A2" s="341" t="s">
        <v>419</v>
      </c>
      <c r="B2" s="224"/>
      <c r="C2" s="224"/>
    </row>
    <row r="3" spans="1:3" s="227" customFormat="1" ht="14.25" customHeight="1" x14ac:dyDescent="0.25">
      <c r="A3" s="226" t="s">
        <v>254</v>
      </c>
    </row>
    <row r="4" spans="1:3" s="225" customFormat="1" ht="15" customHeight="1" x14ac:dyDescent="0.25">
      <c r="A4" s="228"/>
      <c r="B4" s="224"/>
      <c r="C4" s="224"/>
    </row>
    <row r="5" spans="1:3" s="225" customFormat="1" ht="140.25" customHeight="1" x14ac:dyDescent="0.25">
      <c r="A5" s="229" t="s">
        <v>408</v>
      </c>
      <c r="B5" s="224"/>
      <c r="C5" s="224"/>
    </row>
    <row r="6" spans="1:3" s="225" customFormat="1" ht="230.25" customHeight="1" x14ac:dyDescent="0.25">
      <c r="A6" s="342" t="s">
        <v>409</v>
      </c>
      <c r="B6" s="224"/>
      <c r="C6" s="224"/>
    </row>
    <row r="7" spans="1:3" s="225" customFormat="1" ht="78" customHeight="1" x14ac:dyDescent="0.25">
      <c r="A7" s="230" t="s">
        <v>410</v>
      </c>
      <c r="B7" s="224"/>
      <c r="C7" s="224"/>
    </row>
    <row r="8" spans="1:3" s="225" customFormat="1" ht="69.75" customHeight="1" x14ac:dyDescent="0.25">
      <c r="A8" s="229" t="s">
        <v>255</v>
      </c>
      <c r="B8" s="224"/>
      <c r="C8" s="224"/>
    </row>
    <row r="9" spans="1:3" s="225" customFormat="1" ht="106.5" customHeight="1" x14ac:dyDescent="0.25">
      <c r="A9" s="229" t="s">
        <v>256</v>
      </c>
      <c r="B9" s="224"/>
      <c r="C9" s="224"/>
    </row>
    <row r="10" spans="1:3" s="225" customFormat="1" ht="51.75" customHeight="1" x14ac:dyDescent="0.25">
      <c r="A10" s="343" t="s">
        <v>411</v>
      </c>
      <c r="B10" s="224"/>
      <c r="C10" s="224"/>
    </row>
    <row r="11" spans="1:3" s="225" customFormat="1" ht="108" customHeight="1" x14ac:dyDescent="0.25">
      <c r="A11" s="343" t="s">
        <v>412</v>
      </c>
      <c r="B11" s="224"/>
      <c r="C11" s="224"/>
    </row>
    <row r="12" spans="1:3" s="225" customFormat="1" ht="84.75" customHeight="1" x14ac:dyDescent="0.25">
      <c r="A12" s="230" t="s">
        <v>257</v>
      </c>
      <c r="B12" s="224"/>
      <c r="C12" s="224"/>
    </row>
    <row r="13" spans="1:3" s="232" customFormat="1" ht="27.75" customHeight="1" x14ac:dyDescent="0.25">
      <c r="A13" s="226" t="s">
        <v>258</v>
      </c>
      <c r="B13" s="231"/>
      <c r="C13" s="231"/>
    </row>
    <row r="14" spans="1:3" s="227" customFormat="1" ht="14.25" customHeight="1" x14ac:dyDescent="0.25">
      <c r="A14" s="233"/>
    </row>
    <row r="15" spans="1:3" s="234" customFormat="1" ht="12.75" x14ac:dyDescent="0.25">
      <c r="A15" s="235" t="s">
        <v>259</v>
      </c>
    </row>
    <row r="16" spans="1:3" s="227" customFormat="1" ht="14.25" customHeight="1" x14ac:dyDescent="0.25">
      <c r="A16" s="236" t="s">
        <v>260</v>
      </c>
    </row>
    <row r="17" spans="1:9" s="227" customFormat="1" ht="14.25" customHeight="1" x14ac:dyDescent="0.25">
      <c r="A17" s="237" t="s">
        <v>261</v>
      </c>
    </row>
    <row r="18" spans="1:9" s="227" customFormat="1" ht="14.25" customHeight="1" x14ac:dyDescent="0.25">
      <c r="A18" s="238" t="s">
        <v>260</v>
      </c>
    </row>
    <row r="19" spans="1:9" s="227" customFormat="1" ht="14.25" customHeight="1" x14ac:dyDescent="0.25">
      <c r="A19" s="237" t="s">
        <v>262</v>
      </c>
    </row>
    <row r="20" spans="1:9" s="227" customFormat="1" ht="14.25" customHeight="1" x14ac:dyDescent="0.25">
      <c r="A20" s="238" t="s">
        <v>260</v>
      </c>
    </row>
    <row r="21" spans="1:9" s="227" customFormat="1" ht="14.25" customHeight="1" x14ac:dyDescent="0.25">
      <c r="A21" s="237" t="s">
        <v>413</v>
      </c>
    </row>
    <row r="22" spans="1:9" s="227" customFormat="1" ht="14.25" customHeight="1" x14ac:dyDescent="0.25">
      <c r="A22" s="238" t="s">
        <v>260</v>
      </c>
    </row>
    <row r="23" spans="1:9" s="227" customFormat="1" ht="14.25" customHeight="1" x14ac:dyDescent="0.25">
      <c r="A23" s="239" t="s">
        <v>263</v>
      </c>
    </row>
    <row r="24" spans="1:9" s="227" customFormat="1" ht="14.25" customHeight="1" x14ac:dyDescent="0.25">
      <c r="A24" s="240" t="s">
        <v>260</v>
      </c>
    </row>
    <row r="25" spans="1:9" s="227" customFormat="1" ht="14.25" customHeight="1" x14ac:dyDescent="0.25">
      <c r="A25" s="239" t="s">
        <v>264</v>
      </c>
    </row>
    <row r="26" spans="1:9" s="227" customFormat="1" ht="14.25" customHeight="1" x14ac:dyDescent="0.25">
      <c r="A26" s="240" t="s">
        <v>260</v>
      </c>
    </row>
    <row r="27" spans="1:9" s="227" customFormat="1" ht="14.25" customHeight="1" x14ac:dyDescent="0.25">
      <c r="A27" s="226" t="s">
        <v>265</v>
      </c>
    </row>
    <row r="28" spans="1:9" s="345" customFormat="1" ht="14.25" customHeight="1" x14ac:dyDescent="0.25">
      <c r="A28" s="344"/>
    </row>
    <row r="29" spans="1:9" s="234" customFormat="1" ht="12.75" customHeight="1" x14ac:dyDescent="0.25">
      <c r="A29" s="346" t="s">
        <v>145</v>
      </c>
      <c r="B29" s="80"/>
      <c r="C29" s="80"/>
      <c r="D29" s="80"/>
      <c r="E29" s="80"/>
      <c r="F29" s="80"/>
      <c r="G29" s="80"/>
      <c r="H29" s="111"/>
      <c r="I29" s="111"/>
    </row>
    <row r="30" spans="1:9" s="234" customFormat="1" ht="12" customHeight="1" x14ac:dyDescent="0.25">
      <c r="A30" s="347"/>
    </row>
    <row r="31" spans="1:9" s="234" customFormat="1" ht="12.75" x14ac:dyDescent="0.2">
      <c r="A31" s="348" t="s">
        <v>182</v>
      </c>
    </row>
    <row r="32" spans="1:9" s="234" customFormat="1" ht="12" customHeight="1" x14ac:dyDescent="0.25">
      <c r="A32" s="347"/>
    </row>
    <row r="33" spans="1:8" s="234" customFormat="1" ht="15" x14ac:dyDescent="0.25">
      <c r="A33" s="346" t="s">
        <v>146</v>
      </c>
      <c r="B33" s="111"/>
      <c r="C33" s="111"/>
      <c r="D33" s="111"/>
      <c r="E33" s="111"/>
      <c r="F33" s="111"/>
      <c r="G33" s="111"/>
      <c r="H33" s="111"/>
    </row>
    <row r="34" spans="1:8" s="234" customFormat="1" ht="15" x14ac:dyDescent="0.25">
      <c r="A34" s="346"/>
      <c r="B34" s="111"/>
      <c r="C34" s="111"/>
      <c r="D34" s="111"/>
      <c r="E34" s="111"/>
      <c r="F34" s="111"/>
      <c r="G34" s="111"/>
      <c r="H34" s="111"/>
    </row>
    <row r="35" spans="1:8" s="349" customFormat="1" ht="12.75" x14ac:dyDescent="0.2">
      <c r="A35" s="346" t="s">
        <v>147</v>
      </c>
    </row>
    <row r="36" spans="1:8" s="350" customFormat="1" x14ac:dyDescent="0.2"/>
    <row r="37" spans="1:8" s="234" customFormat="1" ht="12.75" x14ac:dyDescent="0.2">
      <c r="A37" s="346" t="s">
        <v>148</v>
      </c>
    </row>
    <row r="38" spans="1:8" s="234" customFormat="1" ht="12.75" x14ac:dyDescent="0.25">
      <c r="A38" s="351"/>
    </row>
    <row r="39" spans="1:8" s="234" customFormat="1" ht="12.75" x14ac:dyDescent="0.2">
      <c r="A39" s="348" t="s">
        <v>184</v>
      </c>
    </row>
    <row r="40" spans="1:8" s="234" customFormat="1" ht="12.75" x14ac:dyDescent="0.25">
      <c r="A40" s="347"/>
    </row>
    <row r="41" spans="1:8" s="234" customFormat="1" ht="12.75" x14ac:dyDescent="0.2">
      <c r="A41" s="346" t="s">
        <v>149</v>
      </c>
    </row>
    <row r="42" spans="1:8" s="234" customFormat="1" ht="12.75" x14ac:dyDescent="0.25">
      <c r="A42" s="347"/>
    </row>
    <row r="43" spans="1:8" s="234" customFormat="1" ht="12.75" x14ac:dyDescent="0.2">
      <c r="A43" s="348" t="s">
        <v>150</v>
      </c>
    </row>
    <row r="44" spans="1:8" s="234" customFormat="1" ht="12.75" x14ac:dyDescent="0.25">
      <c r="A44" s="347"/>
    </row>
    <row r="45" spans="1:8" s="234" customFormat="1" ht="12.75" x14ac:dyDescent="0.2">
      <c r="A45" s="346" t="s">
        <v>200</v>
      </c>
    </row>
    <row r="46" spans="1:8" s="234" customFormat="1" ht="12.75" x14ac:dyDescent="0.2">
      <c r="A46" s="346"/>
    </row>
    <row r="47" spans="1:8" s="234" customFormat="1" ht="12.75" x14ac:dyDescent="0.2">
      <c r="A47" s="346" t="s">
        <v>414</v>
      </c>
    </row>
    <row r="48" spans="1:8" s="234" customFormat="1" ht="12.75" x14ac:dyDescent="0.2">
      <c r="A48" s="346"/>
    </row>
    <row r="49" spans="1:1" s="234" customFormat="1" ht="12.75" x14ac:dyDescent="0.2">
      <c r="A49" s="243" t="s">
        <v>174</v>
      </c>
    </row>
    <row r="50" spans="1:1" s="234" customFormat="1" ht="12.75" x14ac:dyDescent="0.2">
      <c r="A50" s="346"/>
    </row>
    <row r="51" spans="1:1" s="234" customFormat="1" ht="12.75" x14ac:dyDescent="0.25">
      <c r="A51" s="352" t="s">
        <v>175</v>
      </c>
    </row>
    <row r="52" spans="1:1" s="234" customFormat="1" ht="12.75" x14ac:dyDescent="0.25">
      <c r="A52" s="352"/>
    </row>
    <row r="53" spans="1:1" s="234" customFormat="1" ht="12.75" x14ac:dyDescent="0.25">
      <c r="A53" s="352" t="s">
        <v>415</v>
      </c>
    </row>
    <row r="54" spans="1:1" s="234" customFormat="1" ht="11.25" customHeight="1" x14ac:dyDescent="0.2">
      <c r="A54" s="346"/>
    </row>
    <row r="55" spans="1:1" s="234" customFormat="1" ht="16.5" customHeight="1" x14ac:dyDescent="0.2">
      <c r="A55" s="346" t="s">
        <v>420</v>
      </c>
    </row>
    <row r="56" spans="1:1" s="234" customFormat="1" ht="11.25" customHeight="1" x14ac:dyDescent="0.2">
      <c r="A56" s="346"/>
    </row>
    <row r="57" spans="1:1" s="234" customFormat="1" ht="11.25" customHeight="1" x14ac:dyDescent="0.2">
      <c r="A57" s="348" t="s">
        <v>416</v>
      </c>
    </row>
    <row r="58" spans="1:1" s="234" customFormat="1" ht="11.25" customHeight="1" x14ac:dyDescent="0.2">
      <c r="A58" s="346"/>
    </row>
    <row r="59" spans="1:1" s="234" customFormat="1" ht="11.25" customHeight="1" x14ac:dyDescent="0.2">
      <c r="A59" s="346" t="s">
        <v>417</v>
      </c>
    </row>
    <row r="60" spans="1:1" s="234" customFormat="1" ht="11.25" customHeight="1" x14ac:dyDescent="0.2">
      <c r="A60" s="346"/>
    </row>
    <row r="61" spans="1:1" s="234" customFormat="1" ht="11.25" customHeight="1" x14ac:dyDescent="0.2">
      <c r="A61" s="346" t="s">
        <v>335</v>
      </c>
    </row>
    <row r="62" spans="1:1" s="234" customFormat="1" ht="11.25" customHeight="1" x14ac:dyDescent="0.2">
      <c r="A62" s="346"/>
    </row>
    <row r="63" spans="1:1" s="234" customFormat="1" ht="11.25" customHeight="1" x14ac:dyDescent="0.2">
      <c r="A63" s="346" t="s">
        <v>391</v>
      </c>
    </row>
    <row r="64" spans="1:1" s="234" customFormat="1" ht="11.25" customHeight="1" x14ac:dyDescent="0.2">
      <c r="A64" s="346"/>
    </row>
    <row r="65" spans="1:12" s="234" customFormat="1" ht="11.25" customHeight="1" x14ac:dyDescent="0.2">
      <c r="A65" s="346" t="s">
        <v>396</v>
      </c>
    </row>
    <row r="66" spans="1:12" s="234" customFormat="1" ht="11.25" customHeight="1" x14ac:dyDescent="0.2">
      <c r="A66" s="346"/>
    </row>
    <row r="67" spans="1:12" s="234" customFormat="1" ht="11.25" customHeight="1" x14ac:dyDescent="0.2">
      <c r="A67" s="346" t="s">
        <v>398</v>
      </c>
    </row>
    <row r="68" spans="1:12" s="234" customFormat="1" ht="11.25" customHeight="1" x14ac:dyDescent="0.2">
      <c r="A68" s="346"/>
    </row>
    <row r="69" spans="1:12" s="234" customFormat="1" ht="11.25" customHeight="1" x14ac:dyDescent="0.2">
      <c r="A69" s="346" t="s">
        <v>418</v>
      </c>
    </row>
    <row r="70" spans="1:12" s="234" customFormat="1" ht="12.75" customHeight="1" x14ac:dyDescent="0.25">
      <c r="A70" s="346"/>
      <c r="B70" s="353"/>
      <c r="C70" s="353"/>
      <c r="D70" s="353"/>
      <c r="E70" s="353"/>
      <c r="F70" s="353"/>
      <c r="G70" s="147"/>
      <c r="H70" s="147"/>
      <c r="I70" s="147"/>
      <c r="J70" s="147"/>
      <c r="K70" s="147"/>
      <c r="L70" s="147"/>
    </row>
    <row r="71" spans="1:12" s="234" customFormat="1" ht="11.25" customHeight="1" x14ac:dyDescent="0.2">
      <c r="A71" s="354" t="s">
        <v>144</v>
      </c>
    </row>
    <row r="72" spans="1:12" s="234" customFormat="1" ht="12.75" customHeight="1" x14ac:dyDescent="0.25">
      <c r="A72" s="347"/>
    </row>
    <row r="73" spans="1:12" s="245" customFormat="1" ht="12" customHeight="1" x14ac:dyDescent="0.25">
      <c r="A73" s="246" t="s">
        <v>266</v>
      </c>
      <c r="B73" s="244"/>
    </row>
    <row r="74" spans="1:12" s="245" customFormat="1" ht="12.75" customHeight="1" x14ac:dyDescent="0.25">
      <c r="A74" s="241"/>
      <c r="B74" s="244"/>
    </row>
    <row r="75" spans="1:12" s="245" customFormat="1" ht="12.75" customHeight="1" x14ac:dyDescent="0.2">
      <c r="A75" s="247" t="s">
        <v>267</v>
      </c>
      <c r="B75" s="244"/>
    </row>
    <row r="76" spans="1:12" s="245" customFormat="1" ht="12.75" customHeight="1" x14ac:dyDescent="0.25">
      <c r="A76" s="248"/>
      <c r="B76" s="244"/>
    </row>
    <row r="77" spans="1:12" s="245" customFormat="1" ht="12.75" customHeight="1" x14ac:dyDescent="0.25">
      <c r="A77" s="244"/>
      <c r="B77" s="244"/>
    </row>
    <row r="78" spans="1:12" s="245" customFormat="1" ht="12.75" customHeight="1" x14ac:dyDescent="0.25">
      <c r="A78" s="244"/>
    </row>
    <row r="79" spans="1:12" s="245" customFormat="1" ht="12.75" customHeight="1" x14ac:dyDescent="0.25">
      <c r="A79" s="244"/>
    </row>
    <row r="80" spans="1:12" s="245" customFormat="1" ht="12.75" customHeight="1" x14ac:dyDescent="0.25">
      <c r="A80" s="244"/>
    </row>
    <row r="81" spans="1:1" s="245" customFormat="1" ht="12.75" customHeight="1" x14ac:dyDescent="0.25">
      <c r="A81" s="244"/>
    </row>
    <row r="82" spans="1:1" ht="12.75" customHeight="1" x14ac:dyDescent="0.2">
      <c r="A82" s="244"/>
    </row>
    <row r="83" spans="1:1" ht="12.75" customHeight="1" x14ac:dyDescent="0.2">
      <c r="A83" s="244"/>
    </row>
    <row r="84" spans="1:1" x14ac:dyDescent="0.2">
      <c r="A84" s="244"/>
    </row>
  </sheetData>
  <hyperlinks>
    <hyperlink ref="A75" r:id="rId1" display="mailto:DARES.communication@dares.travail.gouv.fr"/>
    <hyperlink ref="A71" location="'Annexe 1'!A1" display="Annexe 1 : Nombres de demandes d'activité partielle, d'établissements concernés, de salariés concernés et d'heures chômées demandées, depuis le 1er mars 2020, par secteur d'activité"/>
    <hyperlink ref="A69" location="'Figure 16'!A1" display="Figure 16 : Suivi hebdomadaire des offres d'emploi en ligne"/>
    <hyperlink ref="A61" location="'Figure 12'!A1" display="Figure 12 : Entrées en Parcours Emploi Compétences"/>
    <hyperlink ref="A63" location="'Figure 13'!A1" display="Figure 13 : Nombre de demandes d'aides d'emplois francs enregistrées"/>
    <hyperlink ref="A65" location="'Figure 14'!A1" display="Figure 15 : Entrées initiales en PACEA"/>
    <hyperlink ref="A67" location="'Figure 15'!A1" display="Figure 15 : Entrées initiales en Garantie jeunes"/>
    <hyperlink ref="A29" location="'Figure 1'!A1" display="Figure 1 : Principaux indicateurs sur le suivi de l’activité partielle"/>
    <hyperlink ref="A33" location="'Figure 3'!A1" display="Figure 3 : Taux de transformation des DAP en DI sur les effectifs*, par taille d'entreprise (en %)"/>
    <hyperlink ref="A35" location="'Figure 4'!A1" display="Figure 4 : Estimation des nombres de salariés effectivement en activité partielle, en personnes physiques et en équivalents temps plein"/>
    <hyperlink ref="A37" location="'Figure 5'!A1" display="Figure 5 : Estimation des nombres de salariés effectivement en activité partielle, par secteur d’activité"/>
    <hyperlink ref="A41" location="'Figure 7'!A1" display="Figure 7 : Estimation des nombres de salariés effectivement en activité partielle, par taille d’entreprise"/>
    <hyperlink ref="A45" location="'Figure 9'!A1" display="Figure 9 : Dispositifs de suivi des restructurations"/>
    <hyperlink ref="A59" location="'Figure 11'!A1" display="Figure 11 : Entrées en formation des demandeurs d'emploi"/>
    <hyperlink ref="A43" location="'Figure 8'!A1" display="Figure 8 : Estimation des nombres d’heures chômées, par secteur d’activité"/>
    <hyperlink ref="A57" location="'Figure 10'!A1" display="Figure 10: Demandes d’inscription à Pôle emploi par semaine"/>
    <hyperlink ref="A31" location="'Figure 2'!A1" display="Figure 2 : Répartition des effectifs faisant l’objet d’une demande d’indemnisation au titre du mois d'août 2020 par région * (en %)"/>
    <hyperlink ref="A39" location="'Figure 6'!A1" display="Figure 6 : Part des salariés qui seraient effectivement placés en activité partielle en août 2020 dans les effectifs salariés, par secteur* (en %)"/>
    <hyperlink ref="A47" location="'Figure E1'!A1" display="'Figure E1'!A1"/>
    <hyperlink ref="A49" location="'Figure E2'!A1" display="Figure E2 : Evolution du nombre de salariés couverts par une DAP chaque mois, depuis mars 2020"/>
    <hyperlink ref="A51" location="'Figure E3'!A1" display="Figure E3 : Répartition sectorielle des salariés couverts en novembre et en avril par une DAP"/>
    <hyperlink ref="A53" location="'Figure E4'!A1" display="Figure E4 : Répartition des salariés couverts en novembre et en avril par une DAP, par taille d’entreprises "/>
    <hyperlink ref="A55" location="'Figure F1'!A1" display="Figure F1 : Evolution des nombres de demandeurs d'emploi par tranche d'âge"/>
  </hyperlinks>
  <pageMargins left="0.7" right="0.7" top="0.75" bottom="0.75" header="0.3" footer="0.3"/>
  <pageSetup paperSize="9" orientation="portrait" horizontalDpi="1200" verticalDpi="1200"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workbookViewId="0"/>
  </sheetViews>
  <sheetFormatPr baseColWidth="10" defaultRowHeight="15" x14ac:dyDescent="0.25"/>
  <cols>
    <col min="1" max="1" width="29.140625" style="111" customWidth="1"/>
    <col min="2" max="2" width="24.85546875" style="111" bestFit="1" customWidth="1"/>
    <col min="3" max="16384" width="11.42578125" style="111"/>
  </cols>
  <sheetData>
    <row r="1" spans="1:2" x14ac:dyDescent="0.25">
      <c r="A1" s="131" t="s">
        <v>177</v>
      </c>
    </row>
    <row r="2" spans="1:2" x14ac:dyDescent="0.25">
      <c r="A2" s="131"/>
    </row>
    <row r="3" spans="1:2" ht="45" x14ac:dyDescent="0.25">
      <c r="B3" s="132" t="s">
        <v>160</v>
      </c>
    </row>
    <row r="4" spans="1:2" x14ac:dyDescent="0.25">
      <c r="A4" s="133" t="s">
        <v>161</v>
      </c>
      <c r="B4" s="47">
        <v>2602.1428571428573</v>
      </c>
    </row>
    <row r="5" spans="1:2" x14ac:dyDescent="0.25">
      <c r="A5" s="132" t="s">
        <v>162</v>
      </c>
      <c r="B5" s="134">
        <v>2587</v>
      </c>
    </row>
    <row r="6" spans="1:2" x14ac:dyDescent="0.25">
      <c r="A6" s="132" t="s">
        <v>163</v>
      </c>
      <c r="B6" s="134">
        <v>9262</v>
      </c>
    </row>
    <row r="7" spans="1:2" x14ac:dyDescent="0.25">
      <c r="A7" s="132" t="s">
        <v>164</v>
      </c>
      <c r="B7" s="134">
        <v>17965</v>
      </c>
    </row>
    <row r="8" spans="1:2" x14ac:dyDescent="0.25">
      <c r="A8" s="132" t="s">
        <v>185</v>
      </c>
      <c r="B8" s="134">
        <v>13968</v>
      </c>
    </row>
    <row r="9" spans="1:2" x14ac:dyDescent="0.25">
      <c r="A9" s="132" t="s">
        <v>186</v>
      </c>
      <c r="B9" s="134">
        <v>13851</v>
      </c>
    </row>
    <row r="10" spans="1:2" x14ac:dyDescent="0.25">
      <c r="A10" s="135" t="s">
        <v>158</v>
      </c>
    </row>
    <row r="11" spans="1:2" x14ac:dyDescent="0.25">
      <c r="A11" s="135" t="s">
        <v>187</v>
      </c>
    </row>
    <row r="12" spans="1:2" x14ac:dyDescent="0.25">
      <c r="A12" s="135" t="s">
        <v>159</v>
      </c>
    </row>
  </sheetData>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workbookViewId="0"/>
  </sheetViews>
  <sheetFormatPr baseColWidth="10" defaultRowHeight="15" x14ac:dyDescent="0.25"/>
  <cols>
    <col min="1" max="1" width="13.42578125" style="111" bestFit="1" customWidth="1"/>
    <col min="2" max="2" width="23.5703125" style="111" bestFit="1" customWidth="1"/>
    <col min="3" max="3" width="29.7109375" style="111" bestFit="1" customWidth="1"/>
    <col min="4" max="4" width="11.28515625" style="111" bestFit="1" customWidth="1"/>
    <col min="5" max="16384" width="11.42578125" style="111"/>
  </cols>
  <sheetData>
    <row r="1" spans="1:4" x14ac:dyDescent="0.25">
      <c r="A1" s="129" t="s">
        <v>174</v>
      </c>
    </row>
    <row r="3" spans="1:4" ht="22.5" customHeight="1" x14ac:dyDescent="0.25">
      <c r="B3" s="363" t="s">
        <v>165</v>
      </c>
      <c r="C3" s="364"/>
      <c r="D3" s="365"/>
    </row>
    <row r="4" spans="1:4" x14ac:dyDescent="0.25">
      <c r="B4" s="107" t="s">
        <v>166</v>
      </c>
      <c r="C4" s="107" t="s">
        <v>167</v>
      </c>
      <c r="D4" s="107" t="s">
        <v>157</v>
      </c>
    </row>
    <row r="5" spans="1:4" x14ac:dyDescent="0.25">
      <c r="A5" s="108">
        <v>43891</v>
      </c>
      <c r="B5" s="130">
        <v>11154588</v>
      </c>
      <c r="C5" s="130">
        <v>59699</v>
      </c>
      <c r="D5" s="130">
        <v>11214287</v>
      </c>
    </row>
    <row r="6" spans="1:4" x14ac:dyDescent="0.25">
      <c r="A6" s="108">
        <v>43922</v>
      </c>
      <c r="B6" s="130">
        <v>12191957</v>
      </c>
      <c r="C6" s="130">
        <v>61863</v>
      </c>
      <c r="D6" s="130">
        <v>12253820</v>
      </c>
    </row>
    <row r="7" spans="1:4" x14ac:dyDescent="0.25">
      <c r="A7" s="108">
        <v>43952</v>
      </c>
      <c r="B7" s="130">
        <v>12610454</v>
      </c>
      <c r="C7" s="130">
        <v>68119</v>
      </c>
      <c r="D7" s="130">
        <v>12678573</v>
      </c>
    </row>
    <row r="8" spans="1:4" x14ac:dyDescent="0.25">
      <c r="A8" s="108">
        <v>43983</v>
      </c>
      <c r="B8" s="130">
        <v>11945743</v>
      </c>
      <c r="C8" s="130">
        <v>77411</v>
      </c>
      <c r="D8" s="130">
        <v>12023154</v>
      </c>
    </row>
    <row r="9" spans="1:4" x14ac:dyDescent="0.25">
      <c r="A9" s="108">
        <v>44013</v>
      </c>
      <c r="B9" s="130">
        <v>7856844</v>
      </c>
      <c r="C9" s="130">
        <v>169781</v>
      </c>
      <c r="D9" s="130">
        <v>8026625</v>
      </c>
    </row>
    <row r="10" spans="1:4" x14ac:dyDescent="0.25">
      <c r="A10" s="108">
        <v>44044</v>
      </c>
      <c r="B10" s="130">
        <v>7185475</v>
      </c>
      <c r="C10" s="130">
        <v>208270</v>
      </c>
      <c r="D10" s="130">
        <v>7393745</v>
      </c>
    </row>
    <row r="11" spans="1:4" x14ac:dyDescent="0.25">
      <c r="A11" s="108">
        <v>44075</v>
      </c>
      <c r="B11" s="130">
        <v>6406521</v>
      </c>
      <c r="C11" s="130">
        <v>337939</v>
      </c>
      <c r="D11" s="130">
        <v>6744460</v>
      </c>
    </row>
    <row r="12" spans="1:4" x14ac:dyDescent="0.25">
      <c r="A12" s="108">
        <v>44105</v>
      </c>
      <c r="B12" s="130">
        <v>4450098</v>
      </c>
      <c r="C12" s="130">
        <v>1351910</v>
      </c>
      <c r="D12" s="130">
        <v>5802008</v>
      </c>
    </row>
    <row r="13" spans="1:4" x14ac:dyDescent="0.25">
      <c r="A13" s="108">
        <v>44136</v>
      </c>
      <c r="B13" s="130">
        <v>3712114</v>
      </c>
      <c r="C13" s="130">
        <v>2654106</v>
      </c>
      <c r="D13" s="130">
        <v>6366220</v>
      </c>
    </row>
    <row r="14" spans="1:4" x14ac:dyDescent="0.25">
      <c r="A14" s="108">
        <v>44166</v>
      </c>
      <c r="B14" s="130">
        <v>3599385</v>
      </c>
      <c r="C14" s="130">
        <v>2610737</v>
      </c>
      <c r="D14" s="130">
        <v>6210122</v>
      </c>
    </row>
    <row r="15" spans="1:4" x14ac:dyDescent="0.25">
      <c r="A15" s="109" t="s">
        <v>188</v>
      </c>
    </row>
    <row r="16" spans="1:4" x14ac:dyDescent="0.25">
      <c r="A16" s="110" t="s">
        <v>39</v>
      </c>
    </row>
    <row r="17" spans="1:4" x14ac:dyDescent="0.25">
      <c r="A17" s="110" t="s">
        <v>37</v>
      </c>
      <c r="D17" s="170"/>
    </row>
  </sheetData>
  <mergeCells count="1">
    <mergeCell ref="B3:D3"/>
  </mergeCell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
  <sheetViews>
    <sheetView workbookViewId="0"/>
  </sheetViews>
  <sheetFormatPr baseColWidth="10" defaultRowHeight="15" x14ac:dyDescent="0.25"/>
  <cols>
    <col min="1" max="1" width="4" style="111" bestFit="1" customWidth="1"/>
    <col min="2" max="2" width="60.42578125" style="111" customWidth="1"/>
    <col min="3" max="3" width="35" style="111" bestFit="1" customWidth="1"/>
    <col min="4" max="4" width="10.5703125" style="111" bestFit="1" customWidth="1"/>
    <col min="5" max="5" width="35" style="111" bestFit="1" customWidth="1"/>
    <col min="6" max="6" width="10.5703125" style="111" bestFit="1" customWidth="1"/>
    <col min="7" max="16384" width="11.42578125" style="111"/>
  </cols>
  <sheetData>
    <row r="1" spans="1:8" x14ac:dyDescent="0.25">
      <c r="B1" s="128" t="s">
        <v>175</v>
      </c>
    </row>
    <row r="2" spans="1:8" ht="15.75" thickBot="1" x14ac:dyDescent="0.3"/>
    <row r="3" spans="1:8" ht="18.75" x14ac:dyDescent="0.3">
      <c r="B3" s="366" t="s">
        <v>168</v>
      </c>
      <c r="C3" s="368" t="s">
        <v>169</v>
      </c>
      <c r="D3" s="369"/>
      <c r="E3" s="368" t="s">
        <v>170</v>
      </c>
      <c r="F3" s="369"/>
      <c r="G3" s="112"/>
      <c r="H3" s="112"/>
    </row>
    <row r="4" spans="1:8" ht="15.75" thickBot="1" x14ac:dyDescent="0.3">
      <c r="B4" s="367" t="s">
        <v>171</v>
      </c>
      <c r="C4" s="113" t="s">
        <v>172</v>
      </c>
      <c r="D4" s="114" t="s">
        <v>173</v>
      </c>
      <c r="E4" s="113" t="s">
        <v>172</v>
      </c>
      <c r="F4" s="114" t="s">
        <v>93</v>
      </c>
    </row>
    <row r="5" spans="1:8" x14ac:dyDescent="0.25">
      <c r="A5" s="115" t="s">
        <v>72</v>
      </c>
      <c r="B5" s="116" t="s">
        <v>12</v>
      </c>
      <c r="C5" s="117">
        <v>1580</v>
      </c>
      <c r="D5" s="118">
        <v>1.28939383800317E-4</v>
      </c>
      <c r="E5" s="117">
        <v>256</v>
      </c>
      <c r="F5" s="118">
        <v>4.0212245256997092E-5</v>
      </c>
    </row>
    <row r="6" spans="1:8" x14ac:dyDescent="0.25">
      <c r="A6" s="115" t="s">
        <v>69</v>
      </c>
      <c r="B6" s="119" t="s">
        <v>15</v>
      </c>
      <c r="C6" s="120">
        <v>53352</v>
      </c>
      <c r="D6" s="121">
        <v>4.3539075977939937E-3</v>
      </c>
      <c r="E6" s="120">
        <v>15500</v>
      </c>
      <c r="F6" s="121">
        <v>2.4347257870447449E-3</v>
      </c>
    </row>
    <row r="7" spans="1:8" x14ac:dyDescent="0.25">
      <c r="A7" s="115" t="s">
        <v>78</v>
      </c>
      <c r="B7" s="119" t="s">
        <v>13</v>
      </c>
      <c r="C7" s="120">
        <v>127042</v>
      </c>
      <c r="D7" s="121">
        <v>1.0367542529594849E-2</v>
      </c>
      <c r="E7" s="120">
        <v>28834</v>
      </c>
      <c r="F7" s="121">
        <v>4.5292182802353677E-3</v>
      </c>
    </row>
    <row r="8" spans="1:8" x14ac:dyDescent="0.25">
      <c r="A8" s="115" t="s">
        <v>87</v>
      </c>
      <c r="B8" s="119" t="s">
        <v>14</v>
      </c>
      <c r="C8" s="120">
        <v>131264</v>
      </c>
      <c r="D8" s="121">
        <v>1.071208814883849E-2</v>
      </c>
      <c r="E8" s="120">
        <v>61519</v>
      </c>
      <c r="F8" s="121">
        <v>9.6633481092390783E-3</v>
      </c>
    </row>
    <row r="9" spans="1:8" x14ac:dyDescent="0.25">
      <c r="A9" s="115" t="s">
        <v>86</v>
      </c>
      <c r="B9" s="119" t="s">
        <v>16</v>
      </c>
      <c r="C9" s="120">
        <v>161684</v>
      </c>
      <c r="D9" s="121">
        <v>1.3194579323019271E-2</v>
      </c>
      <c r="E9" s="120">
        <v>69975</v>
      </c>
      <c r="F9" s="121">
        <v>1.099160883538426E-2</v>
      </c>
    </row>
    <row r="10" spans="1:8" x14ac:dyDescent="0.25">
      <c r="A10" s="115" t="s">
        <v>70</v>
      </c>
      <c r="B10" s="119" t="s">
        <v>18</v>
      </c>
      <c r="C10" s="120">
        <v>252227</v>
      </c>
      <c r="D10" s="121">
        <v>2.058354047962186E-2</v>
      </c>
      <c r="E10" s="120">
        <v>123685</v>
      </c>
      <c r="F10" s="121">
        <v>1.942832638520189E-2</v>
      </c>
    </row>
    <row r="11" spans="1:8" x14ac:dyDescent="0.25">
      <c r="A11" s="115" t="s">
        <v>73</v>
      </c>
      <c r="B11" s="119" t="s">
        <v>17</v>
      </c>
      <c r="C11" s="120">
        <v>287701</v>
      </c>
      <c r="D11" s="121">
        <v>2.347847446755379E-2</v>
      </c>
      <c r="E11" s="120">
        <v>160963</v>
      </c>
      <c r="F11" s="121">
        <v>2.5283920442586032E-2</v>
      </c>
    </row>
    <row r="12" spans="1:8" x14ac:dyDescent="0.25">
      <c r="A12" s="115" t="s">
        <v>85</v>
      </c>
      <c r="B12" s="119" t="s">
        <v>19</v>
      </c>
      <c r="C12" s="120">
        <v>369848</v>
      </c>
      <c r="D12" s="121">
        <v>3.0182261531506101E-2</v>
      </c>
      <c r="E12" s="120">
        <v>186823</v>
      </c>
      <c r="F12" s="121">
        <v>2.9345985529874871E-2</v>
      </c>
    </row>
    <row r="13" spans="1:8" x14ac:dyDescent="0.25">
      <c r="A13" s="115" t="s">
        <v>75</v>
      </c>
      <c r="B13" s="119" t="s">
        <v>20</v>
      </c>
      <c r="C13" s="120">
        <v>311511</v>
      </c>
      <c r="D13" s="121">
        <v>2.542154201710161E-2</v>
      </c>
      <c r="E13" s="120">
        <v>195454</v>
      </c>
      <c r="F13" s="121">
        <v>3.070173509555121E-2</v>
      </c>
    </row>
    <row r="14" spans="1:8" x14ac:dyDescent="0.25">
      <c r="A14" s="115" t="s">
        <v>80</v>
      </c>
      <c r="B14" s="119" t="s">
        <v>21</v>
      </c>
      <c r="C14" s="120">
        <v>1391662</v>
      </c>
      <c r="D14" s="121">
        <v>0.11356964603690931</v>
      </c>
      <c r="E14" s="120">
        <v>250869</v>
      </c>
      <c r="F14" s="121">
        <v>3.9406272481943762E-2</v>
      </c>
    </row>
    <row r="15" spans="1:8" x14ac:dyDescent="0.25">
      <c r="A15" s="115" t="s">
        <v>90</v>
      </c>
      <c r="B15" s="119" t="s">
        <v>22</v>
      </c>
      <c r="C15" s="120">
        <v>872801</v>
      </c>
      <c r="D15" s="121">
        <v>7.122685007613952E-2</v>
      </c>
      <c r="E15" s="120">
        <v>324292</v>
      </c>
      <c r="F15" s="121">
        <v>5.0939489995633198E-2</v>
      </c>
    </row>
    <row r="16" spans="1:8" x14ac:dyDescent="0.25">
      <c r="A16" s="115" t="s">
        <v>92</v>
      </c>
      <c r="B16" s="119" t="s">
        <v>23</v>
      </c>
      <c r="C16" s="120">
        <v>708569</v>
      </c>
      <c r="D16" s="121">
        <v>5.7824335594940997E-2</v>
      </c>
      <c r="E16" s="120">
        <v>497071</v>
      </c>
      <c r="F16" s="121">
        <v>7.80794568833625E-2</v>
      </c>
    </row>
    <row r="17" spans="1:6" x14ac:dyDescent="0.25">
      <c r="A17" s="115" t="s">
        <v>76</v>
      </c>
      <c r="B17" s="119" t="s">
        <v>25</v>
      </c>
      <c r="C17" s="120">
        <v>1006339</v>
      </c>
      <c r="D17" s="121">
        <v>8.2124513009004543E-2</v>
      </c>
      <c r="E17" s="120">
        <v>531299</v>
      </c>
      <c r="F17" s="121">
        <v>8.3455959737489441E-2</v>
      </c>
    </row>
    <row r="18" spans="1:6" x14ac:dyDescent="0.25">
      <c r="A18" s="115" t="s">
        <v>83</v>
      </c>
      <c r="B18" s="119" t="s">
        <v>24</v>
      </c>
      <c r="C18" s="120">
        <v>948093</v>
      </c>
      <c r="D18" s="121">
        <v>7.7371219750249312E-2</v>
      </c>
      <c r="E18" s="120">
        <v>564567</v>
      </c>
      <c r="F18" s="121">
        <v>8.8681666671902637E-2</v>
      </c>
    </row>
    <row r="19" spans="1:6" x14ac:dyDescent="0.25">
      <c r="A19" s="115" t="s">
        <v>81</v>
      </c>
      <c r="B19" s="119" t="s">
        <v>26</v>
      </c>
      <c r="C19" s="120">
        <v>1959533</v>
      </c>
      <c r="D19" s="121">
        <v>0.159912011111637</v>
      </c>
      <c r="E19" s="120">
        <v>952024</v>
      </c>
      <c r="F19" s="121">
        <v>0.14954305694745079</v>
      </c>
    </row>
    <row r="20" spans="1:6" x14ac:dyDescent="0.25">
      <c r="A20" s="115" t="s">
        <v>84</v>
      </c>
      <c r="B20" s="119" t="s">
        <v>27</v>
      </c>
      <c r="C20" s="120">
        <v>1128814</v>
      </c>
      <c r="D20" s="121">
        <v>9.2119355433652531E-2</v>
      </c>
      <c r="E20" s="120">
        <v>964641</v>
      </c>
      <c r="F20" s="121">
        <v>0.15152492373810519</v>
      </c>
    </row>
    <row r="21" spans="1:6" ht="23.25" thickBot="1" x14ac:dyDescent="0.3">
      <c r="A21" s="115" t="s">
        <v>88</v>
      </c>
      <c r="B21" s="122" t="s">
        <v>28</v>
      </c>
      <c r="C21" s="123">
        <v>2541800</v>
      </c>
      <c r="D21" s="124">
        <v>0.20742919350863651</v>
      </c>
      <c r="E21" s="123">
        <v>1438448</v>
      </c>
      <c r="F21" s="124">
        <v>0.2259500928337381</v>
      </c>
    </row>
    <row r="22" spans="1:6" ht="15.75" thickBot="1" x14ac:dyDescent="0.3">
      <c r="B22" s="125" t="s">
        <v>157</v>
      </c>
      <c r="C22" s="126">
        <v>12253820</v>
      </c>
      <c r="D22" s="127">
        <v>1</v>
      </c>
      <c r="E22" s="126">
        <v>6366220</v>
      </c>
      <c r="F22" s="127">
        <v>1</v>
      </c>
    </row>
    <row r="23" spans="1:6" x14ac:dyDescent="0.25">
      <c r="B23" s="109" t="s">
        <v>188</v>
      </c>
    </row>
    <row r="24" spans="1:6" x14ac:dyDescent="0.25">
      <c r="B24" s="110" t="s">
        <v>39</v>
      </c>
    </row>
    <row r="25" spans="1:6" x14ac:dyDescent="0.25">
      <c r="B25" s="110" t="s">
        <v>37</v>
      </c>
    </row>
  </sheetData>
  <mergeCells count="3">
    <mergeCell ref="B3:B4"/>
    <mergeCell ref="C3:D3"/>
    <mergeCell ref="E3:F3"/>
  </mergeCells>
  <pageMargins left="0.7" right="0.7" top="0.75" bottom="0.75" header="0.3" footer="0.3"/>
  <pageSetup paperSize="9" orientation="portrait" horizontalDpi="1200" verticalDpi="1200"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workbookViewId="0"/>
  </sheetViews>
  <sheetFormatPr baseColWidth="10" defaultRowHeight="15" x14ac:dyDescent="0.25"/>
  <cols>
    <col min="1" max="1" width="19.140625" style="111" customWidth="1"/>
    <col min="2" max="2" width="21" style="111" customWidth="1"/>
    <col min="3" max="3" width="11.42578125" style="111"/>
    <col min="4" max="4" width="20.140625" style="111" customWidth="1"/>
    <col min="5" max="16384" width="11.42578125" style="111"/>
  </cols>
  <sheetData>
    <row r="1" spans="1:5" x14ac:dyDescent="0.25">
      <c r="A1" s="131" t="s">
        <v>176</v>
      </c>
    </row>
    <row r="2" spans="1:5" ht="15.75" thickBot="1" x14ac:dyDescent="0.3"/>
    <row r="3" spans="1:5" x14ac:dyDescent="0.25">
      <c r="B3" s="368" t="s">
        <v>169</v>
      </c>
      <c r="C3" s="369"/>
      <c r="D3" s="368" t="s">
        <v>170</v>
      </c>
      <c r="E3" s="369"/>
    </row>
    <row r="4" spans="1:5" ht="24.75" thickBot="1" x14ac:dyDescent="0.3">
      <c r="B4" s="113" t="s">
        <v>172</v>
      </c>
      <c r="C4" s="114" t="s">
        <v>173</v>
      </c>
      <c r="D4" s="113" t="s">
        <v>172</v>
      </c>
      <c r="E4" s="114" t="s">
        <v>93</v>
      </c>
    </row>
    <row r="5" spans="1:5" x14ac:dyDescent="0.25">
      <c r="A5" s="138" t="s">
        <v>34</v>
      </c>
      <c r="B5" s="117">
        <v>2522192</v>
      </c>
      <c r="C5" s="118">
        <v>0.20582903943423361</v>
      </c>
      <c r="D5" s="117">
        <v>1685903</v>
      </c>
      <c r="E5" s="118">
        <v>0.26482009732619982</v>
      </c>
    </row>
    <row r="6" spans="1:5" x14ac:dyDescent="0.25">
      <c r="A6" s="137" t="s">
        <v>30</v>
      </c>
      <c r="B6" s="117">
        <v>737740</v>
      </c>
      <c r="C6" s="118">
        <v>6.0204899370155593E-2</v>
      </c>
      <c r="D6" s="117">
        <v>427479</v>
      </c>
      <c r="E6" s="118">
        <v>6.7148009336780695E-2</v>
      </c>
    </row>
    <row r="7" spans="1:5" x14ac:dyDescent="0.25">
      <c r="A7" s="137" t="s">
        <v>31</v>
      </c>
      <c r="B7" s="117">
        <v>882049</v>
      </c>
      <c r="C7" s="118">
        <v>7.1981553507396059E-2</v>
      </c>
      <c r="D7" s="117">
        <v>505214</v>
      </c>
      <c r="E7" s="118">
        <v>7.9358551856517676E-2</v>
      </c>
    </row>
    <row r="8" spans="1:5" x14ac:dyDescent="0.25">
      <c r="A8" s="137" t="s">
        <v>33</v>
      </c>
      <c r="B8" s="117">
        <v>2422649</v>
      </c>
      <c r="C8" s="118">
        <v>0.19770561343319881</v>
      </c>
      <c r="D8" s="117">
        <v>1267644</v>
      </c>
      <c r="E8" s="118">
        <v>0.1991203571350032</v>
      </c>
    </row>
    <row r="9" spans="1:5" x14ac:dyDescent="0.25">
      <c r="A9" s="137" t="s">
        <v>32</v>
      </c>
      <c r="B9" s="117">
        <v>1818340</v>
      </c>
      <c r="C9" s="118">
        <v>0.14838964502498</v>
      </c>
      <c r="D9" s="117">
        <v>832035</v>
      </c>
      <c r="E9" s="118">
        <v>0.13069529485314679</v>
      </c>
    </row>
    <row r="10" spans="1:5" ht="15.75" thickBot="1" x14ac:dyDescent="0.3">
      <c r="A10" s="136" t="s">
        <v>35</v>
      </c>
      <c r="B10" s="168">
        <v>3870850</v>
      </c>
      <c r="C10" s="169">
        <v>0.31588924923003597</v>
      </c>
      <c r="D10" s="168">
        <v>1647945</v>
      </c>
      <c r="E10" s="169">
        <v>0.25885768949235177</v>
      </c>
    </row>
    <row r="11" spans="1:5" x14ac:dyDescent="0.25">
      <c r="A11" s="109" t="s">
        <v>188</v>
      </c>
    </row>
    <row r="12" spans="1:5" x14ac:dyDescent="0.25">
      <c r="A12" s="110" t="s">
        <v>39</v>
      </c>
    </row>
    <row r="13" spans="1:5" x14ac:dyDescent="0.25">
      <c r="A13" s="110" t="s">
        <v>37</v>
      </c>
    </row>
  </sheetData>
  <sortState ref="A5:E10">
    <sortCondition descending="1" ref="A5:A10"/>
  </sortState>
  <mergeCells count="2">
    <mergeCell ref="B3:C3"/>
    <mergeCell ref="D3:E3"/>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9"/>
  <sheetViews>
    <sheetView workbookViewId="0"/>
  </sheetViews>
  <sheetFormatPr baseColWidth="10" defaultColWidth="11.42578125" defaultRowHeight="15" x14ac:dyDescent="0.25"/>
  <cols>
    <col min="1" max="1" width="44.7109375" style="172" customWidth="1"/>
    <col min="2" max="2" width="12.42578125" style="172" customWidth="1"/>
    <col min="3" max="3" width="15.7109375" style="172" customWidth="1"/>
    <col min="4" max="4" width="17.85546875" style="172" customWidth="1"/>
    <col min="5" max="5" width="18.28515625" style="172" customWidth="1"/>
    <col min="6" max="6" width="7.85546875" style="172" customWidth="1"/>
    <col min="7" max="16384" width="11.42578125" style="172"/>
  </cols>
  <sheetData>
    <row r="1" spans="1:7" x14ac:dyDescent="0.25">
      <c r="A1" s="171" t="s">
        <v>200</v>
      </c>
    </row>
    <row r="3" spans="1:7" ht="15.75" thickBot="1" x14ac:dyDescent="0.3"/>
    <row r="4" spans="1:7" ht="36.75" customHeight="1" x14ac:dyDescent="0.25">
      <c r="B4" s="370" t="s">
        <v>201</v>
      </c>
      <c r="C4" s="371"/>
      <c r="D4" s="370" t="s">
        <v>202</v>
      </c>
      <c r="E4" s="372"/>
      <c r="F4" s="371"/>
    </row>
    <row r="5" spans="1:7" ht="36" x14ac:dyDescent="0.25">
      <c r="B5" s="173" t="s">
        <v>203</v>
      </c>
      <c r="C5" s="174" t="s">
        <v>204</v>
      </c>
      <c r="D5" s="173" t="s">
        <v>205</v>
      </c>
      <c r="E5" s="175" t="s">
        <v>206</v>
      </c>
      <c r="F5" s="176" t="s">
        <v>157</v>
      </c>
    </row>
    <row r="6" spans="1:7" x14ac:dyDescent="0.25">
      <c r="A6" s="177" t="s">
        <v>207</v>
      </c>
      <c r="B6" s="178">
        <v>10</v>
      </c>
      <c r="C6" s="179">
        <v>1591</v>
      </c>
      <c r="D6" s="180">
        <v>115</v>
      </c>
      <c r="E6" s="181">
        <v>12</v>
      </c>
      <c r="F6" s="182">
        <v>127</v>
      </c>
    </row>
    <row r="7" spans="1:7" x14ac:dyDescent="0.25">
      <c r="A7" s="177" t="s">
        <v>208</v>
      </c>
      <c r="B7" s="178">
        <v>8</v>
      </c>
      <c r="C7" s="179">
        <v>288</v>
      </c>
      <c r="D7" s="180">
        <v>127</v>
      </c>
      <c r="E7" s="181">
        <v>5</v>
      </c>
      <c r="F7" s="182">
        <v>132</v>
      </c>
    </row>
    <row r="8" spans="1:7" x14ac:dyDescent="0.25">
      <c r="A8" s="177" t="s">
        <v>209</v>
      </c>
      <c r="B8" s="178">
        <v>5</v>
      </c>
      <c r="C8" s="179">
        <v>197</v>
      </c>
      <c r="D8" s="180">
        <v>98</v>
      </c>
      <c r="E8" s="181">
        <v>8</v>
      </c>
      <c r="F8" s="182">
        <v>106</v>
      </c>
    </row>
    <row r="9" spans="1:7" x14ac:dyDescent="0.25">
      <c r="A9" s="177" t="s">
        <v>210</v>
      </c>
      <c r="B9" s="178">
        <v>5</v>
      </c>
      <c r="C9" s="179">
        <v>177</v>
      </c>
      <c r="D9" s="180">
        <v>51</v>
      </c>
      <c r="E9" s="373">
        <v>9</v>
      </c>
      <c r="F9" s="375">
        <v>112</v>
      </c>
    </row>
    <row r="10" spans="1:7" x14ac:dyDescent="0.25">
      <c r="A10" s="177" t="s">
        <v>211</v>
      </c>
      <c r="B10" s="178">
        <v>5</v>
      </c>
      <c r="C10" s="179">
        <v>229</v>
      </c>
      <c r="D10" s="180">
        <v>52</v>
      </c>
      <c r="E10" s="374"/>
      <c r="F10" s="376"/>
      <c r="G10" s="183"/>
    </row>
    <row r="11" spans="1:7" x14ac:dyDescent="0.25">
      <c r="A11" s="177" t="s">
        <v>212</v>
      </c>
      <c r="B11" s="184" t="s">
        <v>213</v>
      </c>
      <c r="C11" s="179">
        <v>66</v>
      </c>
      <c r="D11" s="180">
        <v>30</v>
      </c>
      <c r="E11" s="181">
        <v>8</v>
      </c>
      <c r="F11" s="182">
        <v>38</v>
      </c>
    </row>
    <row r="12" spans="1:7" x14ac:dyDescent="0.25">
      <c r="A12" s="177" t="s">
        <v>214</v>
      </c>
      <c r="B12" s="184" t="s">
        <v>213</v>
      </c>
      <c r="C12" s="179">
        <v>46</v>
      </c>
      <c r="D12" s="180">
        <v>45</v>
      </c>
      <c r="E12" s="181">
        <v>9</v>
      </c>
      <c r="F12" s="182">
        <v>54</v>
      </c>
    </row>
    <row r="13" spans="1:7" x14ac:dyDescent="0.25">
      <c r="A13" s="177" t="s">
        <v>215</v>
      </c>
      <c r="B13" s="184" t="s">
        <v>213</v>
      </c>
      <c r="C13" s="179">
        <v>114</v>
      </c>
      <c r="D13" s="180">
        <v>54</v>
      </c>
      <c r="E13" s="181">
        <v>10</v>
      </c>
      <c r="F13" s="182">
        <v>64</v>
      </c>
    </row>
    <row r="14" spans="1:7" x14ac:dyDescent="0.25">
      <c r="A14" s="177" t="s">
        <v>216</v>
      </c>
      <c r="B14" s="184" t="s">
        <v>213</v>
      </c>
      <c r="C14" s="179">
        <v>63</v>
      </c>
      <c r="D14" s="180">
        <v>57</v>
      </c>
      <c r="E14" s="181">
        <v>8</v>
      </c>
      <c r="F14" s="182">
        <v>65</v>
      </c>
    </row>
    <row r="15" spans="1:7" x14ac:dyDescent="0.25">
      <c r="A15" s="177" t="s">
        <v>217</v>
      </c>
      <c r="B15" s="184" t="s">
        <v>213</v>
      </c>
      <c r="C15" s="179">
        <v>249</v>
      </c>
      <c r="D15" s="180">
        <v>57</v>
      </c>
      <c r="E15" s="181">
        <v>10</v>
      </c>
      <c r="F15" s="182">
        <v>67</v>
      </c>
    </row>
    <row r="16" spans="1:7" x14ac:dyDescent="0.25">
      <c r="A16" s="177" t="s">
        <v>218</v>
      </c>
      <c r="B16" s="178">
        <v>6</v>
      </c>
      <c r="C16" s="179">
        <v>347</v>
      </c>
      <c r="D16" s="180">
        <v>51</v>
      </c>
      <c r="E16" s="181">
        <v>16</v>
      </c>
      <c r="F16" s="182">
        <v>67</v>
      </c>
    </row>
    <row r="17" spans="1:6" x14ac:dyDescent="0.25">
      <c r="A17" s="177" t="s">
        <v>219</v>
      </c>
      <c r="B17" s="178">
        <v>7</v>
      </c>
      <c r="C17" s="179">
        <v>1081</v>
      </c>
      <c r="D17" s="180">
        <v>56</v>
      </c>
      <c r="E17" s="181">
        <v>9</v>
      </c>
      <c r="F17" s="182">
        <v>65</v>
      </c>
    </row>
    <row r="18" spans="1:6" x14ac:dyDescent="0.25">
      <c r="A18" s="177" t="s">
        <v>220</v>
      </c>
      <c r="B18" s="178">
        <v>13</v>
      </c>
      <c r="C18" s="179">
        <v>835</v>
      </c>
      <c r="D18" s="180">
        <v>83</v>
      </c>
      <c r="E18" s="181">
        <v>13</v>
      </c>
      <c r="F18" s="182">
        <v>96</v>
      </c>
    </row>
    <row r="19" spans="1:6" x14ac:dyDescent="0.25">
      <c r="A19" s="177" t="s">
        <v>221</v>
      </c>
      <c r="B19" s="178">
        <v>15</v>
      </c>
      <c r="C19" s="179">
        <v>1321</v>
      </c>
      <c r="D19" s="180">
        <v>51</v>
      </c>
      <c r="E19" s="181">
        <v>11</v>
      </c>
      <c r="F19" s="182">
        <v>62</v>
      </c>
    </row>
    <row r="20" spans="1:6" x14ac:dyDescent="0.25">
      <c r="A20" s="177" t="s">
        <v>222</v>
      </c>
      <c r="B20" s="178">
        <v>19</v>
      </c>
      <c r="C20" s="179">
        <v>1559</v>
      </c>
      <c r="D20" s="180">
        <v>145</v>
      </c>
      <c r="E20" s="181">
        <v>17</v>
      </c>
      <c r="F20" s="182">
        <v>162</v>
      </c>
    </row>
    <row r="21" spans="1:6" x14ac:dyDescent="0.25">
      <c r="A21" s="177" t="s">
        <v>223</v>
      </c>
      <c r="B21" s="178">
        <v>33</v>
      </c>
      <c r="C21" s="179">
        <v>5355</v>
      </c>
      <c r="D21" s="180">
        <v>98</v>
      </c>
      <c r="E21" s="185">
        <v>28</v>
      </c>
      <c r="F21" s="182">
        <v>126</v>
      </c>
    </row>
    <row r="22" spans="1:6" x14ac:dyDescent="0.25">
      <c r="A22" s="177" t="s">
        <v>224</v>
      </c>
      <c r="B22" s="178">
        <v>28</v>
      </c>
      <c r="C22" s="179">
        <v>3772</v>
      </c>
      <c r="D22" s="180">
        <v>147</v>
      </c>
      <c r="E22" s="181">
        <v>17</v>
      </c>
      <c r="F22" s="182">
        <v>164</v>
      </c>
    </row>
    <row r="23" spans="1:6" x14ac:dyDescent="0.25">
      <c r="A23" s="186" t="s">
        <v>225</v>
      </c>
      <c r="B23" s="178">
        <v>23</v>
      </c>
      <c r="C23" s="179">
        <v>2121</v>
      </c>
      <c r="D23" s="180">
        <v>149</v>
      </c>
      <c r="E23" s="181">
        <v>15</v>
      </c>
      <c r="F23" s="182">
        <v>164</v>
      </c>
    </row>
    <row r="24" spans="1:6" x14ac:dyDescent="0.25">
      <c r="A24" s="186" t="s">
        <v>226</v>
      </c>
      <c r="B24" s="178">
        <v>49</v>
      </c>
      <c r="C24" s="179">
        <v>4814</v>
      </c>
      <c r="D24" s="180">
        <v>180</v>
      </c>
      <c r="E24" s="181">
        <v>22</v>
      </c>
      <c r="F24" s="182">
        <v>202</v>
      </c>
    </row>
    <row r="25" spans="1:6" x14ac:dyDescent="0.25">
      <c r="A25" s="186" t="s">
        <v>227</v>
      </c>
      <c r="B25" s="178">
        <v>31</v>
      </c>
      <c r="C25" s="179">
        <v>5689</v>
      </c>
      <c r="D25" s="180">
        <v>139</v>
      </c>
      <c r="E25" s="181">
        <v>10</v>
      </c>
      <c r="F25" s="182">
        <v>149</v>
      </c>
    </row>
    <row r="26" spans="1:6" x14ac:dyDescent="0.25">
      <c r="A26" s="186" t="s">
        <v>228</v>
      </c>
      <c r="B26" s="178">
        <v>18</v>
      </c>
      <c r="C26" s="179">
        <v>1359</v>
      </c>
      <c r="D26" s="180">
        <v>179</v>
      </c>
      <c r="E26" s="181">
        <v>20</v>
      </c>
      <c r="F26" s="182">
        <v>199</v>
      </c>
    </row>
    <row r="27" spans="1:6" x14ac:dyDescent="0.25">
      <c r="A27" s="186" t="s">
        <v>229</v>
      </c>
      <c r="B27" s="178">
        <v>22</v>
      </c>
      <c r="C27" s="179">
        <v>2955</v>
      </c>
      <c r="D27" s="180">
        <v>192</v>
      </c>
      <c r="E27" s="181">
        <v>7</v>
      </c>
      <c r="F27" s="182">
        <v>199</v>
      </c>
    </row>
    <row r="28" spans="1:6" x14ac:dyDescent="0.25">
      <c r="A28" s="186" t="s">
        <v>230</v>
      </c>
      <c r="B28" s="178">
        <v>9</v>
      </c>
      <c r="C28" s="179">
        <v>392</v>
      </c>
      <c r="D28" s="180">
        <v>146</v>
      </c>
      <c r="E28" s="181">
        <v>12</v>
      </c>
      <c r="F28" s="182">
        <v>158</v>
      </c>
    </row>
    <row r="29" spans="1:6" x14ac:dyDescent="0.25">
      <c r="A29" s="186" t="s">
        <v>231</v>
      </c>
      <c r="B29" s="184" t="s">
        <v>213</v>
      </c>
      <c r="C29" s="179">
        <v>157</v>
      </c>
      <c r="D29" s="180">
        <v>131</v>
      </c>
      <c r="E29" s="181">
        <v>11</v>
      </c>
      <c r="F29" s="182">
        <v>142</v>
      </c>
    </row>
    <row r="30" spans="1:6" x14ac:dyDescent="0.25">
      <c r="A30" s="177" t="s">
        <v>232</v>
      </c>
      <c r="B30" s="187">
        <v>9</v>
      </c>
      <c r="C30" s="179">
        <v>760</v>
      </c>
      <c r="D30" s="180">
        <v>83</v>
      </c>
      <c r="E30" s="181">
        <v>8</v>
      </c>
      <c r="F30" s="182">
        <v>91</v>
      </c>
    </row>
    <row r="31" spans="1:6" x14ac:dyDescent="0.25">
      <c r="A31" s="177" t="s">
        <v>233</v>
      </c>
      <c r="B31" s="178">
        <v>10</v>
      </c>
      <c r="C31" s="179">
        <v>516</v>
      </c>
      <c r="D31" s="188">
        <v>104</v>
      </c>
      <c r="E31" s="189">
        <v>7</v>
      </c>
      <c r="F31" s="190">
        <v>111</v>
      </c>
    </row>
    <row r="32" spans="1:6" x14ac:dyDescent="0.25">
      <c r="A32" s="177" t="s">
        <v>234</v>
      </c>
      <c r="B32" s="187">
        <v>19</v>
      </c>
      <c r="C32" s="179">
        <v>2034</v>
      </c>
      <c r="D32" s="188">
        <v>117</v>
      </c>
      <c r="E32" s="189">
        <v>12</v>
      </c>
      <c r="F32" s="190">
        <v>129</v>
      </c>
    </row>
    <row r="33" spans="1:6" x14ac:dyDescent="0.25">
      <c r="A33" s="177" t="s">
        <v>235</v>
      </c>
      <c r="B33" s="187">
        <v>29</v>
      </c>
      <c r="C33" s="179">
        <v>2482</v>
      </c>
      <c r="D33" s="188">
        <v>122</v>
      </c>
      <c r="E33" s="189">
        <v>11</v>
      </c>
      <c r="F33" s="190">
        <v>133</v>
      </c>
    </row>
    <row r="34" spans="1:6" x14ac:dyDescent="0.25">
      <c r="A34" s="186" t="s">
        <v>236</v>
      </c>
      <c r="B34" s="187">
        <v>28</v>
      </c>
      <c r="C34" s="179">
        <v>3988</v>
      </c>
      <c r="D34" s="188">
        <v>125</v>
      </c>
      <c r="E34" s="189">
        <v>12</v>
      </c>
      <c r="F34" s="190">
        <v>137</v>
      </c>
    </row>
    <row r="35" spans="1:6" x14ac:dyDescent="0.25">
      <c r="A35" s="186" t="s">
        <v>237</v>
      </c>
      <c r="B35" s="187">
        <v>35</v>
      </c>
      <c r="C35" s="179">
        <v>3553</v>
      </c>
      <c r="D35" s="188">
        <v>141</v>
      </c>
      <c r="E35" s="189">
        <v>13</v>
      </c>
      <c r="F35" s="190">
        <v>154</v>
      </c>
    </row>
    <row r="36" spans="1:6" x14ac:dyDescent="0.25">
      <c r="A36" s="177" t="s">
        <v>238</v>
      </c>
      <c r="B36" s="178">
        <v>42</v>
      </c>
      <c r="C36" s="179">
        <v>4094</v>
      </c>
      <c r="D36" s="191">
        <v>142</v>
      </c>
      <c r="E36" s="192">
        <v>23</v>
      </c>
      <c r="F36" s="182">
        <v>165</v>
      </c>
    </row>
    <row r="37" spans="1:6" x14ac:dyDescent="0.25">
      <c r="A37" s="177" t="s">
        <v>239</v>
      </c>
      <c r="B37" s="178">
        <v>35</v>
      </c>
      <c r="C37" s="179">
        <v>4028</v>
      </c>
      <c r="D37" s="191">
        <v>123</v>
      </c>
      <c r="E37" s="192">
        <v>12</v>
      </c>
      <c r="F37" s="182">
        <v>135</v>
      </c>
    </row>
    <row r="38" spans="1:6" x14ac:dyDescent="0.25">
      <c r="A38" s="177" t="s">
        <v>240</v>
      </c>
      <c r="B38" s="187">
        <v>18</v>
      </c>
      <c r="C38" s="179">
        <v>1278</v>
      </c>
      <c r="D38" s="188">
        <v>169</v>
      </c>
      <c r="E38" s="189">
        <v>15</v>
      </c>
      <c r="F38" s="190">
        <v>184</v>
      </c>
    </row>
    <row r="39" spans="1:6" x14ac:dyDescent="0.25">
      <c r="A39" s="177" t="s">
        <v>241</v>
      </c>
      <c r="B39" s="187">
        <v>19</v>
      </c>
      <c r="C39" s="193">
        <v>2777</v>
      </c>
      <c r="D39" s="188">
        <v>174</v>
      </c>
      <c r="E39" s="189">
        <v>25</v>
      </c>
      <c r="F39" s="190">
        <v>199</v>
      </c>
    </row>
    <row r="40" spans="1:6" x14ac:dyDescent="0.25">
      <c r="A40" s="177" t="s">
        <v>242</v>
      </c>
      <c r="B40" s="187">
        <v>26</v>
      </c>
      <c r="C40" s="193">
        <v>1995</v>
      </c>
      <c r="D40" s="188">
        <v>134</v>
      </c>
      <c r="E40" s="189">
        <v>14</v>
      </c>
      <c r="F40" s="190">
        <v>148</v>
      </c>
    </row>
    <row r="41" spans="1:6" x14ac:dyDescent="0.25">
      <c r="A41" s="194" t="s">
        <v>243</v>
      </c>
      <c r="B41" s="187">
        <v>28</v>
      </c>
      <c r="C41" s="193">
        <v>2386</v>
      </c>
      <c r="D41" s="188">
        <v>182</v>
      </c>
      <c r="E41" s="189">
        <v>9</v>
      </c>
      <c r="F41" s="190">
        <v>191</v>
      </c>
    </row>
    <row r="42" spans="1:6" x14ac:dyDescent="0.25">
      <c r="A42" s="195" t="s">
        <v>244</v>
      </c>
      <c r="B42" s="196">
        <v>17</v>
      </c>
      <c r="C42" s="197">
        <v>751</v>
      </c>
      <c r="D42" s="198">
        <v>178</v>
      </c>
      <c r="E42" s="199">
        <v>18</v>
      </c>
      <c r="F42" s="200">
        <v>196</v>
      </c>
    </row>
    <row r="43" spans="1:6" ht="15.75" thickBot="1" x14ac:dyDescent="0.3">
      <c r="A43" s="201" t="s">
        <v>245</v>
      </c>
      <c r="B43" s="202">
        <v>22</v>
      </c>
      <c r="C43" s="203">
        <v>1646</v>
      </c>
      <c r="D43" s="204">
        <v>190</v>
      </c>
      <c r="E43" s="205">
        <v>19</v>
      </c>
      <c r="F43" s="206">
        <v>209</v>
      </c>
    </row>
    <row r="44" spans="1:6" ht="18" thickBot="1" x14ac:dyDescent="0.3">
      <c r="A44" s="207" t="s">
        <v>246</v>
      </c>
      <c r="B44" s="208">
        <v>657</v>
      </c>
      <c r="C44" s="209">
        <v>67065</v>
      </c>
      <c r="D44" s="210">
        <f>SUM(D6:D43)</f>
        <v>4417</v>
      </c>
      <c r="E44" s="211">
        <f>SUM(E6:E43)</f>
        <v>485</v>
      </c>
      <c r="F44" s="212">
        <f>SUM(F6:F43)</f>
        <v>4902</v>
      </c>
    </row>
    <row r="45" spans="1:6" ht="18" thickBot="1" x14ac:dyDescent="0.3">
      <c r="A45" s="213" t="s">
        <v>247</v>
      </c>
      <c r="B45" s="214">
        <v>369</v>
      </c>
      <c r="C45" s="215">
        <v>26987</v>
      </c>
      <c r="D45" s="216" t="s">
        <v>248</v>
      </c>
      <c r="E45" s="217" t="s">
        <v>248</v>
      </c>
      <c r="F45" s="218" t="s">
        <v>248</v>
      </c>
    </row>
    <row r="46" spans="1:6" ht="48" customHeight="1" x14ac:dyDescent="0.25">
      <c r="A46" s="377" t="s">
        <v>249</v>
      </c>
      <c r="B46" s="377"/>
      <c r="C46" s="377"/>
      <c r="D46" s="377"/>
      <c r="E46" s="377"/>
      <c r="F46" s="377"/>
    </row>
    <row r="47" spans="1:6" x14ac:dyDescent="0.25">
      <c r="A47" s="219" t="s">
        <v>250</v>
      </c>
      <c r="B47" s="80"/>
      <c r="C47" s="80"/>
      <c r="D47" s="80"/>
      <c r="E47" s="80"/>
      <c r="F47" s="80"/>
    </row>
    <row r="48" spans="1:6" x14ac:dyDescent="0.25">
      <c r="A48" s="219" t="s">
        <v>251</v>
      </c>
      <c r="B48" s="220"/>
      <c r="C48" s="220"/>
      <c r="D48" s="220"/>
      <c r="E48" s="220"/>
      <c r="F48" s="220"/>
    </row>
    <row r="49" spans="1:6" x14ac:dyDescent="0.25">
      <c r="A49" s="219" t="s">
        <v>252</v>
      </c>
      <c r="B49" s="220"/>
      <c r="C49" s="220"/>
      <c r="D49" s="220"/>
      <c r="E49" s="220"/>
      <c r="F49" s="220"/>
    </row>
  </sheetData>
  <mergeCells count="5">
    <mergeCell ref="B4:C4"/>
    <mergeCell ref="D4:F4"/>
    <mergeCell ref="E9:E10"/>
    <mergeCell ref="F9:F10"/>
    <mergeCell ref="A46:F46"/>
  </mergeCells>
  <conditionalFormatting sqref="B39:C40">
    <cfRule type="cellIs" dxfId="17" priority="4" operator="lessThan">
      <formula>5</formula>
    </cfRule>
  </conditionalFormatting>
  <conditionalFormatting sqref="B6:B25">
    <cfRule type="cellIs" dxfId="16" priority="18" operator="lessThan">
      <formula>5</formula>
    </cfRule>
  </conditionalFormatting>
  <conditionalFormatting sqref="B27">
    <cfRule type="cellIs" dxfId="15" priority="17" operator="lessThan">
      <formula>5</formula>
    </cfRule>
  </conditionalFormatting>
  <conditionalFormatting sqref="B26">
    <cfRule type="cellIs" dxfId="14" priority="16" operator="lessThan">
      <formula>5</formula>
    </cfRule>
  </conditionalFormatting>
  <conditionalFormatting sqref="B28">
    <cfRule type="cellIs" dxfId="13" priority="15" operator="lessThan">
      <formula>5</formula>
    </cfRule>
  </conditionalFormatting>
  <conditionalFormatting sqref="B30">
    <cfRule type="cellIs" dxfId="12" priority="14" operator="lessThan">
      <formula>5</formula>
    </cfRule>
  </conditionalFormatting>
  <conditionalFormatting sqref="B31">
    <cfRule type="cellIs" dxfId="11" priority="13" operator="lessThan">
      <formula>5</formula>
    </cfRule>
  </conditionalFormatting>
  <conditionalFormatting sqref="B34">
    <cfRule type="cellIs" dxfId="10" priority="12" operator="lessThan">
      <formula>5</formula>
    </cfRule>
  </conditionalFormatting>
  <conditionalFormatting sqref="B41:C41">
    <cfRule type="cellIs" dxfId="9" priority="11" operator="lessThan">
      <formula>5</formula>
    </cfRule>
  </conditionalFormatting>
  <conditionalFormatting sqref="B32">
    <cfRule type="cellIs" dxfId="8" priority="10" operator="lessThan">
      <formula>5</formula>
    </cfRule>
  </conditionalFormatting>
  <conditionalFormatting sqref="B33">
    <cfRule type="cellIs" dxfId="7" priority="9" operator="lessThan">
      <formula>5</formula>
    </cfRule>
  </conditionalFormatting>
  <conditionalFormatting sqref="B35">
    <cfRule type="cellIs" dxfId="6" priority="8" operator="lessThan">
      <formula>5</formula>
    </cfRule>
  </conditionalFormatting>
  <conditionalFormatting sqref="B36 B38">
    <cfRule type="cellIs" dxfId="5" priority="7" operator="lessThan">
      <formula>5</formula>
    </cfRule>
  </conditionalFormatting>
  <conditionalFormatting sqref="B37">
    <cfRule type="cellIs" dxfId="4" priority="6" operator="lessThan">
      <formula>5</formula>
    </cfRule>
  </conditionalFormatting>
  <conditionalFormatting sqref="B29">
    <cfRule type="cellIs" dxfId="3" priority="5" operator="lessThan">
      <formula>5</formula>
    </cfRule>
  </conditionalFormatting>
  <conditionalFormatting sqref="B42:C42">
    <cfRule type="cellIs" dxfId="2" priority="2" operator="lessThan">
      <formula>5</formula>
    </cfRule>
  </conditionalFormatting>
  <conditionalFormatting sqref="B43:C43">
    <cfRule type="cellIs" dxfId="1" priority="3" operator="lessThan">
      <formula>5</formula>
    </cfRule>
  </conditionalFormatting>
  <conditionalFormatting sqref="E9">
    <cfRule type="cellIs" dxfId="0" priority="1" operator="lessThan">
      <formula>5</formula>
    </cfRule>
  </conditionalFormatting>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workbookViewId="0">
      <selection sqref="A1:G1"/>
    </sheetView>
  </sheetViews>
  <sheetFormatPr baseColWidth="10" defaultRowHeight="15" x14ac:dyDescent="0.25"/>
  <cols>
    <col min="2" max="2" width="17" customWidth="1"/>
    <col min="4" max="4" width="14.85546875" customWidth="1"/>
    <col min="5" max="5" width="17" customWidth="1"/>
    <col min="7" max="7" width="14.85546875" customWidth="1"/>
  </cols>
  <sheetData>
    <row r="1" spans="1:7" x14ac:dyDescent="0.25">
      <c r="A1" s="378" t="s">
        <v>420</v>
      </c>
      <c r="B1" s="378"/>
      <c r="C1" s="378"/>
      <c r="D1" s="378"/>
      <c r="E1" s="378"/>
      <c r="F1" s="378"/>
      <c r="G1" s="378"/>
    </row>
    <row r="2" spans="1:7" x14ac:dyDescent="0.25">
      <c r="B2" s="379" t="s">
        <v>421</v>
      </c>
      <c r="C2" s="379"/>
      <c r="D2" s="379"/>
      <c r="E2" s="379" t="s">
        <v>422</v>
      </c>
      <c r="F2" s="379"/>
      <c r="G2" s="379"/>
    </row>
    <row r="3" spans="1:7" x14ac:dyDescent="0.25">
      <c r="B3" t="s">
        <v>423</v>
      </c>
      <c r="C3" t="s">
        <v>424</v>
      </c>
      <c r="D3" t="s">
        <v>425</v>
      </c>
      <c r="E3" t="s">
        <v>423</v>
      </c>
      <c r="F3" t="s">
        <v>424</v>
      </c>
      <c r="G3" t="s">
        <v>425</v>
      </c>
    </row>
    <row r="4" spans="1:7" x14ac:dyDescent="0.25">
      <c r="A4" s="355">
        <v>43862</v>
      </c>
      <c r="B4" s="356">
        <v>100</v>
      </c>
      <c r="C4" s="356">
        <v>100</v>
      </c>
      <c r="D4" s="356">
        <v>100</v>
      </c>
      <c r="E4" s="356">
        <v>100</v>
      </c>
      <c r="F4" s="356">
        <v>100</v>
      </c>
      <c r="G4" s="356">
        <v>100</v>
      </c>
    </row>
    <row r="5" spans="1:7" x14ac:dyDescent="0.25">
      <c r="A5" s="355">
        <v>43891</v>
      </c>
      <c r="B5" s="356">
        <v>107.85684032189751</v>
      </c>
      <c r="C5" s="356">
        <v>107.80861337365263</v>
      </c>
      <c r="D5" s="356">
        <v>105.07314036725801</v>
      </c>
      <c r="E5" s="356">
        <v>105.0854522717799</v>
      </c>
      <c r="F5" s="356">
        <v>103.40276166163842</v>
      </c>
      <c r="G5" s="356">
        <v>101.56218971337792</v>
      </c>
    </row>
    <row r="6" spans="1:7" x14ac:dyDescent="0.25">
      <c r="A6" s="355">
        <v>43922</v>
      </c>
      <c r="B6" s="356">
        <v>139.58068614993647</v>
      </c>
      <c r="C6" s="356">
        <v>133.65848900160952</v>
      </c>
      <c r="D6" s="356">
        <v>122.00435729847494</v>
      </c>
      <c r="E6" s="356">
        <v>112.86647214116994</v>
      </c>
      <c r="F6" s="356">
        <v>106.94476676723137</v>
      </c>
      <c r="G6" s="356">
        <v>103.62745747004701</v>
      </c>
    </row>
    <row r="7" spans="1:7" x14ac:dyDescent="0.25">
      <c r="A7" s="355">
        <v>43952</v>
      </c>
      <c r="B7" s="356">
        <v>138.03473104616688</v>
      </c>
      <c r="C7" s="356">
        <v>128.80066331756328</v>
      </c>
      <c r="D7" s="356">
        <v>117.55368814192344</v>
      </c>
      <c r="E7" s="356">
        <v>116.03445880227872</v>
      </c>
      <c r="F7" s="356">
        <v>107.82374100719426</v>
      </c>
      <c r="G7" s="356">
        <v>104.15039385715232</v>
      </c>
    </row>
    <row r="8" spans="1:7" x14ac:dyDescent="0.25">
      <c r="A8" s="355">
        <v>43983</v>
      </c>
      <c r="B8" s="356">
        <v>131.66031342651419</v>
      </c>
      <c r="C8" s="356">
        <v>122.34307174559819</v>
      </c>
      <c r="D8" s="356">
        <v>113.16526610644257</v>
      </c>
      <c r="E8" s="356">
        <v>117.63234681117132</v>
      </c>
      <c r="F8" s="356">
        <v>108.27338129496403</v>
      </c>
      <c r="G8" s="356">
        <v>104.45488846230224</v>
      </c>
    </row>
    <row r="9" spans="1:7" x14ac:dyDescent="0.25">
      <c r="A9" s="355">
        <v>44013</v>
      </c>
      <c r="B9" s="356">
        <v>123.04108428631935</v>
      </c>
      <c r="C9" s="356">
        <v>117.00238989416182</v>
      </c>
      <c r="D9" s="356">
        <v>110.66500674343811</v>
      </c>
      <c r="E9" s="356">
        <v>114.36709740169515</v>
      </c>
      <c r="F9" s="356">
        <v>107.588767695521</v>
      </c>
      <c r="G9" s="356">
        <v>104.59389686900113</v>
      </c>
    </row>
    <row r="10" spans="1:7" x14ac:dyDescent="0.25">
      <c r="A10" s="355">
        <v>44044</v>
      </c>
      <c r="B10" s="356">
        <v>114.99364675984751</v>
      </c>
      <c r="C10" s="356">
        <v>111.79827342340145</v>
      </c>
      <c r="D10" s="356">
        <v>107.54227616972716</v>
      </c>
      <c r="E10" s="356">
        <v>112.79699874947895</v>
      </c>
      <c r="F10" s="356">
        <v>107.4843351125551</v>
      </c>
      <c r="G10" s="356">
        <v>104.86529423446085</v>
      </c>
    </row>
    <row r="11" spans="1:7" x14ac:dyDescent="0.25">
      <c r="A11" s="355">
        <v>44075</v>
      </c>
      <c r="B11" s="356">
        <v>111.88055908513341</v>
      </c>
      <c r="C11" s="356">
        <v>111.33980393113202</v>
      </c>
      <c r="D11" s="356">
        <v>108.19587094096899</v>
      </c>
      <c r="E11" s="356">
        <v>109.90690565513408</v>
      </c>
      <c r="F11" s="356">
        <v>106.54734277094452</v>
      </c>
      <c r="G11" s="356">
        <v>104.66671079631959</v>
      </c>
    </row>
    <row r="12" spans="1:7" s="27" customFormat="1" x14ac:dyDescent="0.25">
      <c r="A12" s="357">
        <v>44105</v>
      </c>
      <c r="B12" s="358">
        <v>109.19102075391783</v>
      </c>
      <c r="C12" s="358">
        <v>109.3547285763059</v>
      </c>
      <c r="D12" s="358">
        <v>107.49040356883495</v>
      </c>
      <c r="E12" s="358">
        <v>108.73975267472558</v>
      </c>
      <c r="F12" s="358">
        <v>105.69447667672314</v>
      </c>
      <c r="G12" s="358">
        <v>104.46812735817832</v>
      </c>
    </row>
    <row r="14" spans="1:7" x14ac:dyDescent="0.25">
      <c r="A14" s="359" t="s">
        <v>426</v>
      </c>
    </row>
    <row r="15" spans="1:7" x14ac:dyDescent="0.25">
      <c r="A15" s="359" t="s">
        <v>427</v>
      </c>
    </row>
    <row r="16" spans="1:7" x14ac:dyDescent="0.25">
      <c r="A16" s="359" t="s">
        <v>428</v>
      </c>
    </row>
  </sheetData>
  <mergeCells count="3">
    <mergeCell ref="A1:G1"/>
    <mergeCell ref="B2:D2"/>
    <mergeCell ref="E2:G2"/>
  </mergeCell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29"/>
  <sheetViews>
    <sheetView workbookViewId="0"/>
  </sheetViews>
  <sheetFormatPr baseColWidth="10" defaultColWidth="11.42578125" defaultRowHeight="15" x14ac:dyDescent="0.25"/>
  <cols>
    <col min="1" max="1" width="32.85546875" style="252" customWidth="1"/>
    <col min="2" max="2" width="16.140625" style="252" customWidth="1"/>
    <col min="3" max="3" width="15.42578125" style="252" customWidth="1"/>
    <col min="4" max="4" width="11.42578125" style="252"/>
    <col min="5" max="5" width="21" style="252" customWidth="1"/>
    <col min="6" max="16384" width="11.42578125" style="252"/>
  </cols>
  <sheetData>
    <row r="1" spans="1:16" x14ac:dyDescent="0.25">
      <c r="A1" s="251" t="s">
        <v>268</v>
      </c>
    </row>
    <row r="3" spans="1:16" ht="60" x14ac:dyDescent="0.25">
      <c r="A3" s="253"/>
      <c r="B3" s="254" t="s">
        <v>269</v>
      </c>
      <c r="C3" s="255" t="s">
        <v>270</v>
      </c>
      <c r="D3" s="255" t="s">
        <v>271</v>
      </c>
      <c r="E3" s="256" t="s">
        <v>272</v>
      </c>
    </row>
    <row r="4" spans="1:16" x14ac:dyDescent="0.25">
      <c r="A4" s="257" t="s">
        <v>273</v>
      </c>
      <c r="B4" s="258">
        <v>113506</v>
      </c>
      <c r="C4" s="259">
        <v>110701</v>
      </c>
      <c r="D4" s="260">
        <v>2.5338524493907055E-2</v>
      </c>
      <c r="E4" s="260">
        <v>-3.3129591724519569E-2</v>
      </c>
      <c r="G4" s="261"/>
      <c r="H4" s="261"/>
      <c r="I4" s="262"/>
      <c r="J4" s="262"/>
      <c r="K4" s="263"/>
      <c r="L4" s="264"/>
      <c r="M4" s="264"/>
      <c r="N4" s="265"/>
      <c r="O4" s="265"/>
      <c r="P4" s="266"/>
    </row>
    <row r="5" spans="1:16" x14ac:dyDescent="0.25">
      <c r="A5" s="257" t="s">
        <v>274</v>
      </c>
      <c r="B5" s="258">
        <v>102407</v>
      </c>
      <c r="C5" s="259">
        <v>102045</v>
      </c>
      <c r="D5" s="260">
        <v>3.5474545543632274E-3</v>
      </c>
      <c r="E5" s="260">
        <v>-2.3428138992243164E-2</v>
      </c>
      <c r="G5" s="261"/>
      <c r="H5" s="261"/>
      <c r="I5" s="262"/>
      <c r="J5" s="262"/>
      <c r="K5" s="263"/>
      <c r="L5" s="264"/>
      <c r="M5" s="264"/>
      <c r="N5" s="265"/>
      <c r="O5" s="265"/>
      <c r="P5" s="267"/>
    </row>
    <row r="6" spans="1:16" x14ac:dyDescent="0.25">
      <c r="A6" s="257" t="s">
        <v>275</v>
      </c>
      <c r="B6" s="258">
        <v>100966</v>
      </c>
      <c r="C6" s="259">
        <v>95260</v>
      </c>
      <c r="D6" s="260">
        <v>5.9899223178668803E-2</v>
      </c>
      <c r="E6" s="260">
        <v>-5.1802347813264649E-2</v>
      </c>
      <c r="G6" s="261"/>
      <c r="H6" s="261"/>
      <c r="I6" s="262"/>
      <c r="J6" s="262"/>
      <c r="K6" s="263"/>
      <c r="L6" s="264"/>
      <c r="M6" s="264"/>
      <c r="N6" s="265"/>
      <c r="O6" s="265"/>
      <c r="P6" s="267"/>
    </row>
    <row r="7" spans="1:16" x14ac:dyDescent="0.25">
      <c r="A7" s="257" t="s">
        <v>276</v>
      </c>
      <c r="B7" s="258">
        <v>96042</v>
      </c>
      <c r="C7" s="259">
        <v>97699</v>
      </c>
      <c r="D7" s="260">
        <v>-1.6960255478561725E-2</v>
      </c>
      <c r="E7" s="260">
        <v>1.7786322574284252E-2</v>
      </c>
      <c r="G7" s="261"/>
      <c r="H7" s="261"/>
      <c r="I7" s="262"/>
      <c r="J7" s="262"/>
      <c r="K7" s="263"/>
      <c r="L7" s="264"/>
      <c r="M7" s="264"/>
      <c r="N7" s="265"/>
      <c r="O7" s="265"/>
      <c r="P7" s="267"/>
    </row>
    <row r="8" spans="1:16" x14ac:dyDescent="0.25">
      <c r="A8" s="257" t="s">
        <v>277</v>
      </c>
      <c r="B8" s="258">
        <v>90495</v>
      </c>
      <c r="C8" s="259">
        <v>83347</v>
      </c>
      <c r="D8" s="260">
        <v>8.5761935042653059E-2</v>
      </c>
      <c r="E8" s="260">
        <v>3.0550996297089128E-2</v>
      </c>
      <c r="G8" s="261"/>
      <c r="H8" s="261"/>
      <c r="I8" s="262"/>
      <c r="J8" s="262"/>
      <c r="K8" s="263"/>
      <c r="L8" s="264"/>
      <c r="M8" s="264"/>
      <c r="N8" s="265"/>
      <c r="O8" s="265"/>
      <c r="P8" s="267"/>
    </row>
    <row r="9" spans="1:16" x14ac:dyDescent="0.25">
      <c r="A9" s="257" t="s">
        <v>278</v>
      </c>
      <c r="B9" s="258">
        <v>75523</v>
      </c>
      <c r="C9" s="259">
        <v>69559</v>
      </c>
      <c r="D9" s="260">
        <v>8.5740163027070437E-2</v>
      </c>
      <c r="E9" s="260">
        <v>4.9617625374062113E-2</v>
      </c>
      <c r="G9" s="261"/>
      <c r="H9" s="261"/>
      <c r="I9" s="262"/>
      <c r="J9" s="262"/>
      <c r="K9" s="263"/>
      <c r="L9" s="264"/>
      <c r="M9" s="264"/>
      <c r="N9" s="265"/>
      <c r="O9" s="265"/>
      <c r="P9" s="267"/>
    </row>
    <row r="10" spans="1:16" x14ac:dyDescent="0.25">
      <c r="A10" s="257" t="s">
        <v>279</v>
      </c>
      <c r="B10" s="258">
        <v>93003</v>
      </c>
      <c r="C10" s="259">
        <v>91428</v>
      </c>
      <c r="D10" s="260">
        <v>1.7226670166688551E-2</v>
      </c>
      <c r="E10" s="260">
        <v>3.8095739300008979E-2</v>
      </c>
      <c r="G10" s="261"/>
      <c r="H10" s="261"/>
      <c r="I10" s="262"/>
      <c r="J10" s="262"/>
      <c r="K10" s="263"/>
      <c r="L10" s="264"/>
      <c r="M10" s="264"/>
      <c r="N10" s="265"/>
      <c r="O10" s="265"/>
      <c r="P10" s="267"/>
    </row>
    <row r="11" spans="1:16" x14ac:dyDescent="0.25">
      <c r="A11" s="257" t="s">
        <v>280</v>
      </c>
      <c r="B11" s="258">
        <v>86699</v>
      </c>
      <c r="C11" s="259">
        <v>96774</v>
      </c>
      <c r="D11" s="260">
        <v>-0.10410854155041649</v>
      </c>
      <c r="E11" s="260">
        <v>1.3520644487962752E-2</v>
      </c>
      <c r="G11" s="261"/>
      <c r="H11" s="261"/>
      <c r="I11" s="262"/>
      <c r="J11" s="262"/>
      <c r="K11" s="263"/>
      <c r="L11" s="264"/>
      <c r="M11" s="264"/>
      <c r="N11" s="265"/>
      <c r="O11" s="265"/>
      <c r="P11" s="267"/>
    </row>
    <row r="12" spans="1:16" x14ac:dyDescent="0.25">
      <c r="A12" s="257" t="s">
        <v>281</v>
      </c>
      <c r="B12" s="258">
        <v>96119</v>
      </c>
      <c r="C12" s="259">
        <v>87314</v>
      </c>
      <c r="D12" s="260">
        <v>0.1008429346954669</v>
      </c>
      <c r="E12" s="260">
        <v>1.81670651307686E-2</v>
      </c>
      <c r="G12" s="261"/>
      <c r="H12" s="261"/>
      <c r="I12" s="262"/>
      <c r="J12" s="262"/>
      <c r="K12" s="263"/>
      <c r="L12" s="264"/>
      <c r="M12" s="264"/>
      <c r="N12" s="265"/>
      <c r="O12" s="265"/>
      <c r="P12" s="267"/>
    </row>
    <row r="13" spans="1:16" x14ac:dyDescent="0.25">
      <c r="A13" s="257" t="s">
        <v>282</v>
      </c>
      <c r="B13" s="258">
        <v>82690</v>
      </c>
      <c r="C13" s="259">
        <v>76021</v>
      </c>
      <c r="D13" s="260">
        <v>8.7725759987371976E-2</v>
      </c>
      <c r="E13" s="260">
        <v>1.9838594514944408E-2</v>
      </c>
      <c r="G13" s="261"/>
      <c r="H13" s="261"/>
      <c r="I13" s="262"/>
      <c r="J13" s="262"/>
      <c r="K13" s="263"/>
      <c r="L13" s="264"/>
      <c r="M13" s="264"/>
      <c r="N13" s="265"/>
      <c r="O13" s="265"/>
      <c r="P13" s="267"/>
    </row>
    <row r="14" spans="1:16" x14ac:dyDescent="0.25">
      <c r="A14" s="257" t="s">
        <v>283</v>
      </c>
      <c r="B14" s="258">
        <v>117673</v>
      </c>
      <c r="C14" s="259">
        <v>89536</v>
      </c>
      <c r="D14" s="260">
        <v>0.31425348463187985</v>
      </c>
      <c r="E14" s="260">
        <v>9.5914427490740639E-2</v>
      </c>
      <c r="G14" s="261"/>
      <c r="H14" s="261"/>
      <c r="I14" s="262"/>
      <c r="J14" s="262"/>
      <c r="K14" s="263"/>
      <c r="L14" s="264"/>
      <c r="M14" s="264"/>
      <c r="N14" s="265"/>
      <c r="O14" s="265"/>
      <c r="P14" s="267"/>
    </row>
    <row r="15" spans="1:16" x14ac:dyDescent="0.25">
      <c r="A15" s="257" t="s">
        <v>284</v>
      </c>
      <c r="B15" s="258">
        <v>91763.636363636368</v>
      </c>
      <c r="C15" s="259">
        <v>84912</v>
      </c>
      <c r="D15" s="260">
        <v>8.0691025575140962E-2</v>
      </c>
      <c r="E15" s="260">
        <v>0.14939365321415332</v>
      </c>
      <c r="G15" s="261"/>
      <c r="H15" s="261"/>
      <c r="I15" s="262"/>
      <c r="J15" s="262"/>
      <c r="K15" s="263"/>
      <c r="L15" s="264"/>
      <c r="M15" s="264"/>
      <c r="N15" s="265"/>
      <c r="O15" s="265"/>
      <c r="P15" s="267"/>
    </row>
    <row r="16" spans="1:16" x14ac:dyDescent="0.25">
      <c r="A16" s="257" t="s">
        <v>285</v>
      </c>
      <c r="B16" s="258">
        <v>105802</v>
      </c>
      <c r="C16" s="259">
        <v>97699</v>
      </c>
      <c r="D16" s="260">
        <v>8.2938412880377399E-2</v>
      </c>
      <c r="E16" s="260">
        <v>0.14292133787032801</v>
      </c>
      <c r="G16" s="261"/>
      <c r="H16" s="261"/>
      <c r="I16" s="262"/>
      <c r="J16" s="262"/>
      <c r="K16" s="263"/>
      <c r="L16" s="264"/>
      <c r="M16" s="264"/>
      <c r="N16" s="265"/>
      <c r="O16" s="265"/>
      <c r="P16" s="267"/>
    </row>
    <row r="17" spans="1:16" x14ac:dyDescent="0.25">
      <c r="A17" s="257" t="s">
        <v>286</v>
      </c>
      <c r="B17" s="258">
        <v>73060.606060606064</v>
      </c>
      <c r="C17" s="259">
        <v>73699</v>
      </c>
      <c r="D17" s="260">
        <v>-8.6621791258217895E-3</v>
      </c>
      <c r="E17" s="260">
        <v>0.1227518676643431</v>
      </c>
      <c r="G17" s="261"/>
      <c r="H17" s="261"/>
      <c r="I17" s="262"/>
      <c r="J17" s="262"/>
      <c r="K17" s="263"/>
      <c r="L17" s="264"/>
      <c r="M17" s="264"/>
      <c r="N17" s="265"/>
      <c r="O17" s="265"/>
      <c r="P17" s="267"/>
    </row>
    <row r="18" spans="1:16" x14ac:dyDescent="0.25">
      <c r="A18" s="257" t="s">
        <v>287</v>
      </c>
      <c r="B18" s="258">
        <v>81477</v>
      </c>
      <c r="C18" s="259">
        <v>85348</v>
      </c>
      <c r="D18" s="260">
        <v>-4.5355485775882221E-2</v>
      </c>
      <c r="E18" s="260">
        <v>3.0572216732060786E-2</v>
      </c>
      <c r="G18" s="261"/>
      <c r="H18" s="261"/>
      <c r="I18" s="262"/>
      <c r="J18" s="262"/>
      <c r="K18" s="263"/>
      <c r="L18" s="264"/>
      <c r="M18" s="264"/>
      <c r="N18" s="265"/>
      <c r="O18" s="265"/>
      <c r="P18" s="267"/>
    </row>
    <row r="19" spans="1:16" x14ac:dyDescent="0.25">
      <c r="A19" s="257" t="s">
        <v>288</v>
      </c>
      <c r="B19" s="258">
        <v>65653</v>
      </c>
      <c r="C19" s="259">
        <v>75509</v>
      </c>
      <c r="D19" s="260">
        <v>-0.1305274867896542</v>
      </c>
      <c r="E19" s="260">
        <v>-1.8848155601552841E-2</v>
      </c>
      <c r="G19" s="268"/>
      <c r="H19" s="268"/>
      <c r="I19" s="269"/>
      <c r="J19" s="269"/>
      <c r="K19" s="263"/>
      <c r="L19" s="264"/>
      <c r="M19" s="264"/>
      <c r="N19" s="265"/>
      <c r="O19" s="265"/>
      <c r="P19" s="267"/>
    </row>
    <row r="20" spans="1:16" x14ac:dyDescent="0.25">
      <c r="A20" s="257" t="s">
        <v>289</v>
      </c>
      <c r="B20" s="258">
        <v>68188</v>
      </c>
      <c r="C20" s="259">
        <v>89413</v>
      </c>
      <c r="D20" s="260">
        <v>-0.23738158880699678</v>
      </c>
      <c r="E20" s="260">
        <v>-0.10985740592277016</v>
      </c>
      <c r="G20" s="268"/>
      <c r="H20" s="268"/>
      <c r="I20" s="269"/>
      <c r="J20" s="269"/>
      <c r="K20" s="263"/>
      <c r="L20" s="264"/>
      <c r="M20" s="264"/>
      <c r="N20" s="265"/>
      <c r="O20" s="265"/>
      <c r="P20" s="267"/>
    </row>
    <row r="21" spans="1:16" x14ac:dyDescent="0.25">
      <c r="A21" s="257" t="s">
        <v>290</v>
      </c>
      <c r="B21" s="258">
        <v>58423</v>
      </c>
      <c r="C21" s="259">
        <v>73891</v>
      </c>
      <c r="D21" s="260">
        <v>-0.20933537237281941</v>
      </c>
      <c r="E21" s="260">
        <v>-0.15553999401531959</v>
      </c>
      <c r="G21" s="268"/>
      <c r="H21" s="268"/>
      <c r="I21" s="269"/>
      <c r="J21" s="269"/>
      <c r="K21" s="263"/>
      <c r="L21" s="264"/>
      <c r="M21" s="264"/>
      <c r="N21" s="265"/>
      <c r="O21" s="265"/>
    </row>
    <row r="22" spans="1:16" x14ac:dyDescent="0.25">
      <c r="A22" s="257" t="s">
        <v>291</v>
      </c>
      <c r="B22" s="258">
        <v>56762</v>
      </c>
      <c r="C22" s="259">
        <v>85364</v>
      </c>
      <c r="D22" s="260">
        <v>-0.33505927557284099</v>
      </c>
      <c r="E22" s="260">
        <v>-0.23182088797169442</v>
      </c>
      <c r="G22" s="268"/>
      <c r="H22" s="268"/>
      <c r="I22" s="269"/>
      <c r="J22" s="269"/>
      <c r="K22" s="263"/>
      <c r="L22" s="264"/>
      <c r="M22" s="264"/>
      <c r="N22" s="265"/>
      <c r="O22" s="265"/>
    </row>
    <row r="23" spans="1:16" x14ac:dyDescent="0.25">
      <c r="A23" s="257" t="s">
        <v>292</v>
      </c>
      <c r="B23" s="258">
        <v>57817</v>
      </c>
      <c r="C23" s="259">
        <v>88345</v>
      </c>
      <c r="D23" s="260">
        <v>-0.34555436074480728</v>
      </c>
      <c r="E23" s="260">
        <v>-0.28433027806049027</v>
      </c>
      <c r="G23" s="268"/>
      <c r="H23" s="268"/>
      <c r="I23" s="269"/>
      <c r="J23" s="269"/>
      <c r="K23" s="263"/>
      <c r="L23" s="264"/>
      <c r="M23" s="264"/>
      <c r="N23" s="265"/>
      <c r="O23" s="265"/>
    </row>
    <row r="24" spans="1:16" x14ac:dyDescent="0.25">
      <c r="A24" s="257" t="s">
        <v>293</v>
      </c>
      <c r="B24" s="258">
        <v>64117</v>
      </c>
      <c r="C24" s="259">
        <v>71115</v>
      </c>
      <c r="D24" s="260">
        <v>-9.8403993531603784E-2</v>
      </c>
      <c r="E24" s="260">
        <v>-0.25601556249313651</v>
      </c>
      <c r="G24" s="268"/>
      <c r="H24" s="268"/>
      <c r="I24" s="269"/>
      <c r="J24" s="269"/>
      <c r="K24" s="263"/>
      <c r="L24" s="264"/>
      <c r="M24" s="264"/>
      <c r="N24" s="265"/>
      <c r="O24" s="265"/>
    </row>
    <row r="25" spans="1:16" x14ac:dyDescent="0.25">
      <c r="A25" s="257" t="s">
        <v>294</v>
      </c>
      <c r="B25" s="258">
        <v>74412</v>
      </c>
      <c r="C25" s="259">
        <v>89880</v>
      </c>
      <c r="D25" s="260">
        <v>-0.17209612817089448</v>
      </c>
      <c r="E25" s="260">
        <v>-0.24378555380276301</v>
      </c>
      <c r="G25" s="268"/>
      <c r="H25" s="268"/>
      <c r="I25" s="269"/>
      <c r="J25" s="269"/>
      <c r="K25" s="263"/>
      <c r="L25" s="264"/>
      <c r="M25" s="264"/>
      <c r="N25" s="265"/>
      <c r="O25" s="265"/>
    </row>
    <row r="26" spans="1:16" x14ac:dyDescent="0.25">
      <c r="A26" s="257" t="s">
        <v>295</v>
      </c>
      <c r="B26" s="258">
        <v>66851</v>
      </c>
      <c r="C26" s="259">
        <v>70150</v>
      </c>
      <c r="D26" s="260">
        <v>-4.7027797576621566E-2</v>
      </c>
      <c r="E26" s="260">
        <v>-0.17619643807317908</v>
      </c>
      <c r="G26" s="268"/>
      <c r="H26" s="268"/>
      <c r="I26" s="269"/>
      <c r="J26" s="269"/>
      <c r="K26" s="263"/>
      <c r="L26" s="264"/>
      <c r="M26" s="264"/>
      <c r="N26" s="265"/>
      <c r="O26" s="265"/>
    </row>
    <row r="27" spans="1:16" x14ac:dyDescent="0.25">
      <c r="A27" s="257" t="s">
        <v>296</v>
      </c>
      <c r="B27" s="258">
        <v>77340</v>
      </c>
      <c r="C27" s="259">
        <v>91157</v>
      </c>
      <c r="D27" s="260">
        <v>-0.15157365863290806</v>
      </c>
      <c r="E27" s="260">
        <v>-0.12281028352290713</v>
      </c>
      <c r="G27" s="268"/>
      <c r="H27" s="268"/>
      <c r="I27" s="269"/>
      <c r="J27" s="269"/>
      <c r="K27" s="263"/>
      <c r="L27" s="264"/>
      <c r="M27" s="264"/>
      <c r="N27" s="265"/>
      <c r="O27" s="265"/>
    </row>
    <row r="28" spans="1:16" x14ac:dyDescent="0.25">
      <c r="A28" s="257" t="s">
        <v>297</v>
      </c>
      <c r="B28" s="258">
        <v>73165</v>
      </c>
      <c r="C28" s="259">
        <v>88454</v>
      </c>
      <c r="D28" s="260">
        <v>-0.17284690347525267</v>
      </c>
      <c r="E28" s="260">
        <v>-0.1409517696626732</v>
      </c>
      <c r="G28" s="268"/>
      <c r="H28" s="268"/>
      <c r="I28" s="269"/>
      <c r="J28" s="269"/>
      <c r="K28" s="263"/>
      <c r="L28" s="264"/>
      <c r="M28" s="264"/>
      <c r="N28" s="265"/>
      <c r="O28" s="265"/>
    </row>
    <row r="29" spans="1:16" x14ac:dyDescent="0.25">
      <c r="A29" s="257" t="s">
        <v>298</v>
      </c>
      <c r="B29" s="258">
        <v>109774</v>
      </c>
      <c r="C29" s="259">
        <v>121118</v>
      </c>
      <c r="D29" s="260">
        <v>-9.3660727554946366E-2</v>
      </c>
      <c r="E29" s="260">
        <v>-0.11796030511298838</v>
      </c>
    </row>
    <row r="30" spans="1:16" x14ac:dyDescent="0.25">
      <c r="A30" s="257" t="s">
        <v>299</v>
      </c>
      <c r="B30" s="258">
        <v>87596</v>
      </c>
      <c r="C30" s="259">
        <v>94137</v>
      </c>
      <c r="D30" s="260">
        <v>-6.9483837385937552E-2</v>
      </c>
      <c r="E30" s="260">
        <v>-0.11900492825414188</v>
      </c>
    </row>
    <row r="31" spans="1:16" x14ac:dyDescent="0.25">
      <c r="A31" s="257" t="s">
        <v>300</v>
      </c>
      <c r="B31" s="258">
        <v>78915</v>
      </c>
      <c r="C31" s="259">
        <v>100940</v>
      </c>
      <c r="D31" s="260">
        <v>-0.21819893005745983</v>
      </c>
      <c r="E31" s="260">
        <v>-0.13641205093797337</v>
      </c>
    </row>
    <row r="32" spans="1:16" x14ac:dyDescent="0.25">
      <c r="A32" s="257" t="s">
        <v>301</v>
      </c>
      <c r="B32" s="258">
        <v>88097</v>
      </c>
      <c r="C32" s="259">
        <v>88807</v>
      </c>
      <c r="D32" s="260">
        <v>-7.9948652696296696E-3</v>
      </c>
      <c r="E32" s="260">
        <v>-0.10029580100839008</v>
      </c>
    </row>
    <row r="33" spans="1:5" x14ac:dyDescent="0.25">
      <c r="A33" s="257" t="s">
        <v>302</v>
      </c>
      <c r="B33" s="258">
        <v>89418</v>
      </c>
      <c r="C33" s="259">
        <v>112047</v>
      </c>
      <c r="D33" s="260">
        <v>-0.20195989183110663</v>
      </c>
      <c r="E33" s="260">
        <v>-0.13109607482111785</v>
      </c>
    </row>
    <row r="34" spans="1:5" x14ac:dyDescent="0.25">
      <c r="A34" s="257" t="s">
        <v>303</v>
      </c>
      <c r="B34" s="258">
        <v>90304</v>
      </c>
      <c r="C34" s="259">
        <v>85538</v>
      </c>
      <c r="D34" s="260">
        <v>5.5717926535574724E-2</v>
      </c>
      <c r="E34" s="260">
        <v>-0.10481447440438696</v>
      </c>
    </row>
    <row r="35" spans="1:5" x14ac:dyDescent="0.25">
      <c r="A35" s="257" t="s">
        <v>304</v>
      </c>
      <c r="B35" s="258">
        <v>70433</v>
      </c>
      <c r="C35" s="259">
        <v>63347</v>
      </c>
      <c r="D35" s="260">
        <v>0.11186007230018791</v>
      </c>
      <c r="E35" s="260">
        <v>-3.2844492607344344E-2</v>
      </c>
    </row>
    <row r="36" spans="1:5" x14ac:dyDescent="0.25">
      <c r="A36" s="257" t="s">
        <v>305</v>
      </c>
      <c r="B36" s="258">
        <v>95333</v>
      </c>
      <c r="C36" s="259">
        <v>111994</v>
      </c>
      <c r="D36" s="260">
        <v>-0.14876689822669076</v>
      </c>
      <c r="E36" s="260">
        <v>-7.3574918348412233E-2</v>
      </c>
    </row>
    <row r="37" spans="1:5" x14ac:dyDescent="0.25">
      <c r="A37" s="257" t="s">
        <v>306</v>
      </c>
      <c r="B37" s="258">
        <v>101359</v>
      </c>
      <c r="C37" s="259">
        <v>116047</v>
      </c>
      <c r="D37" s="260">
        <v>-0.12656940722293553</v>
      </c>
      <c r="E37" s="260">
        <v>-5.1726333550882631E-2</v>
      </c>
    </row>
    <row r="38" spans="1:5" x14ac:dyDescent="0.25">
      <c r="A38" s="257" t="s">
        <v>307</v>
      </c>
      <c r="B38" s="258">
        <v>163439</v>
      </c>
      <c r="C38" s="259">
        <v>172405</v>
      </c>
      <c r="D38" s="260">
        <v>-5.2005452278066189E-2</v>
      </c>
      <c r="E38" s="260">
        <v>-7.1646186984279603E-2</v>
      </c>
    </row>
    <row r="39" spans="1:5" x14ac:dyDescent="0.25">
      <c r="A39" s="257" t="s">
        <v>308</v>
      </c>
      <c r="B39" s="258">
        <v>112241</v>
      </c>
      <c r="C39" s="259">
        <v>120244</v>
      </c>
      <c r="D39" s="260">
        <v>-6.6556335451249171E-2</v>
      </c>
      <c r="E39" s="260">
        <v>-9.2796097486028128E-2</v>
      </c>
    </row>
    <row r="40" spans="1:5" x14ac:dyDescent="0.25">
      <c r="A40" s="257" t="s">
        <v>309</v>
      </c>
      <c r="B40" s="258">
        <v>111025</v>
      </c>
      <c r="C40" s="259">
        <v>129807</v>
      </c>
      <c r="D40" s="260">
        <v>-0.14469173465221441</v>
      </c>
      <c r="E40" s="260">
        <v>-9.3665216349769653E-2</v>
      </c>
    </row>
    <row r="41" spans="1:5" x14ac:dyDescent="0.25">
      <c r="A41" s="257" t="s">
        <v>310</v>
      </c>
      <c r="B41" s="258">
        <v>105627</v>
      </c>
      <c r="C41" s="259">
        <v>118640</v>
      </c>
      <c r="D41" s="260">
        <v>-0.10968476062036414</v>
      </c>
      <c r="E41" s="260">
        <v>-9.0120791874270023E-2</v>
      </c>
    </row>
    <row r="42" spans="1:5" x14ac:dyDescent="0.25">
      <c r="A42" s="257" t="s">
        <v>311</v>
      </c>
      <c r="B42" s="258">
        <v>125188</v>
      </c>
      <c r="C42" s="259">
        <v>140820</v>
      </c>
      <c r="D42" s="260">
        <v>-0.11100695923874448</v>
      </c>
      <c r="E42" s="260">
        <v>-0.1087905854829434</v>
      </c>
    </row>
    <row r="43" spans="1:5" x14ac:dyDescent="0.25">
      <c r="A43" s="257" t="s">
        <v>312</v>
      </c>
      <c r="B43" s="258">
        <v>97408</v>
      </c>
      <c r="C43" s="259">
        <v>107147</v>
      </c>
      <c r="D43" s="260">
        <v>-9.0893818772340818E-2</v>
      </c>
      <c r="E43" s="260">
        <v>-0.11515791254880003</v>
      </c>
    </row>
    <row r="44" spans="1:5" x14ac:dyDescent="0.25">
      <c r="A44" s="257" t="s">
        <v>313</v>
      </c>
      <c r="B44" s="258">
        <v>90810</v>
      </c>
      <c r="C44" s="259">
        <v>106842</v>
      </c>
      <c r="D44" s="260">
        <v>-0.15005334980625595</v>
      </c>
      <c r="E44" s="260">
        <v>-0.1149352939809779</v>
      </c>
    </row>
    <row r="45" spans="1:5" x14ac:dyDescent="0.25">
      <c r="A45" s="257" t="s">
        <v>314</v>
      </c>
      <c r="B45" s="258">
        <v>97529</v>
      </c>
      <c r="C45" s="259">
        <v>103627</v>
      </c>
      <c r="D45" s="260">
        <v>-5.8845667634882748E-2</v>
      </c>
      <c r="E45" s="260">
        <v>-0.10361533561936676</v>
      </c>
    </row>
    <row r="46" spans="1:5" x14ac:dyDescent="0.25">
      <c r="A46" s="257" t="s">
        <v>315</v>
      </c>
      <c r="B46" s="258">
        <v>99152</v>
      </c>
      <c r="C46" s="259">
        <v>101052</v>
      </c>
      <c r="D46" s="260">
        <v>-1.8802200847088613E-2</v>
      </c>
      <c r="E46" s="260">
        <v>-8.0658182617252772E-2</v>
      </c>
    </row>
    <row r="47" spans="1:5" x14ac:dyDescent="0.25">
      <c r="A47" s="257" t="s">
        <v>316</v>
      </c>
      <c r="B47" s="258">
        <v>117511</v>
      </c>
      <c r="C47" s="259">
        <v>109939</v>
      </c>
      <c r="D47" s="260">
        <v>6.8874557709275086E-2</v>
      </c>
      <c r="E47" s="270">
        <v>-3.9049969154842712E-2</v>
      </c>
    </row>
    <row r="48" spans="1:5" x14ac:dyDescent="0.25">
      <c r="A48" s="271" t="s">
        <v>317</v>
      </c>
      <c r="B48" s="272">
        <v>79532</v>
      </c>
      <c r="C48" s="273">
        <v>78757</v>
      </c>
      <c r="D48" s="274">
        <v>9.8403951394796518E-3</v>
      </c>
      <c r="E48" s="275">
        <v>8.8719415316185213E-4</v>
      </c>
    </row>
    <row r="49" spans="1:6" x14ac:dyDescent="0.25">
      <c r="A49" s="380" t="s">
        <v>318</v>
      </c>
      <c r="B49" s="380"/>
      <c r="C49" s="276"/>
      <c r="D49" s="276"/>
      <c r="E49" s="276"/>
    </row>
    <row r="50" spans="1:6" ht="30.75" customHeight="1" x14ac:dyDescent="0.25">
      <c r="A50" s="381" t="s">
        <v>319</v>
      </c>
      <c r="B50" s="381"/>
      <c r="C50" s="381"/>
      <c r="D50" s="381"/>
      <c r="E50" s="381"/>
    </row>
    <row r="51" spans="1:6" x14ac:dyDescent="0.25">
      <c r="A51" s="242" t="s">
        <v>320</v>
      </c>
    </row>
    <row r="54" spans="1:6" x14ac:dyDescent="0.25">
      <c r="A54" s="277"/>
      <c r="B54" s="278">
        <v>2018</v>
      </c>
      <c r="C54" s="279">
        <v>2019</v>
      </c>
      <c r="D54" s="280">
        <v>2020</v>
      </c>
      <c r="F54" s="266"/>
    </row>
    <row r="55" spans="1:6" x14ac:dyDescent="0.25">
      <c r="A55" s="281" t="s">
        <v>273</v>
      </c>
      <c r="B55" s="282">
        <v>100330</v>
      </c>
      <c r="C55" s="283">
        <v>110701</v>
      </c>
      <c r="D55" s="284">
        <v>113506</v>
      </c>
      <c r="E55" s="266"/>
      <c r="F55" s="266"/>
    </row>
    <row r="56" spans="1:6" x14ac:dyDescent="0.25">
      <c r="A56" s="285" t="s">
        <v>274</v>
      </c>
      <c r="B56" s="286">
        <v>104190</v>
      </c>
      <c r="C56" s="287">
        <v>102045</v>
      </c>
      <c r="D56" s="288">
        <v>102407</v>
      </c>
      <c r="E56" s="266"/>
      <c r="F56" s="266"/>
    </row>
    <row r="57" spans="1:6" x14ac:dyDescent="0.25">
      <c r="A57" s="285" t="s">
        <v>275</v>
      </c>
      <c r="B57" s="286">
        <v>89142</v>
      </c>
      <c r="C57" s="287">
        <v>95260</v>
      </c>
      <c r="D57" s="288">
        <v>100966</v>
      </c>
      <c r="E57" s="266"/>
      <c r="F57" s="266"/>
    </row>
    <row r="58" spans="1:6" x14ac:dyDescent="0.25">
      <c r="A58" s="285" t="s">
        <v>276</v>
      </c>
      <c r="B58" s="286">
        <v>97441</v>
      </c>
      <c r="C58" s="287">
        <v>97699</v>
      </c>
      <c r="D58" s="288">
        <v>96042</v>
      </c>
      <c r="E58" s="266"/>
      <c r="F58" s="266"/>
    </row>
    <row r="59" spans="1:6" x14ac:dyDescent="0.25">
      <c r="A59" s="285" t="s">
        <v>277</v>
      </c>
      <c r="B59" s="286">
        <v>75434</v>
      </c>
      <c r="C59" s="287">
        <v>83347</v>
      </c>
      <c r="D59" s="288">
        <v>90495</v>
      </c>
      <c r="E59" s="266"/>
      <c r="F59" s="266"/>
    </row>
    <row r="60" spans="1:6" x14ac:dyDescent="0.25">
      <c r="A60" s="285" t="s">
        <v>278</v>
      </c>
      <c r="B60" s="286">
        <v>71031</v>
      </c>
      <c r="C60" s="287">
        <v>69559</v>
      </c>
      <c r="D60" s="288">
        <v>75523</v>
      </c>
      <c r="E60" s="266"/>
      <c r="F60" s="266"/>
    </row>
    <row r="61" spans="1:6" x14ac:dyDescent="0.25">
      <c r="A61" s="285" t="s">
        <v>279</v>
      </c>
      <c r="B61" s="286">
        <v>93102</v>
      </c>
      <c r="C61" s="287">
        <v>91428</v>
      </c>
      <c r="D61" s="288">
        <v>93003</v>
      </c>
      <c r="E61" s="266"/>
      <c r="F61" s="266"/>
    </row>
    <row r="62" spans="1:6" x14ac:dyDescent="0.25">
      <c r="A62" s="285" t="s">
        <v>280</v>
      </c>
      <c r="B62" s="286">
        <v>91065</v>
      </c>
      <c r="C62" s="287">
        <v>96774</v>
      </c>
      <c r="D62" s="288">
        <v>86699</v>
      </c>
      <c r="E62" s="266"/>
      <c r="F62" s="266"/>
    </row>
    <row r="63" spans="1:6" x14ac:dyDescent="0.25">
      <c r="A63" s="285" t="s">
        <v>281</v>
      </c>
      <c r="B63" s="286">
        <v>78415</v>
      </c>
      <c r="C63" s="287">
        <v>87314</v>
      </c>
      <c r="D63" s="288">
        <v>96119</v>
      </c>
      <c r="E63" s="266"/>
      <c r="F63" s="266"/>
    </row>
    <row r="64" spans="1:6" x14ac:dyDescent="0.25">
      <c r="A64" s="285" t="s">
        <v>282</v>
      </c>
      <c r="B64" s="286">
        <v>71697</v>
      </c>
      <c r="C64" s="287">
        <v>76021</v>
      </c>
      <c r="D64" s="288">
        <v>82690</v>
      </c>
      <c r="E64" s="266"/>
      <c r="F64" s="266"/>
    </row>
    <row r="65" spans="1:6" x14ac:dyDescent="0.25">
      <c r="A65" s="285" t="s">
        <v>283</v>
      </c>
      <c r="B65" s="286">
        <v>87845</v>
      </c>
      <c r="C65" s="287">
        <v>89536</v>
      </c>
      <c r="D65" s="288">
        <v>117673</v>
      </c>
      <c r="E65" s="266"/>
      <c r="F65" s="266"/>
    </row>
    <row r="66" spans="1:6" ht="15" customHeight="1" x14ac:dyDescent="0.25">
      <c r="A66" s="285" t="s">
        <v>284</v>
      </c>
      <c r="B66" s="286">
        <v>82895</v>
      </c>
      <c r="C66" s="287">
        <v>84912</v>
      </c>
      <c r="D66" s="288">
        <v>91763.636363636368</v>
      </c>
      <c r="E66" s="266"/>
      <c r="F66" s="266"/>
    </row>
    <row r="67" spans="1:6" x14ac:dyDescent="0.25">
      <c r="A67" s="285" t="s">
        <v>285</v>
      </c>
      <c r="B67" s="286">
        <v>82654</v>
      </c>
      <c r="C67" s="287">
        <v>97699</v>
      </c>
      <c r="D67" s="288">
        <v>105802</v>
      </c>
      <c r="E67" s="266"/>
      <c r="F67" s="266"/>
    </row>
    <row r="68" spans="1:6" x14ac:dyDescent="0.25">
      <c r="A68" s="285" t="s">
        <v>286</v>
      </c>
      <c r="B68" s="286">
        <v>78244</v>
      </c>
      <c r="C68" s="287">
        <v>73699</v>
      </c>
      <c r="D68" s="288">
        <v>73060.606060606064</v>
      </c>
      <c r="E68" s="266"/>
      <c r="F68" s="266"/>
    </row>
    <row r="69" spans="1:6" x14ac:dyDescent="0.25">
      <c r="A69" s="285" t="s">
        <v>287</v>
      </c>
      <c r="B69" s="286">
        <v>89129</v>
      </c>
      <c r="C69" s="287">
        <v>85348</v>
      </c>
      <c r="D69" s="288">
        <v>81477</v>
      </c>
      <c r="E69" s="266"/>
      <c r="F69" s="266"/>
    </row>
    <row r="70" spans="1:6" x14ac:dyDescent="0.25">
      <c r="A70" s="285" t="s">
        <v>288</v>
      </c>
      <c r="B70" s="286">
        <v>86398</v>
      </c>
      <c r="C70" s="287">
        <v>75509</v>
      </c>
      <c r="D70" s="288">
        <v>65653</v>
      </c>
      <c r="E70" s="266"/>
      <c r="F70" s="266"/>
    </row>
    <row r="71" spans="1:6" x14ac:dyDescent="0.25">
      <c r="A71" s="285" t="s">
        <v>289</v>
      </c>
      <c r="B71" s="286">
        <v>83743</v>
      </c>
      <c r="C71" s="287">
        <v>89413</v>
      </c>
      <c r="D71" s="288">
        <v>68188</v>
      </c>
      <c r="E71" s="266"/>
      <c r="F71" s="266"/>
    </row>
    <row r="72" spans="1:6" x14ac:dyDescent="0.25">
      <c r="A72" s="285" t="s">
        <v>290</v>
      </c>
      <c r="B72" s="286">
        <v>56008</v>
      </c>
      <c r="C72" s="287">
        <v>73891</v>
      </c>
      <c r="D72" s="288">
        <v>58423</v>
      </c>
      <c r="E72" s="266"/>
      <c r="F72" s="266"/>
    </row>
    <row r="73" spans="1:6" x14ac:dyDescent="0.25">
      <c r="A73" s="285" t="s">
        <v>291</v>
      </c>
      <c r="B73" s="286">
        <v>86722</v>
      </c>
      <c r="C73" s="287">
        <v>85364</v>
      </c>
      <c r="D73" s="288">
        <v>56762</v>
      </c>
      <c r="E73" s="266"/>
      <c r="F73" s="266"/>
    </row>
    <row r="74" spans="1:6" x14ac:dyDescent="0.25">
      <c r="A74" s="285" t="s">
        <v>292</v>
      </c>
      <c r="B74" s="286">
        <v>77423</v>
      </c>
      <c r="C74" s="287">
        <v>88345</v>
      </c>
      <c r="D74" s="288">
        <v>57817</v>
      </c>
      <c r="E74" s="266"/>
      <c r="F74" s="266"/>
    </row>
    <row r="75" spans="1:6" x14ac:dyDescent="0.25">
      <c r="A75" s="285" t="s">
        <v>293</v>
      </c>
      <c r="B75" s="286">
        <v>93888</v>
      </c>
      <c r="C75" s="287">
        <v>71115</v>
      </c>
      <c r="D75" s="288">
        <v>64117</v>
      </c>
      <c r="E75" s="266"/>
      <c r="F75" s="266"/>
    </row>
    <row r="76" spans="1:6" x14ac:dyDescent="0.25">
      <c r="A76" s="285" t="s">
        <v>294</v>
      </c>
      <c r="B76" s="286">
        <v>81416</v>
      </c>
      <c r="C76" s="287">
        <v>89880</v>
      </c>
      <c r="D76" s="288">
        <v>74412</v>
      </c>
      <c r="E76" s="266"/>
      <c r="F76" s="266"/>
    </row>
    <row r="77" spans="1:6" x14ac:dyDescent="0.25">
      <c r="A77" s="285" t="s">
        <v>295</v>
      </c>
      <c r="B77" s="286">
        <v>66658</v>
      </c>
      <c r="C77" s="287">
        <v>70150</v>
      </c>
      <c r="D77" s="288">
        <v>66851</v>
      </c>
      <c r="E77" s="266"/>
      <c r="F77" s="266"/>
    </row>
    <row r="78" spans="1:6" x14ac:dyDescent="0.25">
      <c r="A78" s="285" t="s">
        <v>296</v>
      </c>
      <c r="B78" s="286">
        <v>86057</v>
      </c>
      <c r="C78" s="287">
        <v>91157</v>
      </c>
      <c r="D78" s="288">
        <v>77340</v>
      </c>
      <c r="E78" s="266"/>
      <c r="F78" s="266"/>
    </row>
    <row r="79" spans="1:6" x14ac:dyDescent="0.25">
      <c r="A79" s="285" t="s">
        <v>297</v>
      </c>
      <c r="B79" s="286">
        <v>86474</v>
      </c>
      <c r="C79" s="287">
        <v>88454</v>
      </c>
      <c r="D79" s="288">
        <v>73165</v>
      </c>
      <c r="E79" s="266"/>
      <c r="F79" s="266"/>
    </row>
    <row r="80" spans="1:6" x14ac:dyDescent="0.25">
      <c r="A80" s="285" t="s">
        <v>298</v>
      </c>
      <c r="B80" s="286">
        <v>114502</v>
      </c>
      <c r="C80" s="287">
        <v>121118</v>
      </c>
      <c r="D80" s="288">
        <v>109774</v>
      </c>
      <c r="E80" s="266"/>
      <c r="F80" s="266"/>
    </row>
    <row r="81" spans="1:6" x14ac:dyDescent="0.25">
      <c r="A81" s="285" t="s">
        <v>299</v>
      </c>
      <c r="B81" s="286">
        <v>89389</v>
      </c>
      <c r="C81" s="287">
        <v>94137</v>
      </c>
      <c r="D81" s="288">
        <v>87596</v>
      </c>
      <c r="E81" s="266"/>
      <c r="F81" s="266"/>
    </row>
    <row r="82" spans="1:6" x14ac:dyDescent="0.25">
      <c r="A82" s="285" t="s">
        <v>300</v>
      </c>
      <c r="B82" s="286">
        <v>110384</v>
      </c>
      <c r="C82" s="287">
        <v>100940</v>
      </c>
      <c r="D82" s="288">
        <v>78915</v>
      </c>
      <c r="E82" s="266"/>
      <c r="F82" s="266"/>
    </row>
    <row r="83" spans="1:6" x14ac:dyDescent="0.25">
      <c r="A83" s="285" t="s">
        <v>301</v>
      </c>
      <c r="B83" s="286">
        <v>92231</v>
      </c>
      <c r="C83" s="287">
        <v>88807</v>
      </c>
      <c r="D83" s="288">
        <v>88097</v>
      </c>
      <c r="E83" s="266"/>
      <c r="F83" s="266"/>
    </row>
    <row r="84" spans="1:6" x14ac:dyDescent="0.25">
      <c r="A84" s="285" t="s">
        <v>302</v>
      </c>
      <c r="B84" s="286">
        <v>108699</v>
      </c>
      <c r="C84" s="287">
        <v>112047</v>
      </c>
      <c r="D84" s="288">
        <v>89418</v>
      </c>
      <c r="E84" s="266"/>
      <c r="F84" s="266"/>
    </row>
    <row r="85" spans="1:6" x14ac:dyDescent="0.25">
      <c r="A85" s="285" t="s">
        <v>303</v>
      </c>
      <c r="B85" s="286">
        <v>81067</v>
      </c>
      <c r="C85" s="287">
        <v>85538</v>
      </c>
      <c r="D85" s="288">
        <v>90304</v>
      </c>
      <c r="E85" s="266"/>
      <c r="F85" s="266"/>
    </row>
    <row r="86" spans="1:6" x14ac:dyDescent="0.25">
      <c r="A86" s="285" t="s">
        <v>304</v>
      </c>
      <c r="B86" s="286">
        <v>75229</v>
      </c>
      <c r="C86" s="287">
        <v>63347</v>
      </c>
      <c r="D86" s="288">
        <v>70433</v>
      </c>
      <c r="E86" s="266"/>
      <c r="F86" s="266"/>
    </row>
    <row r="87" spans="1:6" x14ac:dyDescent="0.25">
      <c r="A87" s="285" t="s">
        <v>305</v>
      </c>
      <c r="B87" s="286">
        <v>103158</v>
      </c>
      <c r="C87" s="287">
        <v>111994</v>
      </c>
      <c r="D87" s="288">
        <v>95333</v>
      </c>
      <c r="E87" s="266"/>
      <c r="F87" s="266"/>
    </row>
    <row r="88" spans="1:6" x14ac:dyDescent="0.25">
      <c r="A88" s="285" t="s">
        <v>306</v>
      </c>
      <c r="B88" s="286">
        <v>130053</v>
      </c>
      <c r="C88" s="287">
        <v>116047</v>
      </c>
      <c r="D88" s="288">
        <v>101359</v>
      </c>
      <c r="E88" s="266"/>
      <c r="F88" s="266"/>
    </row>
    <row r="89" spans="1:6" x14ac:dyDescent="0.25">
      <c r="A89" s="285" t="s">
        <v>307</v>
      </c>
      <c r="B89" s="286">
        <v>161020</v>
      </c>
      <c r="C89" s="287">
        <v>172405</v>
      </c>
      <c r="D89" s="288">
        <v>163439</v>
      </c>
      <c r="E89" s="266"/>
      <c r="F89" s="266"/>
    </row>
    <row r="90" spans="1:6" x14ac:dyDescent="0.25">
      <c r="A90" s="285" t="s">
        <v>308</v>
      </c>
      <c r="B90" s="286">
        <v>119903</v>
      </c>
      <c r="C90" s="287">
        <v>120244</v>
      </c>
      <c r="D90" s="288">
        <v>112241</v>
      </c>
      <c r="E90" s="266"/>
      <c r="F90" s="266"/>
    </row>
    <row r="91" spans="1:6" x14ac:dyDescent="0.25">
      <c r="A91" s="285" t="s">
        <v>309</v>
      </c>
      <c r="B91" s="286">
        <v>127142</v>
      </c>
      <c r="C91" s="287">
        <v>129807</v>
      </c>
      <c r="D91" s="288">
        <v>111025</v>
      </c>
      <c r="E91" s="266"/>
      <c r="F91" s="266"/>
    </row>
    <row r="92" spans="1:6" x14ac:dyDescent="0.25">
      <c r="A92" s="285" t="s">
        <v>310</v>
      </c>
      <c r="B92" s="286">
        <v>113803</v>
      </c>
      <c r="C92" s="287">
        <v>118640</v>
      </c>
      <c r="D92" s="288">
        <v>105627</v>
      </c>
      <c r="E92" s="266"/>
      <c r="F92" s="266"/>
    </row>
    <row r="93" spans="1:6" x14ac:dyDescent="0.25">
      <c r="A93" s="285" t="s">
        <v>311</v>
      </c>
      <c r="B93" s="286">
        <v>141252</v>
      </c>
      <c r="C93" s="287">
        <v>140820</v>
      </c>
      <c r="D93" s="288">
        <v>125188</v>
      </c>
      <c r="E93" s="266"/>
      <c r="F93" s="266"/>
    </row>
    <row r="94" spans="1:6" x14ac:dyDescent="0.25">
      <c r="A94" s="285" t="s">
        <v>312</v>
      </c>
      <c r="B94" s="286">
        <v>103071</v>
      </c>
      <c r="C94" s="287">
        <v>107147</v>
      </c>
      <c r="D94" s="288">
        <v>97408</v>
      </c>
      <c r="E94" s="266"/>
      <c r="F94" s="266"/>
    </row>
    <row r="95" spans="1:6" x14ac:dyDescent="0.25">
      <c r="A95" s="285" t="s">
        <v>313</v>
      </c>
      <c r="B95" s="286">
        <v>106226</v>
      </c>
      <c r="C95" s="287">
        <v>106842</v>
      </c>
      <c r="D95" s="288">
        <v>90810</v>
      </c>
      <c r="E95" s="266"/>
      <c r="F95" s="266"/>
    </row>
    <row r="96" spans="1:6" x14ac:dyDescent="0.25">
      <c r="A96" s="285" t="s">
        <v>314</v>
      </c>
      <c r="B96" s="286">
        <v>101349</v>
      </c>
      <c r="C96" s="287">
        <v>103627</v>
      </c>
      <c r="D96" s="288">
        <v>97529</v>
      </c>
      <c r="E96" s="266"/>
      <c r="F96" s="266"/>
    </row>
    <row r="97" spans="1:10" x14ac:dyDescent="0.25">
      <c r="A97" s="285" t="s">
        <v>315</v>
      </c>
      <c r="B97" s="286">
        <v>92938</v>
      </c>
      <c r="C97" s="287">
        <v>101052</v>
      </c>
      <c r="D97" s="288">
        <v>99152</v>
      </c>
      <c r="E97" s="266"/>
      <c r="F97" s="266"/>
    </row>
    <row r="98" spans="1:10" x14ac:dyDescent="0.25">
      <c r="A98" s="285" t="s">
        <v>316</v>
      </c>
      <c r="B98" s="286">
        <v>111647</v>
      </c>
      <c r="C98" s="287">
        <v>109939</v>
      </c>
      <c r="D98" s="288">
        <v>117511</v>
      </c>
      <c r="E98" s="266"/>
      <c r="F98" s="266"/>
    </row>
    <row r="99" spans="1:10" x14ac:dyDescent="0.25">
      <c r="A99" s="289" t="s">
        <v>317</v>
      </c>
      <c r="B99" s="290">
        <v>88893</v>
      </c>
      <c r="C99" s="291">
        <v>78757</v>
      </c>
      <c r="D99" s="292">
        <v>79532</v>
      </c>
      <c r="E99" s="266"/>
      <c r="F99" s="266"/>
    </row>
    <row r="100" spans="1:10" x14ac:dyDescent="0.25">
      <c r="A100" s="382" t="s">
        <v>318</v>
      </c>
      <c r="B100" s="382"/>
      <c r="E100" s="293"/>
      <c r="G100" s="294"/>
      <c r="H100" s="295"/>
      <c r="I100" s="295"/>
      <c r="J100" s="295"/>
    </row>
    <row r="101" spans="1:10" x14ac:dyDescent="0.25">
      <c r="A101" s="381" t="s">
        <v>319</v>
      </c>
      <c r="B101" s="381"/>
      <c r="C101" s="381"/>
      <c r="D101" s="381"/>
      <c r="E101" s="381"/>
      <c r="G101" s="294"/>
      <c r="H101" s="295"/>
      <c r="I101" s="295"/>
      <c r="J101" s="295"/>
    </row>
    <row r="102" spans="1:10" x14ac:dyDescent="0.25">
      <c r="A102" s="242" t="s">
        <v>320</v>
      </c>
      <c r="G102" s="294"/>
      <c r="H102" s="295"/>
      <c r="I102" s="295"/>
      <c r="J102" s="295"/>
    </row>
    <row r="103" spans="1:10" x14ac:dyDescent="0.25">
      <c r="D103" s="296"/>
      <c r="G103" s="294"/>
      <c r="H103" s="295"/>
      <c r="I103" s="295"/>
      <c r="J103" s="295"/>
    </row>
    <row r="104" spans="1:10" x14ac:dyDescent="0.25">
      <c r="G104" s="294"/>
      <c r="H104" s="295"/>
      <c r="I104" s="295"/>
      <c r="J104" s="295"/>
    </row>
    <row r="105" spans="1:10" ht="135" x14ac:dyDescent="0.25">
      <c r="A105" s="297"/>
      <c r="B105" s="298" t="s">
        <v>321</v>
      </c>
      <c r="C105" s="299" t="s">
        <v>322</v>
      </c>
      <c r="D105" s="300" t="s">
        <v>271</v>
      </c>
      <c r="E105" s="299" t="s">
        <v>272</v>
      </c>
      <c r="F105" s="299" t="s">
        <v>323</v>
      </c>
      <c r="G105" s="294"/>
      <c r="H105" s="295"/>
    </row>
    <row r="106" spans="1:10" x14ac:dyDescent="0.25">
      <c r="A106" s="301" t="s">
        <v>49</v>
      </c>
      <c r="B106" s="302">
        <v>494</v>
      </c>
      <c r="C106" s="303">
        <v>514</v>
      </c>
      <c r="D106" s="304">
        <v>-3.8910505836575848E-2</v>
      </c>
      <c r="E106" s="305">
        <v>-4.86865148861646E-2</v>
      </c>
      <c r="F106" s="305">
        <v>-7.186397176772541E-2</v>
      </c>
      <c r="G106" s="294"/>
      <c r="H106" s="295"/>
    </row>
    <row r="107" spans="1:10" x14ac:dyDescent="0.25">
      <c r="A107" s="306" t="s">
        <v>54</v>
      </c>
      <c r="B107" s="307">
        <v>507</v>
      </c>
      <c r="C107" s="259">
        <v>484</v>
      </c>
      <c r="D107" s="270">
        <v>4.7520661157024691E-2</v>
      </c>
      <c r="E107" s="260">
        <v>-4.817861339600471E-2</v>
      </c>
      <c r="F107" s="260">
        <v>-9.3932748538011701E-2</v>
      </c>
      <c r="G107" s="294"/>
      <c r="H107" s="295"/>
    </row>
    <row r="108" spans="1:10" x14ac:dyDescent="0.25">
      <c r="A108" s="306" t="s">
        <v>50</v>
      </c>
      <c r="B108" s="307">
        <v>484</v>
      </c>
      <c r="C108" s="259">
        <v>436</v>
      </c>
      <c r="D108" s="270">
        <v>0.11009174311926606</v>
      </c>
      <c r="E108" s="260">
        <v>8.0201649862511548E-2</v>
      </c>
      <c r="F108" s="260">
        <v>4.3159257660768224E-2</v>
      </c>
      <c r="G108" s="294"/>
      <c r="H108" s="295"/>
    </row>
    <row r="109" spans="1:10" x14ac:dyDescent="0.25">
      <c r="A109" s="306" t="s">
        <v>324</v>
      </c>
      <c r="B109" s="307">
        <v>1409</v>
      </c>
      <c r="C109" s="259">
        <v>1293</v>
      </c>
      <c r="D109" s="270">
        <v>8.9713843774168689E-2</v>
      </c>
      <c r="E109" s="260">
        <v>4.114695340501795E-2</v>
      </c>
      <c r="F109" s="260">
        <v>1.0645557526955063E-2</v>
      </c>
      <c r="G109" s="294"/>
      <c r="H109" s="295"/>
    </row>
    <row r="110" spans="1:10" x14ac:dyDescent="0.25">
      <c r="A110" s="306" t="s">
        <v>52</v>
      </c>
      <c r="B110" s="307">
        <v>14046</v>
      </c>
      <c r="C110" s="259">
        <v>13602</v>
      </c>
      <c r="D110" s="270">
        <v>3.2642258491398346E-2</v>
      </c>
      <c r="E110" s="260">
        <v>2.9734122664439866E-2</v>
      </c>
      <c r="F110" s="260">
        <v>1.2529932616800465E-4</v>
      </c>
      <c r="G110" s="294"/>
      <c r="H110" s="295"/>
    </row>
    <row r="111" spans="1:10" x14ac:dyDescent="0.25">
      <c r="A111" s="306" t="s">
        <v>45</v>
      </c>
      <c r="B111" s="307">
        <v>2741</v>
      </c>
      <c r="C111" s="259">
        <v>2641</v>
      </c>
      <c r="D111" s="270">
        <v>3.7864445285876513E-2</v>
      </c>
      <c r="E111" s="260">
        <v>3.302509907529716E-2</v>
      </c>
      <c r="F111" s="260">
        <v>-7.7937213198339128E-3</v>
      </c>
      <c r="G111" s="294"/>
      <c r="H111" s="295"/>
    </row>
    <row r="112" spans="1:10" x14ac:dyDescent="0.25">
      <c r="A112" s="306" t="s">
        <v>325</v>
      </c>
      <c r="B112" s="307">
        <v>2761</v>
      </c>
      <c r="C112" s="259">
        <v>2785</v>
      </c>
      <c r="D112" s="270">
        <v>-8.6175942549371332E-3</v>
      </c>
      <c r="E112" s="260">
        <v>-4.6212722940284223E-3</v>
      </c>
      <c r="F112" s="260">
        <v>-3.9758872934164136E-2</v>
      </c>
      <c r="G112" s="294"/>
      <c r="H112" s="295"/>
    </row>
    <row r="113" spans="1:8" x14ac:dyDescent="0.25">
      <c r="A113" s="306" t="s">
        <v>56</v>
      </c>
      <c r="B113" s="307">
        <v>3541</v>
      </c>
      <c r="C113" s="259">
        <v>3686</v>
      </c>
      <c r="D113" s="270">
        <v>-3.9338035811177452E-2</v>
      </c>
      <c r="E113" s="260">
        <v>-2.8116886703861255E-2</v>
      </c>
      <c r="F113" s="260">
        <v>-6.3996269043424148E-2</v>
      </c>
      <c r="G113" s="294"/>
      <c r="H113" s="295"/>
    </row>
    <row r="114" spans="1:8" x14ac:dyDescent="0.25">
      <c r="A114" s="306" t="s">
        <v>326</v>
      </c>
      <c r="B114" s="307">
        <v>7492</v>
      </c>
      <c r="C114" s="259">
        <v>7616</v>
      </c>
      <c r="D114" s="270">
        <v>-1.628151260504207E-2</v>
      </c>
      <c r="E114" s="260">
        <v>-1.9802523313219966E-2</v>
      </c>
      <c r="F114" s="260">
        <v>-5.8743798271188141E-2</v>
      </c>
      <c r="G114" s="294"/>
      <c r="H114" s="295"/>
    </row>
    <row r="115" spans="1:8" x14ac:dyDescent="0.25">
      <c r="A115" s="306" t="s">
        <v>327</v>
      </c>
      <c r="B115" s="307">
        <v>5626</v>
      </c>
      <c r="C115" s="259">
        <v>5916</v>
      </c>
      <c r="D115" s="270">
        <v>-4.9019607843137303E-2</v>
      </c>
      <c r="E115" s="260">
        <v>-1.1263381804233363E-2</v>
      </c>
      <c r="F115" s="260">
        <v>-4.1463735685138836E-2</v>
      </c>
    </row>
    <row r="116" spans="1:8" x14ac:dyDescent="0.25">
      <c r="A116" s="306" t="s">
        <v>328</v>
      </c>
      <c r="B116" s="307">
        <v>4267</v>
      </c>
      <c r="C116" s="259">
        <v>4334</v>
      </c>
      <c r="D116" s="270">
        <v>-1.5459160129210892E-2</v>
      </c>
      <c r="E116" s="260">
        <v>2.9540956702225118E-2</v>
      </c>
      <c r="F116" s="260">
        <v>-1.6773199147740114E-2</v>
      </c>
    </row>
    <row r="117" spans="1:8" x14ac:dyDescent="0.25">
      <c r="A117" s="306" t="s">
        <v>44</v>
      </c>
      <c r="B117" s="307">
        <v>3757</v>
      </c>
      <c r="C117" s="259">
        <v>3550</v>
      </c>
      <c r="D117" s="270">
        <v>5.8309859154929589E-2</v>
      </c>
      <c r="E117" s="260">
        <v>2.9920099733665717E-2</v>
      </c>
      <c r="F117" s="260">
        <v>-2.8702822708531528E-2</v>
      </c>
    </row>
    <row r="118" spans="1:8" ht="15" customHeight="1" x14ac:dyDescent="0.25">
      <c r="A118" s="306" t="s">
        <v>329</v>
      </c>
      <c r="B118" s="307">
        <v>7133</v>
      </c>
      <c r="C118" s="259">
        <v>7205</v>
      </c>
      <c r="D118" s="270">
        <v>-9.9930603747397928E-3</v>
      </c>
      <c r="E118" s="260">
        <v>1.1821955059396094E-2</v>
      </c>
      <c r="F118" s="260">
        <v>-2.9564371419306013E-2</v>
      </c>
    </row>
    <row r="119" spans="1:8" x14ac:dyDescent="0.25">
      <c r="A119" s="306" t="s">
        <v>58</v>
      </c>
      <c r="B119" s="307">
        <v>7717</v>
      </c>
      <c r="C119" s="259">
        <v>7632</v>
      </c>
      <c r="D119" s="270">
        <v>1.1137316561844912E-2</v>
      </c>
      <c r="E119" s="260">
        <v>-2.4828789083540692E-2</v>
      </c>
      <c r="F119" s="260">
        <v>-7.1059831093136627E-2</v>
      </c>
    </row>
    <row r="120" spans="1:8" x14ac:dyDescent="0.25">
      <c r="A120" s="306" t="s">
        <v>330</v>
      </c>
      <c r="B120" s="307">
        <v>8950</v>
      </c>
      <c r="C120" s="259">
        <v>8525</v>
      </c>
      <c r="D120" s="270">
        <v>4.9853372434017551E-2</v>
      </c>
      <c r="E120" s="260">
        <v>1.0073114969327834E-2</v>
      </c>
      <c r="F120" s="260">
        <v>-3.637128140439394E-2</v>
      </c>
    </row>
    <row r="121" spans="1:8" x14ac:dyDescent="0.25">
      <c r="A121" s="306" t="s">
        <v>331</v>
      </c>
      <c r="B121" s="307">
        <v>7317</v>
      </c>
      <c r="C121" s="259">
        <v>7235</v>
      </c>
      <c r="D121" s="270">
        <v>1.13337940566689E-2</v>
      </c>
      <c r="E121" s="260">
        <v>-2.3671652994477488E-2</v>
      </c>
      <c r="F121" s="260">
        <v>-6.9058651535049642E-2</v>
      </c>
    </row>
    <row r="122" spans="1:8" x14ac:dyDescent="0.25">
      <c r="A122" s="306" t="s">
        <v>46</v>
      </c>
      <c r="B122" s="307">
        <v>638</v>
      </c>
      <c r="C122" s="259">
        <v>602</v>
      </c>
      <c r="D122" s="270">
        <v>5.980066445182719E-2</v>
      </c>
      <c r="E122" s="260">
        <v>-8.5190907084528811E-2</v>
      </c>
      <c r="F122" s="260">
        <v>-0.16686091686091686</v>
      </c>
    </row>
    <row r="123" spans="1:8" x14ac:dyDescent="0.25">
      <c r="A123" s="308" t="s">
        <v>332</v>
      </c>
      <c r="B123" s="309">
        <v>79532</v>
      </c>
      <c r="C123" s="310">
        <v>78757</v>
      </c>
      <c r="D123" s="311">
        <v>9.8403951394796657E-3</v>
      </c>
      <c r="E123" s="312">
        <v>8.8719415316185213E-4</v>
      </c>
      <c r="F123" s="312">
        <v>-3.9049969154842712E-2</v>
      </c>
    </row>
    <row r="124" spans="1:8" x14ac:dyDescent="0.25">
      <c r="A124" s="242" t="s">
        <v>333</v>
      </c>
      <c r="B124" s="266"/>
      <c r="C124" s="266"/>
    </row>
    <row r="125" spans="1:8" x14ac:dyDescent="0.25">
      <c r="A125" s="242" t="s">
        <v>334</v>
      </c>
    </row>
    <row r="126" spans="1:8" ht="30.75" customHeight="1" x14ac:dyDescent="0.25">
      <c r="A126" s="381" t="s">
        <v>319</v>
      </c>
      <c r="B126" s="381"/>
      <c r="C126" s="381"/>
      <c r="D126" s="381"/>
      <c r="E126" s="381"/>
      <c r="F126" s="381"/>
    </row>
    <row r="127" spans="1:8" x14ac:dyDescent="0.25">
      <c r="A127" s="242" t="s">
        <v>320</v>
      </c>
      <c r="B127" s="266"/>
      <c r="C127" s="266"/>
      <c r="D127" s="294"/>
      <c r="E127" s="294"/>
      <c r="F127" s="294"/>
    </row>
    <row r="128" spans="1:8" x14ac:dyDescent="0.25">
      <c r="B128" s="266"/>
      <c r="C128" s="266"/>
      <c r="D128" s="294"/>
      <c r="E128" s="294"/>
      <c r="F128" s="294"/>
    </row>
    <row r="129" spans="2:6" x14ac:dyDescent="0.25">
      <c r="B129" s="266"/>
      <c r="C129" s="266"/>
      <c r="D129" s="294"/>
      <c r="E129" s="294"/>
      <c r="F129" s="294"/>
    </row>
  </sheetData>
  <mergeCells count="5">
    <mergeCell ref="A49:B49"/>
    <mergeCell ref="A50:E50"/>
    <mergeCell ref="A100:B100"/>
    <mergeCell ref="A101:E101"/>
    <mergeCell ref="A126:F126"/>
  </mergeCells>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5"/>
  <sheetViews>
    <sheetView tabSelected="1" workbookViewId="0">
      <pane xSplit="1" ySplit="3" topLeftCell="B16" activePane="bottomRight" state="frozen"/>
      <selection pane="topRight" activeCell="B1" sqref="B1"/>
      <selection pane="bottomLeft" activeCell="A4" sqref="A4"/>
      <selection pane="bottomRight"/>
    </sheetView>
  </sheetViews>
  <sheetFormatPr baseColWidth="10" defaultColWidth="11.42578125" defaultRowHeight="15" x14ac:dyDescent="0.25"/>
  <cols>
    <col min="1" max="1" width="52.85546875" style="398" bestFit="1" customWidth="1"/>
    <col min="2" max="3" width="18.42578125" style="398" customWidth="1"/>
    <col min="4" max="16384" width="11.42578125" style="252"/>
  </cols>
  <sheetData>
    <row r="1" spans="1:3" x14ac:dyDescent="0.25">
      <c r="A1" s="385" t="s">
        <v>417</v>
      </c>
      <c r="B1" s="386"/>
      <c r="C1" s="386"/>
    </row>
    <row r="2" spans="1:3" x14ac:dyDescent="0.25">
      <c r="A2" s="387"/>
      <c r="B2" s="387"/>
      <c r="C2" s="387"/>
    </row>
    <row r="3" spans="1:3" x14ac:dyDescent="0.25">
      <c r="A3" s="388"/>
      <c r="B3" s="389">
        <v>2019</v>
      </c>
      <c r="C3" s="389">
        <v>2020</v>
      </c>
    </row>
    <row r="4" spans="1:3" x14ac:dyDescent="0.25">
      <c r="A4" s="390" t="s">
        <v>429</v>
      </c>
      <c r="B4" s="391">
        <v>14597</v>
      </c>
      <c r="C4" s="391">
        <v>16757</v>
      </c>
    </row>
    <row r="5" spans="1:3" x14ac:dyDescent="0.25">
      <c r="A5" s="390" t="s">
        <v>338</v>
      </c>
      <c r="B5" s="391">
        <v>7879</v>
      </c>
      <c r="C5" s="391">
        <v>11309</v>
      </c>
    </row>
    <row r="6" spans="1:3" x14ac:dyDescent="0.25">
      <c r="A6" s="390" t="s">
        <v>339</v>
      </c>
      <c r="B6" s="391">
        <v>10570</v>
      </c>
      <c r="C6" s="391">
        <v>14927</v>
      </c>
    </row>
    <row r="7" spans="1:3" x14ac:dyDescent="0.25">
      <c r="A7" s="390" t="s">
        <v>340</v>
      </c>
      <c r="B7" s="391">
        <v>12222</v>
      </c>
      <c r="C7" s="391">
        <v>15942</v>
      </c>
    </row>
    <row r="8" spans="1:3" x14ac:dyDescent="0.25">
      <c r="A8" s="390" t="s">
        <v>430</v>
      </c>
      <c r="B8" s="391">
        <v>13510</v>
      </c>
      <c r="C8" s="391">
        <v>16329</v>
      </c>
    </row>
    <row r="9" spans="1:3" x14ac:dyDescent="0.25">
      <c r="A9" s="390" t="s">
        <v>342</v>
      </c>
      <c r="B9" s="391">
        <v>14232</v>
      </c>
      <c r="C9" s="391">
        <v>16890</v>
      </c>
    </row>
    <row r="10" spans="1:3" x14ac:dyDescent="0.25">
      <c r="A10" s="390" t="s">
        <v>343</v>
      </c>
      <c r="B10" s="391">
        <v>15499</v>
      </c>
      <c r="C10" s="391">
        <v>17021</v>
      </c>
    </row>
    <row r="11" spans="1:3" x14ac:dyDescent="0.25">
      <c r="A11" s="390" t="s">
        <v>344</v>
      </c>
      <c r="B11" s="391">
        <v>14063</v>
      </c>
      <c r="C11" s="391">
        <v>17990</v>
      </c>
    </row>
    <row r="12" spans="1:3" x14ac:dyDescent="0.25">
      <c r="A12" s="390" t="s">
        <v>431</v>
      </c>
      <c r="B12" s="391">
        <v>16783</v>
      </c>
      <c r="C12" s="391">
        <v>16596</v>
      </c>
    </row>
    <row r="13" spans="1:3" x14ac:dyDescent="0.25">
      <c r="A13" s="390" t="s">
        <v>346</v>
      </c>
      <c r="B13" s="392">
        <v>16432</v>
      </c>
      <c r="C13" s="392">
        <v>17081</v>
      </c>
    </row>
    <row r="14" spans="1:3" x14ac:dyDescent="0.25">
      <c r="A14" s="390" t="s">
        <v>347</v>
      </c>
      <c r="B14" s="392">
        <v>16765</v>
      </c>
      <c r="C14" s="392">
        <v>15777</v>
      </c>
    </row>
    <row r="15" spans="1:3" x14ac:dyDescent="0.25">
      <c r="A15" s="390" t="s">
        <v>348</v>
      </c>
      <c r="B15" s="392">
        <v>17107</v>
      </c>
      <c r="C15" s="392">
        <v>6318</v>
      </c>
    </row>
    <row r="16" spans="1:3" x14ac:dyDescent="0.25">
      <c r="A16" s="390" t="s">
        <v>349</v>
      </c>
      <c r="B16" s="392">
        <v>18126</v>
      </c>
      <c r="C16" s="392">
        <v>5309</v>
      </c>
    </row>
    <row r="17" spans="1:3" x14ac:dyDescent="0.25">
      <c r="A17" s="390" t="s">
        <v>350</v>
      </c>
      <c r="B17" s="392">
        <v>18204</v>
      </c>
      <c r="C17" s="392">
        <v>5060</v>
      </c>
    </row>
    <row r="18" spans="1:3" x14ac:dyDescent="0.25">
      <c r="A18" s="390" t="s">
        <v>351</v>
      </c>
      <c r="B18" s="392">
        <v>18560</v>
      </c>
      <c r="C18" s="392">
        <v>4405</v>
      </c>
    </row>
    <row r="19" spans="1:3" x14ac:dyDescent="0.25">
      <c r="A19" s="390" t="s">
        <v>352</v>
      </c>
      <c r="B19" s="393">
        <f>'[7]Historique hebdo 2019'!E20</f>
        <v>15788</v>
      </c>
      <c r="C19" s="393">
        <v>3752</v>
      </c>
    </row>
    <row r="20" spans="1:3" x14ac:dyDescent="0.25">
      <c r="A20" s="390" t="s">
        <v>353</v>
      </c>
      <c r="B20" s="393">
        <f>'[7]Historique hebdo 2019'!E21</f>
        <v>13099</v>
      </c>
      <c r="C20" s="393">
        <v>4432</v>
      </c>
    </row>
    <row r="21" spans="1:3" x14ac:dyDescent="0.25">
      <c r="A21" s="390" t="s">
        <v>354</v>
      </c>
      <c r="B21" s="393">
        <f>'[7]Historique hebdo 2019'!E22</f>
        <v>14207</v>
      </c>
      <c r="C21" s="393">
        <v>4206</v>
      </c>
    </row>
    <row r="22" spans="1:3" x14ac:dyDescent="0.25">
      <c r="A22" s="390" t="s">
        <v>355</v>
      </c>
      <c r="B22" s="393">
        <f>'[7]Historique hebdo 2019'!E23</f>
        <v>13969</v>
      </c>
      <c r="C22" s="393">
        <v>4538</v>
      </c>
    </row>
    <row r="23" spans="1:3" x14ac:dyDescent="0.25">
      <c r="A23" s="394" t="s">
        <v>356</v>
      </c>
      <c r="B23" s="393">
        <f>'[7]Historique hebdo 2019'!E24</f>
        <v>16713</v>
      </c>
      <c r="C23" s="393">
        <v>8374</v>
      </c>
    </row>
    <row r="24" spans="1:3" x14ac:dyDescent="0.25">
      <c r="A24" s="394" t="s">
        <v>357</v>
      </c>
      <c r="B24" s="393">
        <f>'[7]Historique hebdo 2019'!E25</f>
        <v>15841</v>
      </c>
      <c r="C24" s="393">
        <v>6856</v>
      </c>
    </row>
    <row r="25" spans="1:3" x14ac:dyDescent="0.25">
      <c r="A25" s="394" t="s">
        <v>358</v>
      </c>
      <c r="B25" s="393">
        <f>'[7]Historique hebdo 2019'!E26</f>
        <v>10184</v>
      </c>
      <c r="C25" s="393">
        <v>12637</v>
      </c>
    </row>
    <row r="26" spans="1:3" x14ac:dyDescent="0.25">
      <c r="A26" s="394" t="s">
        <v>432</v>
      </c>
      <c r="B26" s="393">
        <f>'[7]Historique hebdo 2019'!E27</f>
        <v>16246</v>
      </c>
      <c r="C26" s="393">
        <v>12052</v>
      </c>
    </row>
    <row r="27" spans="1:3" x14ac:dyDescent="0.25">
      <c r="A27" s="394" t="s">
        <v>360</v>
      </c>
      <c r="B27" s="393">
        <f>'[7]Historique hebdo 2019'!E28</f>
        <v>12988</v>
      </c>
      <c r="C27" s="393">
        <v>16771</v>
      </c>
    </row>
    <row r="28" spans="1:3" x14ac:dyDescent="0.25">
      <c r="A28" s="394" t="s">
        <v>361</v>
      </c>
      <c r="B28" s="393">
        <f>'[7]Historique hebdo 2019'!E29</f>
        <v>15214</v>
      </c>
      <c r="C28" s="393">
        <v>17856</v>
      </c>
    </row>
    <row r="29" spans="1:3" x14ac:dyDescent="0.25">
      <c r="A29" s="394" t="s">
        <v>362</v>
      </c>
      <c r="B29" s="393">
        <f>'[7]Historique hebdo 2019'!E30</f>
        <v>12823</v>
      </c>
      <c r="C29" s="393">
        <v>18610</v>
      </c>
    </row>
    <row r="30" spans="1:3" x14ac:dyDescent="0.25">
      <c r="A30" s="394" t="s">
        <v>363</v>
      </c>
      <c r="B30" s="393">
        <f>'[7]Historique hebdo 2019'!E31</f>
        <v>13531</v>
      </c>
      <c r="C30" s="393">
        <v>20122</v>
      </c>
    </row>
    <row r="31" spans="1:3" x14ac:dyDescent="0.25">
      <c r="A31" s="394" t="s">
        <v>364</v>
      </c>
      <c r="B31" s="393">
        <f>'[7]Historique hebdo 2019'!E32</f>
        <v>13339</v>
      </c>
      <c r="C31" s="393">
        <v>19044</v>
      </c>
    </row>
    <row r="32" spans="1:3" x14ac:dyDescent="0.25">
      <c r="A32" s="394" t="s">
        <v>365</v>
      </c>
      <c r="B32" s="395">
        <f>'[7]Historique hebdo 2019'!E33</f>
        <v>12424</v>
      </c>
      <c r="C32" s="395">
        <v>10087</v>
      </c>
    </row>
    <row r="33" spans="1:3" x14ac:dyDescent="0.25">
      <c r="A33" s="394" t="s">
        <v>366</v>
      </c>
      <c r="B33" s="395">
        <f>'[7]Historique hebdo 2019'!E34</f>
        <v>11414</v>
      </c>
      <c r="C33" s="395">
        <v>15497</v>
      </c>
    </row>
    <row r="34" spans="1:3" x14ac:dyDescent="0.25">
      <c r="A34" s="394" t="s">
        <v>433</v>
      </c>
      <c r="B34" s="395">
        <f>'[7]Historique hebdo 2019'!E35</f>
        <v>9944</v>
      </c>
      <c r="C34" s="395">
        <v>14562</v>
      </c>
    </row>
    <row r="35" spans="1:3" x14ac:dyDescent="0.25">
      <c r="A35" s="394" t="s">
        <v>368</v>
      </c>
      <c r="B35" s="395">
        <f>'[7]Historique hebdo 2019'!E36</f>
        <v>9210</v>
      </c>
      <c r="C35" s="395">
        <v>12644</v>
      </c>
    </row>
    <row r="36" spans="1:3" x14ac:dyDescent="0.25">
      <c r="A36" s="394" t="s">
        <v>369</v>
      </c>
      <c r="B36" s="395">
        <f>'[7]Historique hebdo 2019'!E37</f>
        <v>5155</v>
      </c>
      <c r="C36" s="395">
        <v>9963</v>
      </c>
    </row>
    <row r="37" spans="1:3" x14ac:dyDescent="0.25">
      <c r="A37" s="394" t="s">
        <v>370</v>
      </c>
      <c r="B37" s="395">
        <f>'[7]Historique hebdo 2019'!E38</f>
        <v>8985</v>
      </c>
      <c r="C37" s="395">
        <v>11292</v>
      </c>
    </row>
    <row r="38" spans="1:3" x14ac:dyDescent="0.25">
      <c r="A38" s="394" t="s">
        <v>371</v>
      </c>
      <c r="B38" s="395">
        <f>'[7]Historique hebdo 2019'!E39</f>
        <v>11520</v>
      </c>
      <c r="C38" s="395">
        <v>15188</v>
      </c>
    </row>
    <row r="39" spans="1:3" x14ac:dyDescent="0.25">
      <c r="A39" s="394" t="s">
        <v>372</v>
      </c>
      <c r="B39" s="395">
        <f>'[7]Historique hebdo 2019'!E40</f>
        <v>16465</v>
      </c>
      <c r="C39" s="395">
        <v>23113</v>
      </c>
    </row>
    <row r="40" spans="1:3" x14ac:dyDescent="0.25">
      <c r="A40" s="394" t="s">
        <v>373</v>
      </c>
      <c r="B40" s="395">
        <f>'[7]Historique hebdo 2019'!E41</f>
        <v>21242</v>
      </c>
      <c r="C40" s="395">
        <v>31250</v>
      </c>
    </row>
    <row r="41" spans="1:3" x14ac:dyDescent="0.25">
      <c r="A41" s="394" t="s">
        <v>374</v>
      </c>
      <c r="B41" s="395">
        <f>'[7]Historique hebdo 2019'!E42</f>
        <v>23386</v>
      </c>
      <c r="C41" s="395">
        <v>34617</v>
      </c>
    </row>
    <row r="42" spans="1:3" x14ac:dyDescent="0.25">
      <c r="A42" s="394" t="s">
        <v>375</v>
      </c>
      <c r="B42" s="395">
        <f>'[7]Historique hebdo 2019'!E43</f>
        <v>26016</v>
      </c>
      <c r="C42" s="395">
        <v>34033</v>
      </c>
    </row>
    <row r="43" spans="1:3" x14ac:dyDescent="0.25">
      <c r="A43" s="394" t="s">
        <v>376</v>
      </c>
      <c r="B43" s="393">
        <f>'[7]Historique hebdo 2019'!E44</f>
        <v>26599</v>
      </c>
      <c r="C43" s="393">
        <v>35462</v>
      </c>
    </row>
    <row r="44" spans="1:3" x14ac:dyDescent="0.25">
      <c r="A44" s="394" t="s">
        <v>377</v>
      </c>
      <c r="B44" s="393">
        <f>'[7]Historique hebdo 2019'!E45</f>
        <v>25337</v>
      </c>
      <c r="C44" s="393">
        <v>34604</v>
      </c>
    </row>
    <row r="45" spans="1:3" x14ac:dyDescent="0.25">
      <c r="A45" s="394" t="s">
        <v>378</v>
      </c>
      <c r="B45" s="393">
        <f>'[7]Historique hebdo 2019'!E46</f>
        <v>24442</v>
      </c>
      <c r="C45" s="393">
        <v>32083</v>
      </c>
    </row>
    <row r="46" spans="1:3" x14ac:dyDescent="0.25">
      <c r="A46" s="394" t="s">
        <v>379</v>
      </c>
      <c r="B46" s="393">
        <f>'[7]Historique hebdo 2019'!E47</f>
        <v>23222</v>
      </c>
      <c r="C46" s="393">
        <v>28243</v>
      </c>
    </row>
    <row r="47" spans="1:3" x14ac:dyDescent="0.25">
      <c r="A47" s="394" t="s">
        <v>434</v>
      </c>
      <c r="B47" s="393">
        <f>'[7]Historique hebdo 2019'!E48</f>
        <v>16420</v>
      </c>
      <c r="C47" s="393">
        <v>24968</v>
      </c>
    </row>
    <row r="48" spans="1:3" x14ac:dyDescent="0.25">
      <c r="A48" s="396" t="s">
        <v>381</v>
      </c>
      <c r="B48" s="393">
        <f>'[7]Historique hebdo 2019'!E49</f>
        <v>22282</v>
      </c>
      <c r="C48" s="393">
        <v>29438</v>
      </c>
    </row>
    <row r="49" spans="1:3" x14ac:dyDescent="0.25">
      <c r="A49" s="396" t="s">
        <v>382</v>
      </c>
      <c r="B49" s="393">
        <f>'[7]Historique hebdo 2019'!E50</f>
        <v>14343</v>
      </c>
      <c r="C49" s="393">
        <v>24519</v>
      </c>
    </row>
    <row r="50" spans="1:3" x14ac:dyDescent="0.25">
      <c r="A50" s="396" t="s">
        <v>383</v>
      </c>
      <c r="B50" s="393">
        <f>'[7]Historique hebdo 2019'!E51</f>
        <v>25154</v>
      </c>
      <c r="C50" s="393">
        <v>28396</v>
      </c>
    </row>
    <row r="52" spans="1:3" x14ac:dyDescent="0.25">
      <c r="A52" s="394" t="s">
        <v>435</v>
      </c>
      <c r="B52" s="397"/>
      <c r="C52" s="397"/>
    </row>
    <row r="55" spans="1:3" x14ac:dyDescent="0.25">
      <c r="B55" s="399"/>
      <c r="C55" s="399"/>
    </row>
  </sheetData>
  <pageMargins left="0.7" right="0.7" top="0.75" bottom="0.75"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8"/>
  <sheetViews>
    <sheetView workbookViewId="0">
      <pane xSplit="1" ySplit="3" topLeftCell="B50" activePane="bottomRight" state="frozen"/>
      <selection activeCell="C63" sqref="C63"/>
      <selection pane="topRight" activeCell="C63" sqref="C63"/>
      <selection pane="bottomLeft" activeCell="C63" sqref="C63"/>
      <selection pane="bottomRight"/>
    </sheetView>
  </sheetViews>
  <sheetFormatPr baseColWidth="10" defaultColWidth="11.42578125" defaultRowHeight="15" x14ac:dyDescent="0.25"/>
  <cols>
    <col min="1" max="1" width="25.7109375" style="242" customWidth="1"/>
    <col min="2" max="3" width="18.5703125" style="242" customWidth="1"/>
    <col min="4" max="16384" width="11.42578125" style="242"/>
  </cols>
  <sheetData>
    <row r="1" spans="1:3" x14ac:dyDescent="0.25">
      <c r="A1" s="313" t="s">
        <v>335</v>
      </c>
    </row>
    <row r="3" spans="1:3" x14ac:dyDescent="0.25">
      <c r="A3" s="313" t="s">
        <v>336</v>
      </c>
      <c r="B3" s="314">
        <v>2019</v>
      </c>
      <c r="C3" s="314">
        <v>2020</v>
      </c>
    </row>
    <row r="4" spans="1:3" x14ac:dyDescent="0.25">
      <c r="A4" s="315" t="s">
        <v>337</v>
      </c>
      <c r="B4" s="316">
        <v>5469</v>
      </c>
      <c r="C4" s="316">
        <v>2258</v>
      </c>
    </row>
    <row r="5" spans="1:3" x14ac:dyDescent="0.25">
      <c r="A5" s="315" t="s">
        <v>338</v>
      </c>
      <c r="B5" s="316">
        <v>2401</v>
      </c>
      <c r="C5" s="316">
        <v>1441</v>
      </c>
    </row>
    <row r="6" spans="1:3" x14ac:dyDescent="0.25">
      <c r="A6" s="315" t="s">
        <v>339</v>
      </c>
      <c r="B6" s="316">
        <v>1527</v>
      </c>
      <c r="C6" s="316">
        <v>1054</v>
      </c>
    </row>
    <row r="7" spans="1:3" x14ac:dyDescent="0.25">
      <c r="A7" s="315" t="s">
        <v>340</v>
      </c>
      <c r="B7" s="316">
        <v>1797</v>
      </c>
      <c r="C7" s="316">
        <v>1555</v>
      </c>
    </row>
    <row r="8" spans="1:3" x14ac:dyDescent="0.25">
      <c r="A8" s="317" t="s">
        <v>341</v>
      </c>
      <c r="B8" s="316">
        <v>3500</v>
      </c>
      <c r="C8" s="316">
        <v>2333</v>
      </c>
    </row>
    <row r="9" spans="1:3" x14ac:dyDescent="0.25">
      <c r="A9" s="317" t="s">
        <v>342</v>
      </c>
      <c r="B9" s="316">
        <v>1116</v>
      </c>
      <c r="C9" s="316">
        <v>1204</v>
      </c>
    </row>
    <row r="10" spans="1:3" x14ac:dyDescent="0.25">
      <c r="A10" s="317" t="s">
        <v>343</v>
      </c>
      <c r="B10" s="316">
        <v>1260</v>
      </c>
      <c r="C10" s="316">
        <v>1022</v>
      </c>
    </row>
    <row r="11" spans="1:3" x14ac:dyDescent="0.25">
      <c r="A11" s="317" t="s">
        <v>344</v>
      </c>
      <c r="B11" s="316">
        <v>842</v>
      </c>
      <c r="C11" s="316">
        <v>948</v>
      </c>
    </row>
    <row r="12" spans="1:3" x14ac:dyDescent="0.25">
      <c r="A12" s="317" t="s">
        <v>345</v>
      </c>
      <c r="B12" s="316">
        <v>3929</v>
      </c>
      <c r="C12" s="316">
        <v>2335</v>
      </c>
    </row>
    <row r="13" spans="1:3" x14ac:dyDescent="0.25">
      <c r="A13" s="317" t="s">
        <v>346</v>
      </c>
      <c r="B13" s="316">
        <v>1349</v>
      </c>
      <c r="C13" s="316">
        <v>1388</v>
      </c>
    </row>
    <row r="14" spans="1:3" x14ac:dyDescent="0.25">
      <c r="A14" s="317" t="s">
        <v>347</v>
      </c>
      <c r="B14" s="316">
        <v>1894</v>
      </c>
      <c r="C14" s="316">
        <v>1123</v>
      </c>
    </row>
    <row r="15" spans="1:3" x14ac:dyDescent="0.25">
      <c r="A15" s="317" t="s">
        <v>348</v>
      </c>
      <c r="B15" s="316">
        <v>1068</v>
      </c>
      <c r="C15" s="316">
        <v>810</v>
      </c>
    </row>
    <row r="16" spans="1:3" x14ac:dyDescent="0.25">
      <c r="A16" s="317" t="s">
        <v>349</v>
      </c>
      <c r="B16" s="316">
        <v>828</v>
      </c>
      <c r="C16" s="316">
        <v>352</v>
      </c>
    </row>
    <row r="17" spans="1:3" x14ac:dyDescent="0.25">
      <c r="A17" s="317" t="s">
        <v>350</v>
      </c>
      <c r="B17" s="316">
        <v>4112</v>
      </c>
      <c r="C17" s="316">
        <v>1507</v>
      </c>
    </row>
    <row r="18" spans="1:3" x14ac:dyDescent="0.25">
      <c r="A18" s="317" t="s">
        <v>351</v>
      </c>
      <c r="B18" s="316">
        <v>1157</v>
      </c>
      <c r="C18" s="316">
        <v>439</v>
      </c>
    </row>
    <row r="19" spans="1:3" x14ac:dyDescent="0.25">
      <c r="A19" s="317" t="s">
        <v>352</v>
      </c>
      <c r="B19" s="316">
        <v>1441</v>
      </c>
      <c r="C19" s="316">
        <v>543</v>
      </c>
    </row>
    <row r="20" spans="1:3" x14ac:dyDescent="0.25">
      <c r="A20" s="318" t="s">
        <v>353</v>
      </c>
      <c r="B20" s="316">
        <v>1004</v>
      </c>
      <c r="C20" s="316">
        <v>401</v>
      </c>
    </row>
    <row r="21" spans="1:3" x14ac:dyDescent="0.25">
      <c r="A21" s="318" t="s">
        <v>354</v>
      </c>
      <c r="B21" s="316">
        <v>3605</v>
      </c>
      <c r="C21" s="316">
        <v>1314</v>
      </c>
    </row>
    <row r="22" spans="1:3" x14ac:dyDescent="0.25">
      <c r="A22" s="318" t="s">
        <v>355</v>
      </c>
      <c r="B22" s="316">
        <v>1107</v>
      </c>
      <c r="C22" s="316">
        <v>617</v>
      </c>
    </row>
    <row r="23" spans="1:3" x14ac:dyDescent="0.25">
      <c r="A23" s="318" t="s">
        <v>356</v>
      </c>
      <c r="B23" s="316">
        <v>1456</v>
      </c>
      <c r="C23" s="316">
        <v>817</v>
      </c>
    </row>
    <row r="24" spans="1:3" x14ac:dyDescent="0.25">
      <c r="A24" s="318" t="s">
        <v>357</v>
      </c>
      <c r="B24" s="316">
        <v>1077</v>
      </c>
      <c r="C24" s="316">
        <v>598</v>
      </c>
    </row>
    <row r="25" spans="1:3" x14ac:dyDescent="0.25">
      <c r="A25" s="318" t="s">
        <v>358</v>
      </c>
      <c r="B25" s="316">
        <v>3223</v>
      </c>
      <c r="C25" s="316">
        <v>538</v>
      </c>
    </row>
    <row r="26" spans="1:3" x14ac:dyDescent="0.25">
      <c r="A26" s="318" t="s">
        <v>359</v>
      </c>
      <c r="B26" s="316">
        <v>1515</v>
      </c>
      <c r="C26" s="316">
        <v>2531</v>
      </c>
    </row>
    <row r="27" spans="1:3" x14ac:dyDescent="0.25">
      <c r="A27" s="318" t="s">
        <v>360</v>
      </c>
      <c r="B27" s="316">
        <v>1371</v>
      </c>
      <c r="C27" s="316">
        <v>822</v>
      </c>
    </row>
    <row r="28" spans="1:3" x14ac:dyDescent="0.25">
      <c r="A28" s="318" t="s">
        <v>361</v>
      </c>
      <c r="B28" s="316">
        <v>1250</v>
      </c>
      <c r="C28" s="316">
        <v>1099</v>
      </c>
    </row>
    <row r="29" spans="1:3" x14ac:dyDescent="0.25">
      <c r="A29" s="318" t="s">
        <v>362</v>
      </c>
      <c r="B29" s="316">
        <v>799</v>
      </c>
      <c r="C29" s="316">
        <v>724</v>
      </c>
    </row>
    <row r="30" spans="1:3" x14ac:dyDescent="0.25">
      <c r="A30" s="318" t="s">
        <v>363</v>
      </c>
      <c r="B30" s="316">
        <v>3668</v>
      </c>
      <c r="C30" s="316">
        <v>3006</v>
      </c>
    </row>
    <row r="31" spans="1:3" x14ac:dyDescent="0.25">
      <c r="A31" s="318" t="s">
        <v>364</v>
      </c>
      <c r="B31" s="316">
        <v>1051</v>
      </c>
      <c r="C31" s="316">
        <v>903</v>
      </c>
    </row>
    <row r="32" spans="1:3" x14ac:dyDescent="0.25">
      <c r="A32" s="318" t="s">
        <v>365</v>
      </c>
      <c r="B32" s="316">
        <v>1026</v>
      </c>
      <c r="C32" s="316">
        <v>925</v>
      </c>
    </row>
    <row r="33" spans="1:4" x14ac:dyDescent="0.25">
      <c r="A33" s="318" t="s">
        <v>366</v>
      </c>
      <c r="B33" s="316">
        <v>558</v>
      </c>
      <c r="C33" s="316">
        <v>556</v>
      </c>
    </row>
    <row r="34" spans="1:4" x14ac:dyDescent="0.25">
      <c r="A34" s="318" t="s">
        <v>367</v>
      </c>
      <c r="B34" s="316">
        <v>2262</v>
      </c>
      <c r="C34" s="316">
        <v>1793</v>
      </c>
    </row>
    <row r="35" spans="1:4" x14ac:dyDescent="0.25">
      <c r="A35" s="318" t="s">
        <v>368</v>
      </c>
      <c r="B35" s="316">
        <v>995</v>
      </c>
      <c r="C35" s="316">
        <v>812</v>
      </c>
    </row>
    <row r="36" spans="1:4" x14ac:dyDescent="0.25">
      <c r="A36" s="318" t="s">
        <v>369</v>
      </c>
      <c r="B36" s="316">
        <v>1714</v>
      </c>
      <c r="C36" s="316">
        <v>1775</v>
      </c>
      <c r="D36" s="319"/>
    </row>
    <row r="37" spans="1:4" x14ac:dyDescent="0.25">
      <c r="A37" s="318" t="s">
        <v>370</v>
      </c>
      <c r="B37" s="316">
        <v>1221</v>
      </c>
      <c r="C37" s="316">
        <v>1217</v>
      </c>
      <c r="D37" s="319"/>
    </row>
    <row r="38" spans="1:4" x14ac:dyDescent="0.25">
      <c r="A38" s="318" t="s">
        <v>371</v>
      </c>
      <c r="B38" s="316">
        <v>7941</v>
      </c>
      <c r="C38" s="316">
        <v>2440</v>
      </c>
      <c r="D38" s="319"/>
    </row>
    <row r="39" spans="1:4" x14ac:dyDescent="0.25">
      <c r="A39" s="318" t="s">
        <v>372</v>
      </c>
      <c r="B39" s="320">
        <v>3788</v>
      </c>
      <c r="C39" s="320">
        <v>8077</v>
      </c>
      <c r="D39" s="319"/>
    </row>
    <row r="40" spans="1:4" x14ac:dyDescent="0.25">
      <c r="A40" s="318" t="s">
        <v>373</v>
      </c>
      <c r="B40" s="320">
        <v>1432</v>
      </c>
      <c r="C40" s="320">
        <v>1492</v>
      </c>
      <c r="D40" s="319"/>
    </row>
    <row r="41" spans="1:4" x14ac:dyDescent="0.25">
      <c r="A41" s="318" t="s">
        <v>374</v>
      </c>
      <c r="B41" s="320">
        <v>1366</v>
      </c>
      <c r="C41" s="320">
        <v>1652</v>
      </c>
      <c r="D41" s="319"/>
    </row>
    <row r="42" spans="1:4" x14ac:dyDescent="0.25">
      <c r="A42" s="318" t="s">
        <v>375</v>
      </c>
      <c r="B42" s="320">
        <v>777</v>
      </c>
      <c r="C42" s="320">
        <v>1006</v>
      </c>
      <c r="D42" s="319"/>
    </row>
    <row r="43" spans="1:4" x14ac:dyDescent="0.25">
      <c r="A43" s="318" t="s">
        <v>376</v>
      </c>
      <c r="B43" s="320">
        <v>3696</v>
      </c>
      <c r="C43" s="320">
        <v>3607</v>
      </c>
      <c r="D43" s="319"/>
    </row>
    <row r="44" spans="1:4" x14ac:dyDescent="0.25">
      <c r="A44" s="318" t="s">
        <v>377</v>
      </c>
      <c r="B44" s="320">
        <v>1072</v>
      </c>
      <c r="C44" s="320">
        <v>1140</v>
      </c>
      <c r="D44" s="319"/>
    </row>
    <row r="45" spans="1:4" x14ac:dyDescent="0.25">
      <c r="A45" s="318" t="s">
        <v>378</v>
      </c>
      <c r="B45" s="320">
        <v>1171</v>
      </c>
      <c r="C45" s="320">
        <v>1087</v>
      </c>
      <c r="D45" s="319"/>
    </row>
    <row r="46" spans="1:4" x14ac:dyDescent="0.25">
      <c r="A46" s="318" t="s">
        <v>379</v>
      </c>
      <c r="B46" s="320">
        <v>711</v>
      </c>
      <c r="C46" s="320">
        <v>690</v>
      </c>
      <c r="D46" s="319"/>
    </row>
    <row r="47" spans="1:4" x14ac:dyDescent="0.25">
      <c r="A47" s="318" t="s">
        <v>380</v>
      </c>
      <c r="B47" s="320">
        <v>2090</v>
      </c>
      <c r="C47" s="320">
        <v>1571</v>
      </c>
      <c r="D47" s="319"/>
    </row>
    <row r="48" spans="1:4" x14ac:dyDescent="0.25">
      <c r="A48" s="318" t="s">
        <v>381</v>
      </c>
      <c r="B48" s="320">
        <v>1678</v>
      </c>
      <c r="C48" s="320">
        <v>1495</v>
      </c>
      <c r="D48" s="319"/>
    </row>
    <row r="49" spans="1:5" x14ac:dyDescent="0.25">
      <c r="A49" s="318" t="s">
        <v>382</v>
      </c>
      <c r="B49" s="320">
        <v>886</v>
      </c>
      <c r="C49" s="320">
        <v>652</v>
      </c>
      <c r="D49" s="319"/>
    </row>
    <row r="50" spans="1:5" x14ac:dyDescent="0.25">
      <c r="A50" s="318" t="s">
        <v>383</v>
      </c>
      <c r="B50" s="320">
        <v>622</v>
      </c>
      <c r="C50" s="320">
        <v>609</v>
      </c>
      <c r="D50" s="319"/>
    </row>
    <row r="51" spans="1:5" x14ac:dyDescent="0.25">
      <c r="B51" s="321"/>
      <c r="C51" s="319"/>
      <c r="D51" s="319"/>
    </row>
    <row r="52" spans="1:5" x14ac:dyDescent="0.25">
      <c r="A52" s="242" t="s">
        <v>384</v>
      </c>
      <c r="B52" s="321"/>
      <c r="D52" s="319"/>
    </row>
    <row r="53" spans="1:5" x14ac:dyDescent="0.25">
      <c r="B53" s="321"/>
      <c r="D53" s="319"/>
    </row>
    <row r="54" spans="1:5" x14ac:dyDescent="0.25">
      <c r="A54" s="242" t="s">
        <v>385</v>
      </c>
      <c r="B54" s="22"/>
      <c r="C54" s="322">
        <f>SUM(C15:C23)</f>
        <v>6800</v>
      </c>
      <c r="D54" s="319"/>
    </row>
    <row r="55" spans="1:5" x14ac:dyDescent="0.25">
      <c r="A55" s="242" t="s">
        <v>386</v>
      </c>
      <c r="C55" s="322">
        <f>SUM(B15:B23)</f>
        <v>15778</v>
      </c>
      <c r="D55" s="319"/>
    </row>
    <row r="56" spans="1:5" x14ac:dyDescent="0.25">
      <c r="A56" s="242" t="s">
        <v>387</v>
      </c>
      <c r="C56" s="323">
        <f>(C54-C55)/C55</f>
        <v>-0.56902015464570921</v>
      </c>
      <c r="D56" s="319"/>
    </row>
    <row r="57" spans="1:5" x14ac:dyDescent="0.25">
      <c r="B57" s="321"/>
      <c r="D57" s="319"/>
    </row>
    <row r="58" spans="1:5" x14ac:dyDescent="0.25">
      <c r="A58" s="242" t="s">
        <v>388</v>
      </c>
      <c r="B58" s="22"/>
      <c r="C58" s="322">
        <f>SUM(C15:C50)</f>
        <v>49617</v>
      </c>
      <c r="D58" s="319"/>
      <c r="E58" s="319"/>
    </row>
    <row r="59" spans="1:5" x14ac:dyDescent="0.25">
      <c r="A59" s="242" t="s">
        <v>386</v>
      </c>
      <c r="C59" s="322">
        <f>SUM(B15:B50)</f>
        <v>64738</v>
      </c>
      <c r="D59" s="22"/>
      <c r="E59" s="319"/>
    </row>
    <row r="60" spans="1:5" x14ac:dyDescent="0.25">
      <c r="A60" s="242" t="s">
        <v>387</v>
      </c>
      <c r="C60" s="323">
        <f>(C58-C59)/C59</f>
        <v>-0.23357224504927554</v>
      </c>
    </row>
    <row r="61" spans="1:5" x14ac:dyDescent="0.25">
      <c r="E61" s="319"/>
    </row>
    <row r="62" spans="1:5" x14ac:dyDescent="0.25">
      <c r="A62" s="242" t="s">
        <v>389</v>
      </c>
      <c r="B62" s="22"/>
      <c r="C62" s="322">
        <f>SUM(C26:C47)</f>
        <v>38925</v>
      </c>
      <c r="D62" s="319"/>
      <c r="E62" s="319"/>
    </row>
    <row r="63" spans="1:5" x14ac:dyDescent="0.25">
      <c r="A63" s="242" t="s">
        <v>386</v>
      </c>
      <c r="C63" s="322">
        <f>SUM(B26:B47)</f>
        <v>41474</v>
      </c>
    </row>
    <row r="64" spans="1:5" x14ac:dyDescent="0.25">
      <c r="A64" s="242" t="s">
        <v>387</v>
      </c>
      <c r="C64" s="323">
        <f>(C62-C63)/C63</f>
        <v>-6.1460191927472631E-2</v>
      </c>
    </row>
    <row r="66" spans="1:3" x14ac:dyDescent="0.25">
      <c r="A66" s="242" t="s">
        <v>390</v>
      </c>
      <c r="B66" s="22"/>
      <c r="C66" s="322">
        <f>SUM(C48:C50)</f>
        <v>2756</v>
      </c>
    </row>
    <row r="67" spans="1:3" x14ac:dyDescent="0.25">
      <c r="A67" s="242" t="s">
        <v>386</v>
      </c>
      <c r="C67" s="322">
        <f>SUM(B48:B50)</f>
        <v>3186</v>
      </c>
    </row>
    <row r="68" spans="1:3" x14ac:dyDescent="0.25">
      <c r="A68" s="242" t="s">
        <v>387</v>
      </c>
      <c r="C68" s="323">
        <f>(C66-C67)/C67</f>
        <v>-0.13496547394852479</v>
      </c>
    </row>
  </sheetData>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3"/>
  <sheetViews>
    <sheetView workbookViewId="0">
      <pane xSplit="1" ySplit="3" topLeftCell="B47" activePane="bottomRight" state="frozen"/>
      <selection activeCell="C63" sqref="C63"/>
      <selection pane="topRight" activeCell="C63" sqref="C63"/>
      <selection pane="bottomLeft" activeCell="C63" sqref="C63"/>
      <selection pane="bottomRight"/>
    </sheetView>
  </sheetViews>
  <sheetFormatPr baseColWidth="10" defaultColWidth="11.42578125" defaultRowHeight="15" x14ac:dyDescent="0.25"/>
  <cols>
    <col min="1" max="1" width="25.7109375" style="242" customWidth="1"/>
    <col min="2" max="5" width="18.5703125" style="242" customWidth="1"/>
    <col min="6" max="16384" width="11.42578125" style="242"/>
  </cols>
  <sheetData>
    <row r="1" spans="1:4" x14ac:dyDescent="0.25">
      <c r="A1" s="313" t="s">
        <v>391</v>
      </c>
      <c r="B1"/>
      <c r="C1"/>
      <c r="D1"/>
    </row>
    <row r="2" spans="1:4" x14ac:dyDescent="0.25">
      <c r="A2" s="313"/>
      <c r="B2"/>
      <c r="C2"/>
      <c r="D2"/>
    </row>
    <row r="3" spans="1:4" x14ac:dyDescent="0.25">
      <c r="A3" s="313" t="s">
        <v>336</v>
      </c>
      <c r="B3" s="314">
        <v>2018</v>
      </c>
      <c r="C3" s="314">
        <v>2019</v>
      </c>
      <c r="D3" s="314">
        <v>2020</v>
      </c>
    </row>
    <row r="4" spans="1:4" x14ac:dyDescent="0.25">
      <c r="A4" s="315" t="s">
        <v>337</v>
      </c>
      <c r="B4" s="316"/>
      <c r="C4" s="316">
        <v>60</v>
      </c>
      <c r="D4" s="316">
        <v>136</v>
      </c>
    </row>
    <row r="5" spans="1:4" x14ac:dyDescent="0.25">
      <c r="A5" s="315" t="s">
        <v>338</v>
      </c>
      <c r="B5" s="316"/>
      <c r="C5" s="316">
        <v>100</v>
      </c>
      <c r="D5" s="316">
        <v>335</v>
      </c>
    </row>
    <row r="6" spans="1:4" x14ac:dyDescent="0.25">
      <c r="A6" s="315" t="s">
        <v>339</v>
      </c>
      <c r="B6" s="316"/>
      <c r="C6" s="316">
        <v>133</v>
      </c>
      <c r="D6" s="316">
        <v>381</v>
      </c>
    </row>
    <row r="7" spans="1:4" x14ac:dyDescent="0.25">
      <c r="A7" s="315" t="s">
        <v>340</v>
      </c>
      <c r="B7" s="316"/>
      <c r="C7" s="316">
        <v>139</v>
      </c>
      <c r="D7" s="316">
        <v>384</v>
      </c>
    </row>
    <row r="8" spans="1:4" x14ac:dyDescent="0.25">
      <c r="A8" s="317" t="s">
        <v>341</v>
      </c>
      <c r="B8" s="316"/>
      <c r="C8" s="316">
        <v>104</v>
      </c>
      <c r="D8" s="316">
        <v>435</v>
      </c>
    </row>
    <row r="9" spans="1:4" x14ac:dyDescent="0.25">
      <c r="A9" s="317" t="s">
        <v>342</v>
      </c>
      <c r="B9" s="316"/>
      <c r="C9" s="316">
        <v>110</v>
      </c>
      <c r="D9" s="316">
        <v>563</v>
      </c>
    </row>
    <row r="10" spans="1:4" x14ac:dyDescent="0.25">
      <c r="A10" s="317" t="s">
        <v>343</v>
      </c>
      <c r="B10" s="316"/>
      <c r="C10" s="316">
        <v>155</v>
      </c>
      <c r="D10" s="316">
        <v>479</v>
      </c>
    </row>
    <row r="11" spans="1:4" x14ac:dyDescent="0.25">
      <c r="A11" s="317" t="s">
        <v>344</v>
      </c>
      <c r="B11" s="316"/>
      <c r="C11" s="316">
        <v>148</v>
      </c>
      <c r="D11" s="316">
        <v>588</v>
      </c>
    </row>
    <row r="12" spans="1:4" ht="15" customHeight="1" x14ac:dyDescent="0.25">
      <c r="A12" s="317" t="s">
        <v>345</v>
      </c>
      <c r="B12" s="316"/>
      <c r="C12" s="316">
        <v>136</v>
      </c>
      <c r="D12" s="316">
        <v>509</v>
      </c>
    </row>
    <row r="13" spans="1:4" x14ac:dyDescent="0.25">
      <c r="A13" s="317" t="s">
        <v>346</v>
      </c>
      <c r="B13" s="316"/>
      <c r="C13" s="316">
        <v>168</v>
      </c>
      <c r="D13" s="316">
        <v>602</v>
      </c>
    </row>
    <row r="14" spans="1:4" x14ac:dyDescent="0.25">
      <c r="A14" s="317" t="s">
        <v>347</v>
      </c>
      <c r="B14" s="316"/>
      <c r="C14" s="316">
        <v>109</v>
      </c>
      <c r="D14" s="316">
        <v>705</v>
      </c>
    </row>
    <row r="15" spans="1:4" x14ac:dyDescent="0.25">
      <c r="A15" s="317" t="s">
        <v>348</v>
      </c>
      <c r="B15" s="316"/>
      <c r="C15" s="316">
        <v>179</v>
      </c>
      <c r="D15" s="316">
        <v>448</v>
      </c>
    </row>
    <row r="16" spans="1:4" x14ac:dyDescent="0.25">
      <c r="A16" s="317" t="s">
        <v>349</v>
      </c>
      <c r="B16" s="316"/>
      <c r="C16" s="316">
        <v>181</v>
      </c>
      <c r="D16" s="316">
        <v>299</v>
      </c>
    </row>
    <row r="17" spans="1:4" x14ac:dyDescent="0.25">
      <c r="A17" s="317" t="s">
        <v>350</v>
      </c>
      <c r="B17" s="316">
        <v>3</v>
      </c>
      <c r="C17" s="316">
        <v>202</v>
      </c>
      <c r="D17" s="316">
        <v>363</v>
      </c>
    </row>
    <row r="18" spans="1:4" x14ac:dyDescent="0.25">
      <c r="A18" s="317" t="s">
        <v>351</v>
      </c>
      <c r="B18" s="316">
        <v>4</v>
      </c>
      <c r="C18" s="316">
        <v>231</v>
      </c>
      <c r="D18" s="316">
        <v>200</v>
      </c>
    </row>
    <row r="19" spans="1:4" x14ac:dyDescent="0.25">
      <c r="A19" s="317" t="s">
        <v>352</v>
      </c>
      <c r="B19" s="316">
        <v>17</v>
      </c>
      <c r="C19" s="316">
        <v>214</v>
      </c>
      <c r="D19" s="316">
        <v>223</v>
      </c>
    </row>
    <row r="20" spans="1:4" x14ac:dyDescent="0.25">
      <c r="A20" s="318" t="s">
        <v>353</v>
      </c>
      <c r="B20" s="316">
        <v>24</v>
      </c>
      <c r="C20" s="316">
        <v>157</v>
      </c>
      <c r="D20" s="316">
        <v>297</v>
      </c>
    </row>
    <row r="21" spans="1:4" x14ac:dyDescent="0.25">
      <c r="A21" s="318" t="s">
        <v>354</v>
      </c>
      <c r="B21" s="316">
        <v>25</v>
      </c>
      <c r="C21" s="316">
        <v>184</v>
      </c>
      <c r="D21" s="316">
        <v>256</v>
      </c>
    </row>
    <row r="22" spans="1:4" x14ac:dyDescent="0.25">
      <c r="A22" s="318" t="s">
        <v>355</v>
      </c>
      <c r="B22" s="316">
        <v>18</v>
      </c>
      <c r="C22" s="316">
        <v>219</v>
      </c>
      <c r="D22" s="316">
        <v>239</v>
      </c>
    </row>
    <row r="23" spans="1:4" x14ac:dyDescent="0.25">
      <c r="A23" s="318" t="s">
        <v>356</v>
      </c>
      <c r="B23" s="316">
        <v>54</v>
      </c>
      <c r="C23" s="316">
        <v>236</v>
      </c>
      <c r="D23" s="316">
        <v>286</v>
      </c>
    </row>
    <row r="24" spans="1:4" x14ac:dyDescent="0.25">
      <c r="A24" s="318" t="s">
        <v>357</v>
      </c>
      <c r="B24" s="316">
        <v>48</v>
      </c>
      <c r="C24" s="316">
        <v>318</v>
      </c>
      <c r="D24" s="316">
        <v>186</v>
      </c>
    </row>
    <row r="25" spans="1:4" x14ac:dyDescent="0.25">
      <c r="A25" s="318" t="s">
        <v>358</v>
      </c>
      <c r="B25" s="316">
        <v>91</v>
      </c>
      <c r="C25" s="316">
        <v>371</v>
      </c>
      <c r="D25" s="316">
        <v>225</v>
      </c>
    </row>
    <row r="26" spans="1:4" x14ac:dyDescent="0.25">
      <c r="A26" s="318" t="s">
        <v>359</v>
      </c>
      <c r="B26" s="316">
        <v>104</v>
      </c>
      <c r="C26" s="316">
        <v>270</v>
      </c>
      <c r="D26" s="316">
        <v>283</v>
      </c>
    </row>
    <row r="27" spans="1:4" x14ac:dyDescent="0.25">
      <c r="A27" s="318" t="s">
        <v>360</v>
      </c>
      <c r="B27" s="316">
        <v>85</v>
      </c>
      <c r="C27" s="316">
        <v>329</v>
      </c>
      <c r="D27" s="316">
        <v>274</v>
      </c>
    </row>
    <row r="28" spans="1:4" x14ac:dyDescent="0.25">
      <c r="A28" s="318" t="s">
        <v>361</v>
      </c>
      <c r="B28" s="316">
        <v>93</v>
      </c>
      <c r="C28" s="316">
        <v>180</v>
      </c>
      <c r="D28" s="316">
        <v>225</v>
      </c>
    </row>
    <row r="29" spans="1:4" x14ac:dyDescent="0.25">
      <c r="A29" s="318" t="s">
        <v>362</v>
      </c>
      <c r="B29" s="316">
        <v>100</v>
      </c>
      <c r="C29" s="316">
        <v>504</v>
      </c>
      <c r="D29" s="316">
        <v>361</v>
      </c>
    </row>
    <row r="30" spans="1:4" x14ac:dyDescent="0.25">
      <c r="A30" s="318" t="s">
        <v>363</v>
      </c>
      <c r="B30" s="316">
        <v>94</v>
      </c>
      <c r="C30" s="316">
        <v>341</v>
      </c>
      <c r="D30" s="316">
        <v>285</v>
      </c>
    </row>
    <row r="31" spans="1:4" x14ac:dyDescent="0.25">
      <c r="A31" s="318" t="s">
        <v>364</v>
      </c>
      <c r="B31" s="316">
        <v>143</v>
      </c>
      <c r="C31" s="316">
        <v>424</v>
      </c>
      <c r="D31" s="316">
        <v>258</v>
      </c>
    </row>
    <row r="32" spans="1:4" x14ac:dyDescent="0.25">
      <c r="A32" s="318" t="s">
        <v>365</v>
      </c>
      <c r="B32" s="316">
        <v>119</v>
      </c>
      <c r="C32" s="316">
        <v>363</v>
      </c>
      <c r="D32" s="316">
        <v>294</v>
      </c>
    </row>
    <row r="33" spans="1:6" x14ac:dyDescent="0.25">
      <c r="A33" s="318" t="s">
        <v>366</v>
      </c>
      <c r="B33" s="316">
        <v>102</v>
      </c>
      <c r="C33" s="316">
        <v>420</v>
      </c>
      <c r="D33" s="316">
        <v>392</v>
      </c>
    </row>
    <row r="34" spans="1:6" x14ac:dyDescent="0.25">
      <c r="A34" s="318" t="s">
        <v>367</v>
      </c>
      <c r="B34" s="316">
        <v>101</v>
      </c>
      <c r="C34" s="316">
        <v>379</v>
      </c>
      <c r="D34" s="316">
        <v>320</v>
      </c>
      <c r="E34" s="22"/>
      <c r="F34" s="319"/>
    </row>
    <row r="35" spans="1:6" x14ac:dyDescent="0.25">
      <c r="A35" s="318" t="s">
        <v>368</v>
      </c>
      <c r="B35" s="316">
        <v>99</v>
      </c>
      <c r="C35" s="316">
        <v>334</v>
      </c>
      <c r="D35" s="316">
        <v>275</v>
      </c>
      <c r="E35" s="22"/>
      <c r="F35" s="319"/>
    </row>
    <row r="36" spans="1:6" x14ac:dyDescent="0.25">
      <c r="A36" s="318" t="s">
        <v>369</v>
      </c>
      <c r="B36" s="316">
        <v>72</v>
      </c>
      <c r="C36" s="316">
        <v>214</v>
      </c>
      <c r="D36" s="316">
        <v>346</v>
      </c>
      <c r="E36" s="22"/>
      <c r="F36" s="319"/>
    </row>
    <row r="37" spans="1:6" x14ac:dyDescent="0.25">
      <c r="A37" s="318" t="s">
        <v>370</v>
      </c>
      <c r="B37" s="316">
        <v>66</v>
      </c>
      <c r="C37" s="316">
        <v>243</v>
      </c>
      <c r="D37" s="316">
        <v>332</v>
      </c>
      <c r="E37" s="22"/>
      <c r="F37" s="319"/>
    </row>
    <row r="38" spans="1:6" x14ac:dyDescent="0.25">
      <c r="A38" s="318" t="s">
        <v>371</v>
      </c>
      <c r="B38" s="316">
        <v>65</v>
      </c>
      <c r="C38" s="316">
        <v>298</v>
      </c>
      <c r="D38" s="316">
        <v>351</v>
      </c>
    </row>
    <row r="39" spans="1:6" x14ac:dyDescent="0.25">
      <c r="A39" s="318" t="s">
        <v>372</v>
      </c>
      <c r="B39" s="320">
        <v>107</v>
      </c>
      <c r="C39" s="320">
        <v>338</v>
      </c>
      <c r="D39" s="320">
        <v>412</v>
      </c>
    </row>
    <row r="40" spans="1:6" s="327" customFormat="1" x14ac:dyDescent="0.25">
      <c r="A40" s="324" t="s">
        <v>373</v>
      </c>
      <c r="B40" s="325">
        <v>83</v>
      </c>
      <c r="C40" s="325">
        <v>397</v>
      </c>
      <c r="D40" s="325">
        <v>478</v>
      </c>
      <c r="E40" s="326"/>
      <c r="F40" s="326"/>
    </row>
    <row r="41" spans="1:6" x14ac:dyDescent="0.25">
      <c r="A41" s="318" t="s">
        <v>374</v>
      </c>
      <c r="B41" s="320">
        <v>105</v>
      </c>
      <c r="C41" s="320">
        <v>407</v>
      </c>
      <c r="D41" s="320">
        <v>431</v>
      </c>
      <c r="E41" s="319"/>
    </row>
    <row r="42" spans="1:6" x14ac:dyDescent="0.25">
      <c r="A42" s="318" t="s">
        <v>375</v>
      </c>
      <c r="B42" s="320">
        <v>124</v>
      </c>
      <c r="C42" s="320">
        <v>395</v>
      </c>
      <c r="D42" s="320">
        <v>431</v>
      </c>
    </row>
    <row r="43" spans="1:6" s="327" customFormat="1" x14ac:dyDescent="0.25">
      <c r="A43" s="324" t="s">
        <v>376</v>
      </c>
      <c r="B43" s="325">
        <v>145</v>
      </c>
      <c r="C43" s="325">
        <v>373</v>
      </c>
      <c r="D43" s="325">
        <v>487</v>
      </c>
      <c r="F43" s="326"/>
    </row>
    <row r="44" spans="1:6" x14ac:dyDescent="0.25">
      <c r="A44" s="318" t="s">
        <v>377</v>
      </c>
      <c r="B44" s="320">
        <v>124</v>
      </c>
      <c r="C44" s="320">
        <v>433</v>
      </c>
      <c r="D44" s="320">
        <v>496</v>
      </c>
    </row>
    <row r="45" spans="1:6" x14ac:dyDescent="0.25">
      <c r="A45" s="318" t="s">
        <v>378</v>
      </c>
      <c r="B45" s="320">
        <v>142</v>
      </c>
      <c r="C45" s="320">
        <v>420</v>
      </c>
      <c r="D45" s="320">
        <v>473</v>
      </c>
    </row>
    <row r="46" spans="1:6" x14ac:dyDescent="0.25">
      <c r="A46" s="318" t="s">
        <v>379</v>
      </c>
      <c r="B46" s="320">
        <v>152</v>
      </c>
      <c r="C46" s="320">
        <v>496</v>
      </c>
      <c r="D46" s="320">
        <v>636</v>
      </c>
    </row>
    <row r="47" spans="1:6" x14ac:dyDescent="0.25">
      <c r="A47" s="318" t="s">
        <v>380</v>
      </c>
      <c r="B47" s="320">
        <v>126</v>
      </c>
      <c r="C47" s="320">
        <v>407</v>
      </c>
      <c r="D47" s="320">
        <v>474</v>
      </c>
    </row>
    <row r="48" spans="1:6" x14ac:dyDescent="0.25">
      <c r="A48" s="318" t="s">
        <v>381</v>
      </c>
      <c r="B48" s="320">
        <v>150</v>
      </c>
      <c r="C48" s="320">
        <v>446</v>
      </c>
      <c r="D48" s="320">
        <v>229</v>
      </c>
    </row>
    <row r="49" spans="1:4" x14ac:dyDescent="0.25">
      <c r="B49" s="325">
        <v>119</v>
      </c>
      <c r="C49" s="325">
        <v>420</v>
      </c>
      <c r="D49" s="325"/>
    </row>
    <row r="50" spans="1:4" x14ac:dyDescent="0.25">
      <c r="B50" s="320">
        <v>146</v>
      </c>
      <c r="C50" s="320">
        <v>475</v>
      </c>
      <c r="D50" s="320"/>
    </row>
    <row r="51" spans="1:4" x14ac:dyDescent="0.25">
      <c r="B51" s="320">
        <v>168</v>
      </c>
      <c r="C51" s="320">
        <v>584</v>
      </c>
      <c r="D51" s="320"/>
    </row>
    <row r="52" spans="1:4" x14ac:dyDescent="0.25">
      <c r="B52" s="320">
        <v>186</v>
      </c>
      <c r="C52" s="320">
        <v>468</v>
      </c>
      <c r="D52" s="320"/>
    </row>
    <row r="53" spans="1:4" x14ac:dyDescent="0.25">
      <c r="B53" s="320">
        <v>123</v>
      </c>
      <c r="C53" s="320">
        <v>416</v>
      </c>
      <c r="D53" s="320"/>
    </row>
    <row r="54" spans="1:4" x14ac:dyDescent="0.25">
      <c r="B54" s="320">
        <v>166</v>
      </c>
      <c r="C54" s="320">
        <v>517</v>
      </c>
      <c r="D54" s="320"/>
    </row>
    <row r="55" spans="1:4" x14ac:dyDescent="0.25">
      <c r="B55" s="325">
        <v>90</v>
      </c>
      <c r="C55" s="325">
        <v>357</v>
      </c>
      <c r="D55" s="325"/>
    </row>
    <row r="56" spans="1:4" x14ac:dyDescent="0.25">
      <c r="B56" s="320"/>
      <c r="C56" s="320">
        <v>114</v>
      </c>
      <c r="D56" s="320"/>
    </row>
    <row r="57" spans="1:4" ht="15.75" x14ac:dyDescent="0.25">
      <c r="A57" s="328"/>
      <c r="B57" s="320"/>
      <c r="C57" s="320"/>
      <c r="D57" s="329"/>
    </row>
    <row r="58" spans="1:4" ht="15.75" x14ac:dyDescent="0.25">
      <c r="A58" s="330" t="s">
        <v>392</v>
      </c>
      <c r="B58" s="320"/>
      <c r="C58" s="320"/>
      <c r="D58" s="329"/>
    </row>
    <row r="59" spans="1:4" x14ac:dyDescent="0.25">
      <c r="B59" s="316"/>
      <c r="C59" s="316"/>
      <c r="D59" s="329"/>
    </row>
    <row r="60" spans="1:4" x14ac:dyDescent="0.25">
      <c r="A60" s="242" t="s">
        <v>393</v>
      </c>
      <c r="C60" s="329"/>
      <c r="D60" s="329"/>
    </row>
    <row r="61" spans="1:4" x14ac:dyDescent="0.25">
      <c r="A61" s="242" t="s">
        <v>394</v>
      </c>
      <c r="C61" s="331">
        <f>AVERAGE(D18:D28)</f>
        <v>244.90909090909091</v>
      </c>
      <c r="D61" s="329"/>
    </row>
    <row r="62" spans="1:4" x14ac:dyDescent="0.25">
      <c r="A62" s="242" t="s">
        <v>395</v>
      </c>
      <c r="C62" s="331">
        <f>AVERAGE(D29:D48)</f>
        <v>388.05</v>
      </c>
      <c r="D62" s="329"/>
    </row>
    <row r="63" spans="1:4" x14ac:dyDescent="0.25">
      <c r="B63" s="329"/>
      <c r="C63" s="329"/>
      <c r="D63" s="329"/>
    </row>
    <row r="64" spans="1:4" x14ac:dyDescent="0.25">
      <c r="B64" s="329"/>
      <c r="C64" s="329"/>
      <c r="D64" s="329"/>
    </row>
    <row r="65" spans="2:4" x14ac:dyDescent="0.25">
      <c r="B65" s="329"/>
      <c r="C65" s="329"/>
      <c r="D65" s="329"/>
    </row>
    <row r="66" spans="2:4" x14ac:dyDescent="0.25">
      <c r="B66" s="329"/>
      <c r="C66" s="329"/>
      <c r="D66" s="329"/>
    </row>
    <row r="67" spans="2:4" x14ac:dyDescent="0.25">
      <c r="B67" s="329"/>
      <c r="C67" s="329"/>
      <c r="D67" s="329"/>
    </row>
    <row r="68" spans="2:4" x14ac:dyDescent="0.25">
      <c r="B68" s="329"/>
      <c r="C68" s="329"/>
      <c r="D68" s="329"/>
    </row>
    <row r="69" spans="2:4" x14ac:dyDescent="0.25">
      <c r="B69" s="329"/>
      <c r="C69" s="329"/>
      <c r="D69" s="329"/>
    </row>
    <row r="70" spans="2:4" x14ac:dyDescent="0.25">
      <c r="B70" s="329"/>
      <c r="C70" s="329"/>
      <c r="D70" s="329"/>
    </row>
    <row r="71" spans="2:4" x14ac:dyDescent="0.25">
      <c r="B71" s="329"/>
      <c r="C71" s="329"/>
      <c r="D71" s="329"/>
    </row>
    <row r="72" spans="2:4" x14ac:dyDescent="0.25">
      <c r="B72" s="329"/>
      <c r="C72" s="329"/>
      <c r="D72" s="329"/>
    </row>
    <row r="73" spans="2:4" x14ac:dyDescent="0.25">
      <c r="B73" s="329"/>
      <c r="C73" s="329"/>
      <c r="D73" s="329"/>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9"/>
  <sheetViews>
    <sheetView zoomScaleNormal="100" workbookViewId="0"/>
  </sheetViews>
  <sheetFormatPr baseColWidth="10" defaultRowHeight="12" x14ac:dyDescent="0.2"/>
  <cols>
    <col min="1" max="1" width="43.5703125" style="58" customWidth="1"/>
    <col min="2" max="2" width="11.140625" style="58" bestFit="1" customWidth="1"/>
    <col min="3" max="4" width="10.28515625" style="58" bestFit="1" customWidth="1"/>
    <col min="5" max="8" width="10.28515625" style="59" customWidth="1"/>
    <col min="9" max="9" width="10.28515625" style="58" customWidth="1"/>
    <col min="10" max="16384" width="11.42578125" style="58"/>
  </cols>
  <sheetData>
    <row r="1" spans="1:15" ht="12.75" x14ac:dyDescent="0.2">
      <c r="A1" s="57" t="s">
        <v>145</v>
      </c>
    </row>
    <row r="2" spans="1:15" x14ac:dyDescent="0.2">
      <c r="A2" s="60"/>
    </row>
    <row r="3" spans="1:15" x14ac:dyDescent="0.2">
      <c r="A3" s="139"/>
      <c r="B3" s="61">
        <v>43891</v>
      </c>
      <c r="C3" s="62">
        <v>43922</v>
      </c>
      <c r="D3" s="62">
        <v>43952</v>
      </c>
      <c r="E3" s="62">
        <v>43983</v>
      </c>
      <c r="F3" s="62">
        <v>44013</v>
      </c>
      <c r="G3" s="62">
        <v>44044</v>
      </c>
      <c r="H3" s="62">
        <v>44075</v>
      </c>
      <c r="I3" s="63">
        <v>44105</v>
      </c>
    </row>
    <row r="4" spans="1:15" x14ac:dyDescent="0.2">
      <c r="A4" s="64" t="s">
        <v>199</v>
      </c>
      <c r="B4" s="65"/>
      <c r="C4" s="66"/>
      <c r="D4" s="66"/>
      <c r="E4" s="66"/>
      <c r="F4" s="66"/>
      <c r="G4" s="66"/>
      <c r="H4" s="66"/>
      <c r="I4" s="67"/>
    </row>
    <row r="5" spans="1:15" ht="24" x14ac:dyDescent="0.2">
      <c r="A5" s="68" t="s">
        <v>8</v>
      </c>
      <c r="B5" s="140">
        <v>7</v>
      </c>
      <c r="C5" s="69">
        <v>8.6</v>
      </c>
      <c r="D5" s="69">
        <v>7.2</v>
      </c>
      <c r="E5" s="69">
        <v>3.6</v>
      </c>
      <c r="F5" s="69">
        <v>2</v>
      </c>
      <c r="G5" s="69">
        <v>1.3</v>
      </c>
      <c r="H5" s="69">
        <v>1.3</v>
      </c>
      <c r="I5" s="141">
        <v>1.6</v>
      </c>
    </row>
    <row r="6" spans="1:15" ht="24" x14ac:dyDescent="0.2">
      <c r="A6" s="70" t="s">
        <v>9</v>
      </c>
      <c r="B6" s="140">
        <v>2.2000000000000002</v>
      </c>
      <c r="C6" s="69">
        <v>5.5</v>
      </c>
      <c r="D6" s="69">
        <v>2.9</v>
      </c>
      <c r="E6" s="69">
        <v>1.5</v>
      </c>
      <c r="F6" s="69">
        <v>0.8</v>
      </c>
      <c r="G6" s="69">
        <v>0.5</v>
      </c>
      <c r="H6" s="69">
        <v>0.5</v>
      </c>
      <c r="I6" s="141">
        <v>0.6</v>
      </c>
    </row>
    <row r="7" spans="1:15" x14ac:dyDescent="0.2">
      <c r="A7" s="70" t="s">
        <v>5</v>
      </c>
      <c r="B7" s="142">
        <v>329</v>
      </c>
      <c r="C7" s="143">
        <v>837</v>
      </c>
      <c r="D7" s="143">
        <v>446</v>
      </c>
      <c r="E7" s="143">
        <v>221</v>
      </c>
      <c r="F7" s="143">
        <v>125</v>
      </c>
      <c r="G7" s="143">
        <v>71</v>
      </c>
      <c r="H7" s="143">
        <v>80</v>
      </c>
      <c r="I7" s="144">
        <v>89</v>
      </c>
    </row>
    <row r="8" spans="1:15" x14ac:dyDescent="0.2">
      <c r="A8" s="71" t="s">
        <v>7</v>
      </c>
      <c r="B8" s="72">
        <v>3.3</v>
      </c>
      <c r="C8" s="73">
        <v>8.8000000000000007</v>
      </c>
      <c r="D8" s="73">
        <v>4.8</v>
      </c>
      <c r="E8" s="73">
        <v>2.4</v>
      </c>
      <c r="F8" s="73">
        <v>1.4</v>
      </c>
      <c r="G8" s="73">
        <v>0.8</v>
      </c>
      <c r="H8" s="73">
        <v>0.9</v>
      </c>
      <c r="I8" s="145">
        <v>1</v>
      </c>
    </row>
    <row r="9" spans="1:15" x14ac:dyDescent="0.2">
      <c r="A9" s="75"/>
      <c r="B9" s="69"/>
      <c r="C9" s="69"/>
      <c r="D9" s="69"/>
      <c r="E9" s="69"/>
      <c r="F9" s="69"/>
      <c r="G9" s="69"/>
      <c r="H9" s="69"/>
      <c r="I9" s="69"/>
    </row>
    <row r="10" spans="1:15" x14ac:dyDescent="0.2">
      <c r="A10" s="361" t="s">
        <v>178</v>
      </c>
      <c r="B10" s="361"/>
      <c r="C10" s="361"/>
      <c r="D10" s="69"/>
      <c r="E10" s="69"/>
      <c r="F10" s="69"/>
      <c r="G10" s="69"/>
      <c r="H10" s="69"/>
      <c r="I10" s="69"/>
    </row>
    <row r="11" spans="1:15" ht="24" x14ac:dyDescent="0.25">
      <c r="A11" s="76" t="s">
        <v>6</v>
      </c>
      <c r="B11" s="77">
        <v>1109000</v>
      </c>
      <c r="C11" s="78">
        <v>1241000</v>
      </c>
      <c r="D11" s="78">
        <v>1281000</v>
      </c>
      <c r="E11" s="78">
        <v>1148000</v>
      </c>
      <c r="F11" s="78">
        <v>572000</v>
      </c>
      <c r="G11" s="78">
        <v>503000</v>
      </c>
      <c r="H11" s="78">
        <v>444000</v>
      </c>
      <c r="I11" s="79">
        <v>426000</v>
      </c>
      <c r="J11" s="80"/>
      <c r="K11" s="80"/>
      <c r="L11" s="80"/>
      <c r="M11" s="80"/>
      <c r="N11" s="80"/>
      <c r="O11" s="80"/>
    </row>
    <row r="12" spans="1:15" ht="24" x14ac:dyDescent="0.2">
      <c r="A12" s="71" t="s">
        <v>10</v>
      </c>
      <c r="B12" s="72">
        <v>11.3</v>
      </c>
      <c r="C12" s="73">
        <v>12.3</v>
      </c>
      <c r="D12" s="73">
        <v>12.8</v>
      </c>
      <c r="E12" s="73">
        <v>12.1</v>
      </c>
      <c r="F12" s="73">
        <v>8.1</v>
      </c>
      <c r="G12" s="73">
        <v>7.4</v>
      </c>
      <c r="H12" s="73">
        <v>6.9</v>
      </c>
      <c r="I12" s="74">
        <v>5.9</v>
      </c>
    </row>
    <row r="13" spans="1:15" x14ac:dyDescent="0.2">
      <c r="A13" s="75"/>
      <c r="B13" s="69"/>
      <c r="C13" s="69"/>
      <c r="D13" s="69"/>
      <c r="E13" s="69"/>
      <c r="F13" s="69"/>
      <c r="G13" s="69"/>
      <c r="H13" s="69"/>
      <c r="I13" s="69"/>
    </row>
    <row r="14" spans="1:15" x14ac:dyDescent="0.2">
      <c r="A14" s="361" t="s">
        <v>179</v>
      </c>
      <c r="B14" s="361"/>
      <c r="C14" s="361"/>
      <c r="D14" s="69"/>
      <c r="E14" s="69"/>
      <c r="F14" s="69"/>
      <c r="G14" s="69"/>
      <c r="H14" s="69"/>
      <c r="I14" s="69"/>
    </row>
    <row r="15" spans="1:15" x14ac:dyDescent="0.2">
      <c r="A15" s="76" t="s">
        <v>0</v>
      </c>
      <c r="B15" s="77">
        <v>1020000</v>
      </c>
      <c r="C15" s="78">
        <v>1166000</v>
      </c>
      <c r="D15" s="78">
        <v>1053000</v>
      </c>
      <c r="E15" s="78">
        <v>486000</v>
      </c>
      <c r="F15" s="78">
        <v>279000</v>
      </c>
      <c r="G15" s="78">
        <v>172000</v>
      </c>
      <c r="H15" s="78">
        <v>157000</v>
      </c>
      <c r="I15" s="79">
        <v>127000</v>
      </c>
    </row>
    <row r="16" spans="1:15" x14ac:dyDescent="0.2">
      <c r="A16" s="70" t="s">
        <v>1</v>
      </c>
      <c r="B16" s="81">
        <v>2000</v>
      </c>
      <c r="C16" s="82">
        <v>3000</v>
      </c>
      <c r="D16" s="82">
        <v>3000</v>
      </c>
      <c r="E16" s="82">
        <v>4000</v>
      </c>
      <c r="F16" s="82">
        <v>4000</v>
      </c>
      <c r="G16" s="82">
        <v>3000</v>
      </c>
      <c r="H16" s="82">
        <v>15000</v>
      </c>
      <c r="I16" s="83">
        <v>46000</v>
      </c>
    </row>
    <row r="17" spans="1:9" x14ac:dyDescent="0.2">
      <c r="A17" s="84" t="s">
        <v>2</v>
      </c>
      <c r="B17" s="85">
        <v>863000</v>
      </c>
      <c r="C17" s="86">
        <v>968000</v>
      </c>
      <c r="D17" s="86">
        <v>878000</v>
      </c>
      <c r="E17" s="86">
        <v>400000</v>
      </c>
      <c r="F17" s="86">
        <v>228000</v>
      </c>
      <c r="G17" s="86">
        <v>149000</v>
      </c>
      <c r="H17" s="86">
        <v>130000</v>
      </c>
      <c r="I17" s="87">
        <v>118000</v>
      </c>
    </row>
    <row r="18" spans="1:9" x14ac:dyDescent="0.2">
      <c r="A18" s="76" t="s">
        <v>4</v>
      </c>
      <c r="B18" s="88">
        <v>6.6</v>
      </c>
      <c r="C18" s="89">
        <v>8.3000000000000007</v>
      </c>
      <c r="D18" s="89">
        <v>6.7</v>
      </c>
      <c r="E18" s="89">
        <v>3</v>
      </c>
      <c r="F18" s="89">
        <v>1.7</v>
      </c>
      <c r="G18" s="89">
        <v>1</v>
      </c>
      <c r="H18" s="89">
        <v>0.9</v>
      </c>
      <c r="I18" s="90">
        <v>0.6</v>
      </c>
    </row>
    <row r="19" spans="1:9" x14ac:dyDescent="0.2">
      <c r="A19" s="71" t="s">
        <v>1</v>
      </c>
      <c r="B19" s="91">
        <v>0</v>
      </c>
      <c r="C19" s="92">
        <v>0</v>
      </c>
      <c r="D19" s="92">
        <v>0</v>
      </c>
      <c r="E19" s="92">
        <v>0</v>
      </c>
      <c r="F19" s="92">
        <v>0</v>
      </c>
      <c r="G19" s="92">
        <v>0</v>
      </c>
      <c r="H19" s="92">
        <v>0.1</v>
      </c>
      <c r="I19" s="93">
        <v>0.2</v>
      </c>
    </row>
    <row r="20" spans="1:9" x14ac:dyDescent="0.2">
      <c r="A20" s="76" t="s">
        <v>5</v>
      </c>
      <c r="B20" s="77">
        <v>312</v>
      </c>
      <c r="C20" s="78">
        <v>803</v>
      </c>
      <c r="D20" s="78">
        <v>415</v>
      </c>
      <c r="E20" s="78">
        <v>182</v>
      </c>
      <c r="F20" s="78">
        <v>102</v>
      </c>
      <c r="G20" s="78">
        <v>54</v>
      </c>
      <c r="H20" s="78">
        <v>55</v>
      </c>
      <c r="I20" s="79">
        <v>37</v>
      </c>
    </row>
    <row r="21" spans="1:9" x14ac:dyDescent="0.2">
      <c r="A21" s="71" t="s">
        <v>1</v>
      </c>
      <c r="B21" s="72">
        <v>1</v>
      </c>
      <c r="C21" s="73">
        <v>4</v>
      </c>
      <c r="D21" s="73">
        <v>2.5</v>
      </c>
      <c r="E21" s="73">
        <v>2.5</v>
      </c>
      <c r="F21" s="73">
        <v>1.8</v>
      </c>
      <c r="G21" s="73">
        <v>1.2</v>
      </c>
      <c r="H21" s="73">
        <v>4.5999999999999996</v>
      </c>
      <c r="I21" s="74">
        <v>9.6999999999999993</v>
      </c>
    </row>
    <row r="22" spans="1:9" x14ac:dyDescent="0.2">
      <c r="A22" s="94"/>
      <c r="B22" s="69"/>
      <c r="C22" s="69"/>
      <c r="D22" s="69"/>
      <c r="E22" s="69"/>
      <c r="F22" s="69"/>
      <c r="G22" s="69"/>
      <c r="H22" s="69"/>
      <c r="I22" s="69"/>
    </row>
    <row r="23" spans="1:9" x14ac:dyDescent="0.2">
      <c r="A23" s="361" t="s">
        <v>180</v>
      </c>
      <c r="B23" s="361"/>
      <c r="C23" s="361"/>
      <c r="D23" s="139"/>
      <c r="E23" s="95"/>
      <c r="F23" s="95"/>
      <c r="G23" s="95"/>
      <c r="H23" s="95"/>
      <c r="I23" s="139"/>
    </row>
    <row r="24" spans="1:9" x14ac:dyDescent="0.2">
      <c r="A24" s="68" t="s">
        <v>0</v>
      </c>
      <c r="B24" s="96">
        <v>0.91841957425243492</v>
      </c>
      <c r="C24" s="97">
        <v>0.9251496040910856</v>
      </c>
      <c r="D24" s="97">
        <v>0.82058227772979775</v>
      </c>
      <c r="E24" s="97">
        <v>0.42223467123427305</v>
      </c>
      <c r="F24" s="97">
        <v>0.43679227965279416</v>
      </c>
      <c r="G24" s="97">
        <v>0.34238956442199664</v>
      </c>
      <c r="H24" s="97">
        <v>0.33399372775390102</v>
      </c>
      <c r="I24" s="98">
        <v>0.29843038950115941</v>
      </c>
    </row>
    <row r="25" spans="1:9" x14ac:dyDescent="0.2">
      <c r="A25" s="99" t="s">
        <v>3</v>
      </c>
      <c r="B25" s="100">
        <v>0.58785136388347026</v>
      </c>
      <c r="C25" s="101">
        <v>0.66368655151059219</v>
      </c>
      <c r="D25" s="101">
        <v>0.52256125192284619</v>
      </c>
      <c r="E25" s="101">
        <v>0.24512147155091185</v>
      </c>
      <c r="F25" s="101">
        <v>0.19612905161677816</v>
      </c>
      <c r="G25" s="101">
        <v>0.13077142725854013</v>
      </c>
      <c r="H25" s="101">
        <v>0.12824626428637795</v>
      </c>
      <c r="I25" s="102">
        <v>0.10693936509313821</v>
      </c>
    </row>
    <row r="26" spans="1:9" x14ac:dyDescent="0.2">
      <c r="A26" s="103"/>
      <c r="B26" s="104"/>
      <c r="C26" s="104"/>
      <c r="D26" s="104"/>
      <c r="E26" s="104"/>
      <c r="F26" s="104"/>
      <c r="G26" s="104"/>
      <c r="H26" s="104"/>
      <c r="I26" s="104"/>
    </row>
    <row r="27" spans="1:9" x14ac:dyDescent="0.2">
      <c r="A27" s="105" t="s">
        <v>181</v>
      </c>
      <c r="B27" s="105"/>
      <c r="C27" s="105"/>
      <c r="D27" s="105"/>
      <c r="E27" s="105"/>
      <c r="F27" s="105"/>
      <c r="G27" s="105"/>
      <c r="H27" s="105"/>
    </row>
    <row r="28" spans="1:9" x14ac:dyDescent="0.2">
      <c r="A28" s="360" t="s">
        <v>38</v>
      </c>
      <c r="B28" s="360"/>
      <c r="C28" s="360"/>
      <c r="D28" s="360"/>
      <c r="E28" s="360"/>
      <c r="F28" s="58"/>
      <c r="G28" s="58"/>
      <c r="H28" s="58"/>
    </row>
    <row r="29" spans="1:9" x14ac:dyDescent="0.2">
      <c r="A29" s="139" t="s">
        <v>67</v>
      </c>
      <c r="B29" s="106"/>
      <c r="C29" s="106"/>
      <c r="D29" s="106"/>
      <c r="E29" s="104"/>
      <c r="F29" s="104"/>
      <c r="G29" s="104"/>
      <c r="H29" s="104"/>
      <c r="I29" s="106"/>
    </row>
  </sheetData>
  <mergeCells count="4">
    <mergeCell ref="A28:E28"/>
    <mergeCell ref="A10:C10"/>
    <mergeCell ref="A14:C14"/>
    <mergeCell ref="A23:C23"/>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2"/>
  <sheetViews>
    <sheetView workbookViewId="0">
      <pane xSplit="1" ySplit="3" topLeftCell="B30" activePane="bottomRight" state="frozen"/>
      <selection activeCell="C63" sqref="C63"/>
      <selection pane="topRight" activeCell="C63" sqref="C63"/>
      <selection pane="bottomLeft" activeCell="C63" sqref="C63"/>
      <selection pane="bottomRight"/>
    </sheetView>
  </sheetViews>
  <sheetFormatPr baseColWidth="10" defaultRowHeight="15" customHeight="1" x14ac:dyDescent="0.25"/>
  <cols>
    <col min="1" max="1" width="25.7109375" customWidth="1"/>
    <col min="2" max="3" width="18.5703125" customWidth="1"/>
  </cols>
  <sheetData>
    <row r="1" spans="1:3" ht="15" customHeight="1" x14ac:dyDescent="0.25">
      <c r="A1" s="313" t="s">
        <v>396</v>
      </c>
      <c r="B1" s="242"/>
      <c r="C1" s="242"/>
    </row>
    <row r="2" spans="1:3" ht="15" customHeight="1" x14ac:dyDescent="0.25">
      <c r="A2" s="242"/>
      <c r="B2" s="242"/>
      <c r="C2" s="242"/>
    </row>
    <row r="3" spans="1:3" ht="15" customHeight="1" x14ac:dyDescent="0.25">
      <c r="A3" s="313" t="s">
        <v>336</v>
      </c>
      <c r="B3" s="314">
        <v>2019</v>
      </c>
      <c r="C3" s="314">
        <v>2020</v>
      </c>
    </row>
    <row r="4" spans="1:3" ht="15" customHeight="1" x14ac:dyDescent="0.25">
      <c r="A4" s="315" t="s">
        <v>337</v>
      </c>
      <c r="B4" s="316">
        <v>2040</v>
      </c>
      <c r="C4" s="316">
        <v>1843</v>
      </c>
    </row>
    <row r="5" spans="1:3" ht="15" customHeight="1" x14ac:dyDescent="0.25">
      <c r="A5" s="315" t="s">
        <v>338</v>
      </c>
      <c r="B5" s="316">
        <v>6370</v>
      </c>
      <c r="C5" s="316">
        <v>7436</v>
      </c>
    </row>
    <row r="6" spans="1:3" ht="15" customHeight="1" x14ac:dyDescent="0.25">
      <c r="A6" s="315" t="s">
        <v>339</v>
      </c>
      <c r="B6" s="316">
        <v>6554</v>
      </c>
      <c r="C6" s="316">
        <v>7851</v>
      </c>
    </row>
    <row r="7" spans="1:3" ht="15" customHeight="1" x14ac:dyDescent="0.25">
      <c r="A7" s="315" t="s">
        <v>340</v>
      </c>
      <c r="B7" s="316">
        <v>6407</v>
      </c>
      <c r="C7" s="316">
        <v>7824</v>
      </c>
    </row>
    <row r="8" spans="1:3" ht="15" customHeight="1" x14ac:dyDescent="0.25">
      <c r="A8" s="317" t="s">
        <v>341</v>
      </c>
      <c r="B8" s="316">
        <v>6351</v>
      </c>
      <c r="C8" s="316">
        <v>7603</v>
      </c>
    </row>
    <row r="9" spans="1:3" ht="15" customHeight="1" x14ac:dyDescent="0.25">
      <c r="A9" s="317" t="s">
        <v>342</v>
      </c>
      <c r="B9" s="316">
        <v>6808</v>
      </c>
      <c r="C9" s="316">
        <v>8055</v>
      </c>
    </row>
    <row r="10" spans="1:3" ht="15" customHeight="1" x14ac:dyDescent="0.25">
      <c r="A10" s="317" t="s">
        <v>343</v>
      </c>
      <c r="B10" s="316">
        <v>6108</v>
      </c>
      <c r="C10" s="316">
        <v>7511</v>
      </c>
    </row>
    <row r="11" spans="1:3" ht="15" customHeight="1" x14ac:dyDescent="0.25">
      <c r="A11" s="317" t="s">
        <v>344</v>
      </c>
      <c r="B11" s="316">
        <v>5521</v>
      </c>
      <c r="C11" s="316">
        <v>7018</v>
      </c>
    </row>
    <row r="12" spans="1:3" ht="15" customHeight="1" x14ac:dyDescent="0.25">
      <c r="A12" s="317" t="s">
        <v>345</v>
      </c>
      <c r="B12" s="316">
        <v>5849</v>
      </c>
      <c r="C12" s="316">
        <v>6335</v>
      </c>
    </row>
    <row r="13" spans="1:3" ht="15" customHeight="1" x14ac:dyDescent="0.25">
      <c r="A13" s="317" t="s">
        <v>346</v>
      </c>
      <c r="B13" s="316">
        <v>5944</v>
      </c>
      <c r="C13" s="316">
        <v>6812</v>
      </c>
    </row>
    <row r="14" spans="1:3" ht="15" customHeight="1" x14ac:dyDescent="0.25">
      <c r="A14" s="317" t="s">
        <v>347</v>
      </c>
      <c r="B14" s="316">
        <v>6046</v>
      </c>
      <c r="C14" s="316">
        <v>6994</v>
      </c>
    </row>
    <row r="15" spans="1:3" ht="15" customHeight="1" x14ac:dyDescent="0.25">
      <c r="A15" s="317" t="s">
        <v>348</v>
      </c>
      <c r="B15" s="316">
        <v>6069</v>
      </c>
      <c r="C15" s="316">
        <v>1262</v>
      </c>
    </row>
    <row r="16" spans="1:3" ht="15" customHeight="1" x14ac:dyDescent="0.25">
      <c r="A16" s="317" t="s">
        <v>349</v>
      </c>
      <c r="B16" s="316">
        <v>6072</v>
      </c>
      <c r="C16" s="316">
        <v>1214</v>
      </c>
    </row>
    <row r="17" spans="1:4" ht="15" customHeight="1" x14ac:dyDescent="0.25">
      <c r="A17" s="317" t="s">
        <v>350</v>
      </c>
      <c r="B17" s="316">
        <v>6339</v>
      </c>
      <c r="C17" s="316">
        <v>1651</v>
      </c>
    </row>
    <row r="18" spans="1:4" ht="15" customHeight="1" x14ac:dyDescent="0.25">
      <c r="A18" s="317" t="s">
        <v>351</v>
      </c>
      <c r="B18" s="316">
        <v>5437</v>
      </c>
      <c r="C18" s="316">
        <v>2049</v>
      </c>
    </row>
    <row r="19" spans="1:4" ht="15" customHeight="1" x14ac:dyDescent="0.25">
      <c r="A19" s="317" t="s">
        <v>352</v>
      </c>
      <c r="B19" s="316">
        <v>5376</v>
      </c>
      <c r="C19" s="316">
        <v>1787</v>
      </c>
    </row>
    <row r="20" spans="1:4" ht="15" customHeight="1" x14ac:dyDescent="0.25">
      <c r="A20" s="318" t="s">
        <v>353</v>
      </c>
      <c r="B20" s="316">
        <v>4100</v>
      </c>
      <c r="C20" s="316">
        <v>2688</v>
      </c>
    </row>
    <row r="21" spans="1:4" ht="15" customHeight="1" x14ac:dyDescent="0.25">
      <c r="A21" s="318" t="s">
        <v>354</v>
      </c>
      <c r="B21" s="316">
        <v>4284</v>
      </c>
      <c r="C21" s="316">
        <v>2148</v>
      </c>
    </row>
    <row r="22" spans="1:4" ht="15" customHeight="1" x14ac:dyDescent="0.25">
      <c r="A22" s="318" t="s">
        <v>355</v>
      </c>
      <c r="B22" s="316">
        <v>4818</v>
      </c>
      <c r="C22" s="316">
        <v>2131</v>
      </c>
    </row>
    <row r="23" spans="1:4" ht="15" customHeight="1" x14ac:dyDescent="0.25">
      <c r="A23" s="318" t="s">
        <v>356</v>
      </c>
      <c r="B23" s="316">
        <v>5953</v>
      </c>
      <c r="C23" s="316">
        <v>3160</v>
      </c>
    </row>
    <row r="24" spans="1:4" ht="15" customHeight="1" x14ac:dyDescent="0.25">
      <c r="A24" s="318" t="s">
        <v>357</v>
      </c>
      <c r="B24" s="316">
        <v>6120</v>
      </c>
      <c r="C24" s="316">
        <v>2831</v>
      </c>
    </row>
    <row r="25" spans="1:4" ht="15" customHeight="1" x14ac:dyDescent="0.25">
      <c r="A25" s="318" t="s">
        <v>358</v>
      </c>
      <c r="B25" s="316">
        <v>3877</v>
      </c>
      <c r="C25" s="316">
        <v>4690</v>
      </c>
      <c r="D25" s="2"/>
    </row>
    <row r="26" spans="1:4" ht="15" customHeight="1" x14ac:dyDescent="0.25">
      <c r="A26" s="318" t="s">
        <v>359</v>
      </c>
      <c r="B26" s="316">
        <v>5999</v>
      </c>
      <c r="C26" s="316">
        <v>4823</v>
      </c>
      <c r="D26" s="2"/>
    </row>
    <row r="27" spans="1:4" ht="15" customHeight="1" x14ac:dyDescent="0.25">
      <c r="A27" s="318" t="s">
        <v>360</v>
      </c>
      <c r="B27" s="316">
        <v>5197</v>
      </c>
      <c r="C27" s="316">
        <v>7070</v>
      </c>
      <c r="D27" s="2"/>
    </row>
    <row r="28" spans="1:4" ht="15" customHeight="1" x14ac:dyDescent="0.25">
      <c r="A28" s="318" t="s">
        <v>361</v>
      </c>
      <c r="B28" s="316">
        <v>6668</v>
      </c>
      <c r="C28" s="316">
        <v>7846</v>
      </c>
      <c r="D28" s="2"/>
    </row>
    <row r="29" spans="1:4" ht="15" customHeight="1" x14ac:dyDescent="0.25">
      <c r="A29" s="318" t="s">
        <v>362</v>
      </c>
      <c r="B29" s="316">
        <v>6548</v>
      </c>
      <c r="C29" s="316">
        <v>8225</v>
      </c>
      <c r="D29" s="2"/>
    </row>
    <row r="30" spans="1:4" ht="15" customHeight="1" x14ac:dyDescent="0.25">
      <c r="A30" s="318" t="s">
        <v>363</v>
      </c>
      <c r="B30" s="316">
        <v>7057</v>
      </c>
      <c r="C30" s="316">
        <v>8527</v>
      </c>
      <c r="D30" s="2"/>
    </row>
    <row r="31" spans="1:4" ht="15" customHeight="1" x14ac:dyDescent="0.25">
      <c r="A31" s="318" t="s">
        <v>364</v>
      </c>
      <c r="B31" s="316">
        <v>6862</v>
      </c>
      <c r="C31" s="316">
        <v>9058</v>
      </c>
      <c r="D31" s="2"/>
    </row>
    <row r="32" spans="1:4" ht="15" customHeight="1" x14ac:dyDescent="0.25">
      <c r="A32" s="318" t="s">
        <v>365</v>
      </c>
      <c r="B32" s="316">
        <v>6737</v>
      </c>
      <c r="C32" s="316">
        <v>4470</v>
      </c>
      <c r="D32" s="2"/>
    </row>
    <row r="33" spans="1:4" ht="15" customHeight="1" x14ac:dyDescent="0.25">
      <c r="A33" s="318" t="s">
        <v>366</v>
      </c>
      <c r="B33" s="316">
        <v>6309</v>
      </c>
      <c r="C33" s="316">
        <v>7828</v>
      </c>
      <c r="D33" s="2"/>
    </row>
    <row r="34" spans="1:4" ht="15" customHeight="1" x14ac:dyDescent="0.25">
      <c r="A34" s="318" t="s">
        <v>367</v>
      </c>
      <c r="B34" s="316">
        <v>5772</v>
      </c>
      <c r="C34" s="316">
        <v>7426</v>
      </c>
      <c r="D34" s="2"/>
    </row>
    <row r="35" spans="1:4" ht="15" customHeight="1" x14ac:dyDescent="0.25">
      <c r="A35" s="318" t="s">
        <v>368</v>
      </c>
      <c r="B35" s="316">
        <v>4840</v>
      </c>
      <c r="C35" s="316">
        <v>5800</v>
      </c>
      <c r="D35" s="2"/>
    </row>
    <row r="36" spans="1:4" ht="15" customHeight="1" x14ac:dyDescent="0.25">
      <c r="A36" s="318" t="s">
        <v>369</v>
      </c>
      <c r="B36" s="316">
        <v>2432</v>
      </c>
      <c r="C36" s="316">
        <v>4501</v>
      </c>
      <c r="D36" s="2"/>
    </row>
    <row r="37" spans="1:4" ht="15" customHeight="1" x14ac:dyDescent="0.25">
      <c r="A37" s="318" t="s">
        <v>370</v>
      </c>
      <c r="B37" s="316">
        <v>4517</v>
      </c>
      <c r="C37" s="316">
        <v>4897</v>
      </c>
      <c r="D37" s="2"/>
    </row>
    <row r="38" spans="1:4" ht="15" customHeight="1" x14ac:dyDescent="0.25">
      <c r="A38" s="318" t="s">
        <v>371</v>
      </c>
      <c r="B38" s="316">
        <v>6304</v>
      </c>
      <c r="C38" s="316">
        <v>6377</v>
      </c>
      <c r="D38" s="2"/>
    </row>
    <row r="39" spans="1:4" ht="15" customHeight="1" x14ac:dyDescent="0.25">
      <c r="A39" s="318" t="s">
        <v>372</v>
      </c>
      <c r="B39" s="320">
        <v>8500</v>
      </c>
      <c r="C39" s="320">
        <v>8804</v>
      </c>
      <c r="D39" s="2"/>
    </row>
    <row r="40" spans="1:4" ht="15" customHeight="1" x14ac:dyDescent="0.25">
      <c r="A40" s="318" t="s">
        <v>373</v>
      </c>
      <c r="B40" s="320">
        <v>9436</v>
      </c>
      <c r="C40" s="320">
        <v>10368</v>
      </c>
      <c r="D40" s="2"/>
    </row>
    <row r="41" spans="1:4" ht="15" customHeight="1" x14ac:dyDescent="0.25">
      <c r="A41" s="318" t="s">
        <v>374</v>
      </c>
      <c r="B41" s="320">
        <v>9967</v>
      </c>
      <c r="C41" s="320">
        <v>10729</v>
      </c>
      <c r="D41" s="2"/>
    </row>
    <row r="42" spans="1:4" ht="15" customHeight="1" x14ac:dyDescent="0.25">
      <c r="A42" s="318" t="s">
        <v>375</v>
      </c>
      <c r="B42" s="320">
        <v>10067</v>
      </c>
      <c r="C42" s="320">
        <v>10895</v>
      </c>
      <c r="D42" s="2"/>
    </row>
    <row r="43" spans="1:4" ht="14.25" customHeight="1" x14ac:dyDescent="0.25">
      <c r="A43" s="318" t="s">
        <v>376</v>
      </c>
      <c r="B43" s="320">
        <v>10096</v>
      </c>
      <c r="C43" s="320">
        <v>11187</v>
      </c>
      <c r="D43" s="2"/>
    </row>
    <row r="44" spans="1:4" ht="15" customHeight="1" x14ac:dyDescent="0.25">
      <c r="A44" s="318" t="s">
        <v>377</v>
      </c>
      <c r="B44" s="320">
        <v>9971</v>
      </c>
      <c r="C44" s="320">
        <v>10966</v>
      </c>
      <c r="D44" s="2"/>
    </row>
    <row r="45" spans="1:4" ht="15" customHeight="1" x14ac:dyDescent="0.25">
      <c r="A45" s="318" t="s">
        <v>378</v>
      </c>
      <c r="B45" s="320">
        <v>9350</v>
      </c>
      <c r="C45" s="320">
        <v>10556</v>
      </c>
      <c r="D45" s="2"/>
    </row>
    <row r="46" spans="1:4" ht="15" customHeight="1" x14ac:dyDescent="0.25">
      <c r="A46" s="318" t="s">
        <v>379</v>
      </c>
      <c r="B46" s="320">
        <v>8823</v>
      </c>
      <c r="C46" s="320">
        <v>9280</v>
      </c>
      <c r="D46" s="2"/>
    </row>
    <row r="47" spans="1:4" ht="15" customHeight="1" x14ac:dyDescent="0.25">
      <c r="A47" s="318" t="s">
        <v>380</v>
      </c>
      <c r="B47" s="320">
        <v>6232</v>
      </c>
      <c r="C47" s="320">
        <v>8251</v>
      </c>
      <c r="D47" s="2"/>
    </row>
    <row r="48" spans="1:4" ht="15" customHeight="1" x14ac:dyDescent="0.25">
      <c r="A48" s="318" t="s">
        <v>381</v>
      </c>
      <c r="B48" s="320">
        <v>8987</v>
      </c>
      <c r="C48" s="320">
        <v>8722</v>
      </c>
    </row>
    <row r="49" spans="1:3" ht="15" customHeight="1" x14ac:dyDescent="0.25">
      <c r="A49" s="318" t="s">
        <v>382</v>
      </c>
      <c r="B49" s="320">
        <v>7238</v>
      </c>
      <c r="C49" s="320">
        <v>7401</v>
      </c>
    </row>
    <row r="50" spans="1:3" ht="15" customHeight="1" x14ac:dyDescent="0.25">
      <c r="A50" s="318" t="s">
        <v>383</v>
      </c>
      <c r="B50" s="320">
        <v>8705</v>
      </c>
      <c r="C50" s="320">
        <v>9791</v>
      </c>
    </row>
    <row r="51" spans="1:3" ht="15" customHeight="1" x14ac:dyDescent="0.25">
      <c r="A51" s="318"/>
      <c r="B51" s="316"/>
      <c r="C51" s="316"/>
    </row>
    <row r="52" spans="1:3" ht="15" customHeight="1" x14ac:dyDescent="0.25">
      <c r="A52" s="242" t="s">
        <v>397</v>
      </c>
      <c r="B52" s="316"/>
      <c r="C52" s="316"/>
    </row>
    <row r="53" spans="1:3" ht="15" customHeight="1" x14ac:dyDescent="0.25">
      <c r="C53" s="316"/>
    </row>
    <row r="54" spans="1:3" ht="15" customHeight="1" x14ac:dyDescent="0.25">
      <c r="A54" s="242" t="s">
        <v>385</v>
      </c>
      <c r="B54" s="22"/>
      <c r="C54" s="322">
        <f>SUM(C15:C23)</f>
        <v>18090</v>
      </c>
    </row>
    <row r="55" spans="1:3" ht="15" customHeight="1" x14ac:dyDescent="0.25">
      <c r="A55" s="242" t="s">
        <v>386</v>
      </c>
      <c r="B55" s="242"/>
      <c r="C55" s="322">
        <f>SUM(B15:B23)</f>
        <v>48448</v>
      </c>
    </row>
    <row r="56" spans="1:3" ht="15" customHeight="1" x14ac:dyDescent="0.25">
      <c r="A56" s="242" t="s">
        <v>387</v>
      </c>
      <c r="B56" s="242"/>
      <c r="C56" s="323">
        <f>(C54-C55)/C55</f>
        <v>-0.62660997357992076</v>
      </c>
    </row>
    <row r="57" spans="1:3" ht="15" customHeight="1" x14ac:dyDescent="0.25">
      <c r="A57" s="242"/>
      <c r="B57" s="321"/>
      <c r="C57" s="242"/>
    </row>
    <row r="58" spans="1:3" ht="15" customHeight="1" x14ac:dyDescent="0.25">
      <c r="A58" s="242" t="s">
        <v>388</v>
      </c>
      <c r="B58" s="22"/>
      <c r="C58" s="322">
        <f>SUM(C15:C50)</f>
        <v>229409</v>
      </c>
    </row>
    <row r="59" spans="1:3" ht="15" customHeight="1" x14ac:dyDescent="0.25">
      <c r="A59" s="242" t="s">
        <v>386</v>
      </c>
      <c r="B59" s="242"/>
      <c r="C59" s="322">
        <f>SUM(B15:B50)</f>
        <v>241059</v>
      </c>
    </row>
    <row r="60" spans="1:3" ht="15" customHeight="1" x14ac:dyDescent="0.25">
      <c r="A60" s="242" t="s">
        <v>387</v>
      </c>
      <c r="B60" s="242"/>
      <c r="C60" s="323">
        <f>(C58-C59)/C59</f>
        <v>-4.8328417524340514E-2</v>
      </c>
    </row>
    <row r="61" spans="1:3" ht="15" customHeight="1" x14ac:dyDescent="0.25">
      <c r="A61" s="242"/>
      <c r="B61" s="242"/>
      <c r="C61" s="242"/>
    </row>
    <row r="62" spans="1:3" ht="15" customHeight="1" x14ac:dyDescent="0.25">
      <c r="A62" s="242" t="s">
        <v>389</v>
      </c>
      <c r="B62" s="22"/>
      <c r="C62" s="322">
        <f>SUM(C26:C47)</f>
        <v>177884</v>
      </c>
    </row>
    <row r="63" spans="1:3" ht="15" customHeight="1" x14ac:dyDescent="0.25">
      <c r="A63" s="242" t="s">
        <v>386</v>
      </c>
      <c r="B63" s="242"/>
      <c r="C63" s="322">
        <f>SUM(B26:B47)</f>
        <v>157684</v>
      </c>
    </row>
    <row r="64" spans="1:3" ht="15" customHeight="1" x14ac:dyDescent="0.25">
      <c r="A64" s="242" t="s">
        <v>387</v>
      </c>
      <c r="B64" s="242"/>
      <c r="C64" s="323">
        <f>(C62-C63)/C63</f>
        <v>0.12810430988559399</v>
      </c>
    </row>
    <row r="65" spans="1:3" ht="15" customHeight="1" x14ac:dyDescent="0.25">
      <c r="A65" s="242"/>
      <c r="B65" s="242"/>
      <c r="C65" s="242"/>
    </row>
    <row r="66" spans="1:3" ht="15" customHeight="1" x14ac:dyDescent="0.25">
      <c r="A66" s="242" t="s">
        <v>390</v>
      </c>
      <c r="B66" s="22"/>
      <c r="C66" s="322">
        <f>SUM(C48:C50)</f>
        <v>25914</v>
      </c>
    </row>
    <row r="67" spans="1:3" ht="15" customHeight="1" x14ac:dyDescent="0.25">
      <c r="A67" s="242" t="s">
        <v>386</v>
      </c>
      <c r="B67" s="242"/>
      <c r="C67" s="322">
        <f>SUM(B48:B50)</f>
        <v>24930</v>
      </c>
    </row>
    <row r="68" spans="1:3" ht="15" customHeight="1" x14ac:dyDescent="0.25">
      <c r="A68" s="242" t="s">
        <v>387</v>
      </c>
      <c r="B68" s="242"/>
      <c r="C68" s="323">
        <f>(C66-C67)/C67</f>
        <v>3.9470517448856796E-2</v>
      </c>
    </row>
    <row r="70" spans="1:3" ht="15" customHeight="1" x14ac:dyDescent="0.25">
      <c r="A70" s="242" t="s">
        <v>389</v>
      </c>
      <c r="B70" s="22"/>
      <c r="C70" s="322">
        <f>SUM(C26:C50)</f>
        <v>203798</v>
      </c>
    </row>
    <row r="71" spans="1:3" ht="15" customHeight="1" x14ac:dyDescent="0.25">
      <c r="A71" s="242" t="s">
        <v>386</v>
      </c>
      <c r="B71" s="242"/>
      <c r="C71" s="322">
        <f>SUM(B26:B50)</f>
        <v>182614</v>
      </c>
    </row>
    <row r="72" spans="1:3" ht="15" customHeight="1" x14ac:dyDescent="0.25">
      <c r="A72" s="242" t="s">
        <v>387</v>
      </c>
      <c r="B72" s="242"/>
      <c r="C72" s="323">
        <f>(C70-C71)/C71</f>
        <v>0.11600424940037456</v>
      </c>
    </row>
  </sheetData>
  <pageMargins left="0.7" right="0.7" top="0.75" bottom="0.75" header="0.3" footer="0.3"/>
  <pageSetup paperSize="0" orientation="portrait" horizontalDpi="0" verticalDpi="0" copies="0"/>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2"/>
  <sheetViews>
    <sheetView workbookViewId="0">
      <pane xSplit="1" ySplit="3" topLeftCell="B40" activePane="bottomRight" state="frozen"/>
      <selection activeCell="C63" sqref="C63"/>
      <selection pane="topRight" activeCell="C63" sqref="C63"/>
      <selection pane="bottomLeft" activeCell="C63" sqref="C63"/>
      <selection pane="bottomRight"/>
    </sheetView>
  </sheetViews>
  <sheetFormatPr baseColWidth="10" defaultRowHeight="15" x14ac:dyDescent="0.25"/>
  <cols>
    <col min="1" max="1" width="25.7109375" customWidth="1"/>
    <col min="2" max="3" width="18.5703125" customWidth="1"/>
  </cols>
  <sheetData>
    <row r="1" spans="1:4" ht="15" customHeight="1" x14ac:dyDescent="0.25">
      <c r="A1" s="313" t="s">
        <v>398</v>
      </c>
      <c r="B1" s="242"/>
      <c r="C1" s="242"/>
    </row>
    <row r="2" spans="1:4" ht="15" customHeight="1" x14ac:dyDescent="0.25">
      <c r="A2" s="242"/>
      <c r="B2" s="242"/>
      <c r="C2" s="242"/>
    </row>
    <row r="3" spans="1:4" ht="15" customHeight="1" x14ac:dyDescent="0.25">
      <c r="A3" s="313" t="s">
        <v>336</v>
      </c>
      <c r="B3" s="314">
        <v>2019</v>
      </c>
      <c r="C3" s="314">
        <v>2020</v>
      </c>
    </row>
    <row r="4" spans="1:4" ht="15" customHeight="1" x14ac:dyDescent="0.25">
      <c r="A4" s="315" t="s">
        <v>337</v>
      </c>
      <c r="B4" s="316">
        <v>369</v>
      </c>
      <c r="C4" s="316">
        <v>411</v>
      </c>
    </row>
    <row r="5" spans="1:4" ht="15" customHeight="1" x14ac:dyDescent="0.25">
      <c r="A5" s="315" t="s">
        <v>338</v>
      </c>
      <c r="B5" s="316">
        <v>3446</v>
      </c>
      <c r="C5" s="316">
        <v>3400</v>
      </c>
    </row>
    <row r="6" spans="1:4" ht="15" customHeight="1" x14ac:dyDescent="0.25">
      <c r="A6" s="315" t="s">
        <v>339</v>
      </c>
      <c r="B6" s="316">
        <v>2117</v>
      </c>
      <c r="C6" s="316">
        <v>2765</v>
      </c>
    </row>
    <row r="7" spans="1:4" ht="15" customHeight="1" x14ac:dyDescent="0.25">
      <c r="A7" s="315" t="s">
        <v>340</v>
      </c>
      <c r="B7" s="316">
        <v>1689</v>
      </c>
      <c r="C7" s="316">
        <v>1587</v>
      </c>
    </row>
    <row r="8" spans="1:4" ht="15" customHeight="1" x14ac:dyDescent="0.25">
      <c r="A8" s="317" t="s">
        <v>341</v>
      </c>
      <c r="B8" s="316">
        <v>1140</v>
      </c>
      <c r="C8" s="316">
        <v>677</v>
      </c>
    </row>
    <row r="9" spans="1:4" ht="15" customHeight="1" x14ac:dyDescent="0.25">
      <c r="A9" s="317" t="s">
        <v>342</v>
      </c>
      <c r="B9" s="316">
        <v>3711</v>
      </c>
      <c r="C9" s="316">
        <v>4001</v>
      </c>
    </row>
    <row r="10" spans="1:4" ht="15" customHeight="1" x14ac:dyDescent="0.25">
      <c r="A10" s="317" t="s">
        <v>343</v>
      </c>
      <c r="B10" s="316">
        <v>1947</v>
      </c>
      <c r="C10" s="316">
        <v>1832</v>
      </c>
    </row>
    <row r="11" spans="1:4" ht="15" customHeight="1" x14ac:dyDescent="0.25">
      <c r="A11" s="317" t="s">
        <v>344</v>
      </c>
      <c r="B11" s="316">
        <v>1464</v>
      </c>
      <c r="C11" s="316">
        <v>1873</v>
      </c>
    </row>
    <row r="12" spans="1:4" ht="15" customHeight="1" x14ac:dyDescent="0.25">
      <c r="A12" s="317" t="s">
        <v>345</v>
      </c>
      <c r="B12" s="316">
        <v>1389</v>
      </c>
      <c r="C12" s="316">
        <v>1177</v>
      </c>
    </row>
    <row r="13" spans="1:4" ht="15" customHeight="1" x14ac:dyDescent="0.25">
      <c r="A13" s="317" t="s">
        <v>346</v>
      </c>
      <c r="B13" s="316">
        <v>4019</v>
      </c>
      <c r="C13" s="316">
        <v>3741</v>
      </c>
      <c r="D13" s="332"/>
    </row>
    <row r="14" spans="1:4" ht="15" customHeight="1" x14ac:dyDescent="0.25">
      <c r="A14" s="317" t="s">
        <v>347</v>
      </c>
      <c r="B14" s="316">
        <v>2049</v>
      </c>
      <c r="C14" s="316">
        <v>1927</v>
      </c>
      <c r="D14" s="332"/>
    </row>
    <row r="15" spans="1:4" ht="15" customHeight="1" x14ac:dyDescent="0.25">
      <c r="A15" s="317" t="s">
        <v>348</v>
      </c>
      <c r="B15" s="316">
        <v>1525</v>
      </c>
      <c r="C15" s="316">
        <v>536</v>
      </c>
      <c r="D15" s="332"/>
    </row>
    <row r="16" spans="1:4" ht="15" customHeight="1" x14ac:dyDescent="0.25">
      <c r="A16" s="317" t="s">
        <v>349</v>
      </c>
      <c r="B16" s="316">
        <v>1473</v>
      </c>
      <c r="C16" s="316">
        <v>74</v>
      </c>
      <c r="D16" s="332"/>
    </row>
    <row r="17" spans="1:4" ht="15" customHeight="1" x14ac:dyDescent="0.25">
      <c r="A17" s="317" t="s">
        <v>350</v>
      </c>
      <c r="B17" s="316">
        <v>4896</v>
      </c>
      <c r="C17" s="316">
        <v>61</v>
      </c>
      <c r="D17" s="332"/>
    </row>
    <row r="18" spans="1:4" ht="15" customHeight="1" x14ac:dyDescent="0.25">
      <c r="A18" s="317" t="s">
        <v>351</v>
      </c>
      <c r="B18" s="316">
        <v>2237</v>
      </c>
      <c r="C18" s="316">
        <v>69</v>
      </c>
      <c r="D18" s="332"/>
    </row>
    <row r="19" spans="1:4" ht="15" customHeight="1" x14ac:dyDescent="0.25">
      <c r="A19" s="317" t="s">
        <v>352</v>
      </c>
      <c r="B19" s="316">
        <v>1410</v>
      </c>
      <c r="C19" s="316">
        <v>40</v>
      </c>
      <c r="D19" s="332"/>
    </row>
    <row r="20" spans="1:4" ht="15" customHeight="1" x14ac:dyDescent="0.25">
      <c r="A20" s="318" t="s">
        <v>353</v>
      </c>
      <c r="B20" s="316">
        <v>1489</v>
      </c>
      <c r="C20" s="316">
        <v>59</v>
      </c>
      <c r="D20" s="332"/>
    </row>
    <row r="21" spans="1:4" ht="15" customHeight="1" x14ac:dyDescent="0.25">
      <c r="A21" s="318" t="s">
        <v>354</v>
      </c>
      <c r="B21" s="316">
        <v>2361</v>
      </c>
      <c r="C21" s="316">
        <v>79</v>
      </c>
      <c r="D21" s="332"/>
    </row>
    <row r="22" spans="1:4" ht="15" customHeight="1" x14ac:dyDescent="0.25">
      <c r="A22" s="318" t="s">
        <v>355</v>
      </c>
      <c r="B22" s="316">
        <v>4200</v>
      </c>
      <c r="C22" s="316">
        <v>324</v>
      </c>
      <c r="D22" s="332"/>
    </row>
    <row r="23" spans="1:4" ht="15" customHeight="1" x14ac:dyDescent="0.25">
      <c r="A23" s="318" t="s">
        <v>356</v>
      </c>
      <c r="B23" s="316">
        <v>2172</v>
      </c>
      <c r="C23" s="316">
        <v>463</v>
      </c>
      <c r="D23" s="332"/>
    </row>
    <row r="24" spans="1:4" ht="15" customHeight="1" x14ac:dyDescent="0.25">
      <c r="A24" s="318" t="s">
        <v>357</v>
      </c>
      <c r="B24" s="316">
        <v>1275</v>
      </c>
      <c r="C24" s="316">
        <v>517</v>
      </c>
      <c r="D24" s="332"/>
    </row>
    <row r="25" spans="1:4" ht="15" customHeight="1" x14ac:dyDescent="0.25">
      <c r="A25" s="318" t="s">
        <v>358</v>
      </c>
      <c r="B25" s="316">
        <v>1190</v>
      </c>
      <c r="C25" s="316">
        <v>488</v>
      </c>
      <c r="D25" s="332"/>
    </row>
    <row r="26" spans="1:4" ht="15" customHeight="1" x14ac:dyDescent="0.25">
      <c r="A26" s="318" t="s">
        <v>359</v>
      </c>
      <c r="B26" s="316">
        <v>3685</v>
      </c>
      <c r="C26" s="316">
        <v>2003</v>
      </c>
      <c r="D26" s="332"/>
    </row>
    <row r="27" spans="1:4" ht="15" customHeight="1" x14ac:dyDescent="0.25">
      <c r="A27" s="318" t="s">
        <v>360</v>
      </c>
      <c r="B27" s="316">
        <v>1736</v>
      </c>
      <c r="C27" s="316">
        <v>2554</v>
      </c>
      <c r="D27" s="332"/>
    </row>
    <row r="28" spans="1:4" ht="15" customHeight="1" x14ac:dyDescent="0.25">
      <c r="A28" s="318" t="s">
        <v>361</v>
      </c>
      <c r="B28" s="316">
        <v>1497</v>
      </c>
      <c r="C28" s="316">
        <v>2264</v>
      </c>
      <c r="D28" s="332"/>
    </row>
    <row r="29" spans="1:4" ht="15" customHeight="1" x14ac:dyDescent="0.25">
      <c r="A29" s="318" t="s">
        <v>362</v>
      </c>
      <c r="B29" s="316">
        <v>1634</v>
      </c>
      <c r="C29" s="316">
        <v>1420</v>
      </c>
      <c r="D29" s="332"/>
    </row>
    <row r="30" spans="1:4" ht="15" customHeight="1" x14ac:dyDescent="0.25">
      <c r="A30" s="318" t="s">
        <v>363</v>
      </c>
      <c r="B30" s="316">
        <v>2913</v>
      </c>
      <c r="C30" s="316">
        <v>2532</v>
      </c>
      <c r="D30" s="332"/>
    </row>
    <row r="31" spans="1:4" x14ac:dyDescent="0.25">
      <c r="A31" s="318" t="s">
        <v>364</v>
      </c>
      <c r="B31" s="316">
        <v>1321</v>
      </c>
      <c r="C31" s="316">
        <v>3319</v>
      </c>
      <c r="D31" s="332"/>
    </row>
    <row r="32" spans="1:4" x14ac:dyDescent="0.25">
      <c r="A32" s="318" t="s">
        <v>365</v>
      </c>
      <c r="B32" s="316">
        <v>858</v>
      </c>
      <c r="C32" s="316">
        <v>974</v>
      </c>
      <c r="D32" s="332"/>
    </row>
    <row r="33" spans="1:8" ht="15" customHeight="1" x14ac:dyDescent="0.25">
      <c r="A33" s="318" t="s">
        <v>366</v>
      </c>
      <c r="B33" s="316">
        <v>730</v>
      </c>
      <c r="C33" s="316">
        <v>1306</v>
      </c>
      <c r="D33" s="332"/>
    </row>
    <row r="34" spans="1:8" ht="15" customHeight="1" x14ac:dyDescent="0.25">
      <c r="A34" s="318" t="s">
        <v>367</v>
      </c>
      <c r="B34" s="316">
        <v>843</v>
      </c>
      <c r="C34" s="316">
        <v>556</v>
      </c>
      <c r="D34" s="332"/>
    </row>
    <row r="35" spans="1:8" ht="15" customHeight="1" x14ac:dyDescent="0.25">
      <c r="A35" s="318" t="s">
        <v>368</v>
      </c>
      <c r="B35" s="316">
        <v>1137</v>
      </c>
      <c r="C35" s="316">
        <v>1657</v>
      </c>
      <c r="D35" s="332"/>
    </row>
    <row r="36" spans="1:8" x14ac:dyDescent="0.25">
      <c r="A36" s="318" t="s">
        <v>369</v>
      </c>
      <c r="B36" s="316">
        <v>229</v>
      </c>
      <c r="C36" s="316">
        <v>909</v>
      </c>
      <c r="D36" s="332"/>
    </row>
    <row r="37" spans="1:8" x14ac:dyDescent="0.25">
      <c r="A37" s="318" t="s">
        <v>370</v>
      </c>
      <c r="B37" s="316">
        <v>641</v>
      </c>
      <c r="C37" s="316">
        <v>890</v>
      </c>
      <c r="D37" s="332"/>
    </row>
    <row r="38" spans="1:8" x14ac:dyDescent="0.25">
      <c r="A38" s="318" t="s">
        <v>371</v>
      </c>
      <c r="B38" s="316">
        <v>1291</v>
      </c>
      <c r="C38" s="316">
        <v>1057</v>
      </c>
      <c r="D38" s="332"/>
    </row>
    <row r="39" spans="1:8" ht="15" customHeight="1" x14ac:dyDescent="0.25">
      <c r="A39" s="318" t="s">
        <v>372</v>
      </c>
      <c r="B39" s="316">
        <v>3457</v>
      </c>
      <c r="C39" s="316">
        <v>2867</v>
      </c>
      <c r="D39" s="332"/>
    </row>
    <row r="40" spans="1:8" ht="15" customHeight="1" x14ac:dyDescent="0.25">
      <c r="A40" s="318" t="s">
        <v>373</v>
      </c>
      <c r="B40" s="316">
        <v>2973</v>
      </c>
      <c r="C40" s="316">
        <v>3814</v>
      </c>
      <c r="D40" s="332"/>
    </row>
    <row r="41" spans="1:8" ht="15" customHeight="1" x14ac:dyDescent="0.25">
      <c r="A41" s="318" t="s">
        <v>374</v>
      </c>
      <c r="B41" s="316">
        <v>1692</v>
      </c>
      <c r="C41" s="316">
        <v>2185</v>
      </c>
      <c r="D41" s="332"/>
    </row>
    <row r="42" spans="1:8" ht="15" customHeight="1" x14ac:dyDescent="0.25">
      <c r="A42" s="318" t="s">
        <v>375</v>
      </c>
      <c r="B42" s="316">
        <v>1603</v>
      </c>
      <c r="C42" s="316">
        <v>1504</v>
      </c>
      <c r="D42" s="332"/>
    </row>
    <row r="43" spans="1:8" ht="15" customHeight="1" x14ac:dyDescent="0.25">
      <c r="A43" s="318" t="s">
        <v>376</v>
      </c>
      <c r="B43" s="316">
        <v>3335</v>
      </c>
      <c r="C43" s="316">
        <v>2221</v>
      </c>
      <c r="D43" s="332"/>
    </row>
    <row r="44" spans="1:8" ht="15" customHeight="1" x14ac:dyDescent="0.25">
      <c r="A44" s="318" t="s">
        <v>377</v>
      </c>
      <c r="B44" s="316">
        <v>3066</v>
      </c>
      <c r="C44" s="316">
        <v>4404</v>
      </c>
      <c r="D44" s="332"/>
    </row>
    <row r="45" spans="1:8" ht="15" customHeight="1" x14ac:dyDescent="0.25">
      <c r="A45" s="318" t="s">
        <v>378</v>
      </c>
      <c r="B45" s="316">
        <v>2128</v>
      </c>
      <c r="C45" s="316">
        <v>2399</v>
      </c>
      <c r="H45" t="s">
        <v>399</v>
      </c>
    </row>
    <row r="46" spans="1:8" x14ac:dyDescent="0.25">
      <c r="A46" s="318" t="s">
        <v>379</v>
      </c>
      <c r="B46" s="316">
        <v>1479</v>
      </c>
      <c r="C46" s="316">
        <v>1857</v>
      </c>
    </row>
    <row r="47" spans="1:8" x14ac:dyDescent="0.25">
      <c r="A47" s="318" t="s">
        <v>380</v>
      </c>
      <c r="B47" s="316">
        <v>1245</v>
      </c>
      <c r="C47" s="316">
        <v>2052</v>
      </c>
    </row>
    <row r="48" spans="1:8" x14ac:dyDescent="0.25">
      <c r="A48" s="318" t="s">
        <v>381</v>
      </c>
      <c r="B48" s="316">
        <v>4560</v>
      </c>
      <c r="C48" s="316">
        <v>5013</v>
      </c>
    </row>
    <row r="49" spans="1:3" x14ac:dyDescent="0.25">
      <c r="A49" s="318" t="s">
        <v>382</v>
      </c>
      <c r="B49" s="316">
        <v>1872</v>
      </c>
      <c r="C49" s="316">
        <v>2428</v>
      </c>
    </row>
    <row r="50" spans="1:3" ht="14.25" customHeight="1" x14ac:dyDescent="0.25">
      <c r="A50" s="318" t="s">
        <v>383</v>
      </c>
      <c r="B50" s="316">
        <v>2185</v>
      </c>
      <c r="C50" s="316">
        <v>2159</v>
      </c>
    </row>
    <row r="51" spans="1:3" x14ac:dyDescent="0.25">
      <c r="A51" s="318"/>
      <c r="B51" s="316"/>
      <c r="C51" s="316"/>
    </row>
    <row r="52" spans="1:3" x14ac:dyDescent="0.25">
      <c r="A52" s="242" t="s">
        <v>397</v>
      </c>
    </row>
    <row r="53" spans="1:3" x14ac:dyDescent="0.25">
      <c r="A53" s="242"/>
    </row>
    <row r="54" spans="1:3" x14ac:dyDescent="0.25">
      <c r="A54" s="242" t="s">
        <v>385</v>
      </c>
      <c r="B54" s="22"/>
      <c r="C54" s="322">
        <f>SUM(C15:C23)</f>
        <v>1705</v>
      </c>
    </row>
    <row r="55" spans="1:3" x14ac:dyDescent="0.25">
      <c r="A55" s="242" t="s">
        <v>386</v>
      </c>
      <c r="B55" s="242"/>
      <c r="C55" s="322">
        <f>SUM(B15:B23)</f>
        <v>21763</v>
      </c>
    </row>
    <row r="56" spans="1:3" x14ac:dyDescent="0.25">
      <c r="A56" s="242" t="s">
        <v>387</v>
      </c>
      <c r="B56" s="242"/>
      <c r="C56" s="323">
        <f>(C54-C55)/C55</f>
        <v>-0.92165602168818639</v>
      </c>
    </row>
    <row r="57" spans="1:3" x14ac:dyDescent="0.25">
      <c r="A57" s="242"/>
      <c r="B57" s="321"/>
      <c r="C57" s="242"/>
    </row>
    <row r="58" spans="1:3" x14ac:dyDescent="0.25">
      <c r="A58" s="242" t="s">
        <v>388</v>
      </c>
      <c r="B58" s="22"/>
      <c r="C58" s="322">
        <f>SUM(C15:C50)</f>
        <v>57054</v>
      </c>
    </row>
    <row r="59" spans="1:3" x14ac:dyDescent="0.25">
      <c r="A59" s="242" t="s">
        <v>386</v>
      </c>
      <c r="B59" s="242"/>
      <c r="C59" s="322">
        <f>SUM(B15:B50)</f>
        <v>72338</v>
      </c>
    </row>
    <row r="60" spans="1:3" x14ac:dyDescent="0.25">
      <c r="A60" s="242" t="s">
        <v>387</v>
      </c>
      <c r="B60" s="242"/>
      <c r="C60" s="323">
        <f>(C58-C59)/C59</f>
        <v>-0.21128590782161519</v>
      </c>
    </row>
    <row r="61" spans="1:3" x14ac:dyDescent="0.25">
      <c r="A61" s="242"/>
      <c r="B61" s="242"/>
      <c r="C61" s="242"/>
    </row>
    <row r="62" spans="1:3" x14ac:dyDescent="0.25">
      <c r="A62" s="242" t="s">
        <v>389</v>
      </c>
      <c r="B62" s="22"/>
      <c r="C62" s="322">
        <f>SUM(C26:C47)</f>
        <v>44744</v>
      </c>
    </row>
    <row r="63" spans="1:3" x14ac:dyDescent="0.25">
      <c r="A63" s="242" t="s">
        <v>386</v>
      </c>
      <c r="B63" s="242"/>
      <c r="C63" s="322">
        <f>SUM(B26:B47)</f>
        <v>39493</v>
      </c>
    </row>
    <row r="64" spans="1:3" x14ac:dyDescent="0.25">
      <c r="A64" s="242" t="s">
        <v>387</v>
      </c>
      <c r="B64" s="242"/>
      <c r="C64" s="323">
        <f>(C62-C63)/C63</f>
        <v>0.13296027144050845</v>
      </c>
    </row>
    <row r="65" spans="1:3" x14ac:dyDescent="0.25">
      <c r="A65" s="242"/>
      <c r="B65" s="242"/>
      <c r="C65" s="242"/>
    </row>
    <row r="66" spans="1:3" x14ac:dyDescent="0.25">
      <c r="A66" s="242" t="s">
        <v>390</v>
      </c>
      <c r="B66" s="22"/>
      <c r="C66" s="322">
        <f>SUM(C48:C50)</f>
        <v>9600</v>
      </c>
    </row>
    <row r="67" spans="1:3" x14ac:dyDescent="0.25">
      <c r="A67" s="242" t="s">
        <v>386</v>
      </c>
      <c r="B67" s="242"/>
      <c r="C67" s="322">
        <f>SUM(B48:B50)</f>
        <v>8617</v>
      </c>
    </row>
    <row r="68" spans="1:3" x14ac:dyDescent="0.25">
      <c r="A68" s="242" t="s">
        <v>387</v>
      </c>
      <c r="B68" s="242"/>
      <c r="C68" s="323">
        <f>(C66-C67)/C67</f>
        <v>0.11407682488104909</v>
      </c>
    </row>
    <row r="70" spans="1:3" x14ac:dyDescent="0.25">
      <c r="A70" s="242" t="s">
        <v>389</v>
      </c>
      <c r="B70" s="22"/>
      <c r="C70" s="322">
        <f>SUM(C26:C50)</f>
        <v>54344</v>
      </c>
    </row>
    <row r="71" spans="1:3" x14ac:dyDescent="0.25">
      <c r="A71" s="242" t="s">
        <v>386</v>
      </c>
      <c r="B71" s="242"/>
      <c r="C71" s="322">
        <f>SUM(B26:B50)</f>
        <v>48110</v>
      </c>
    </row>
    <row r="72" spans="1:3" x14ac:dyDescent="0.25">
      <c r="A72" s="242" t="s">
        <v>387</v>
      </c>
      <c r="B72" s="242"/>
      <c r="C72" s="323">
        <f>(C70-C71)/C71</f>
        <v>0.12957805030139263</v>
      </c>
    </row>
  </sheetData>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8"/>
  <sheetViews>
    <sheetView topLeftCell="A10" zoomScaleNormal="100" workbookViewId="0"/>
  </sheetViews>
  <sheetFormatPr baseColWidth="10" defaultColWidth="10.7109375" defaultRowHeight="15" x14ac:dyDescent="0.25"/>
  <cols>
    <col min="1" max="1" width="26.7109375" style="334" customWidth="1"/>
    <col min="2" max="2" width="25.140625" style="334" customWidth="1"/>
    <col min="3" max="16384" width="10.7109375" style="334"/>
  </cols>
  <sheetData>
    <row r="1" spans="1:2" x14ac:dyDescent="0.25">
      <c r="A1" s="333" t="s">
        <v>418</v>
      </c>
    </row>
    <row r="3" spans="1:2" x14ac:dyDescent="0.25">
      <c r="A3" s="335" t="s">
        <v>400</v>
      </c>
      <c r="B3" s="334">
        <v>96</v>
      </c>
    </row>
    <row r="4" spans="1:2" x14ac:dyDescent="0.25">
      <c r="A4" s="335" t="s">
        <v>401</v>
      </c>
      <c r="B4" s="334">
        <v>107</v>
      </c>
    </row>
    <row r="5" spans="1:2" x14ac:dyDescent="0.25">
      <c r="A5" s="335" t="s">
        <v>402</v>
      </c>
      <c r="B5" s="334">
        <v>106</v>
      </c>
    </row>
    <row r="6" spans="1:2" x14ac:dyDescent="0.25">
      <c r="A6" s="335" t="s">
        <v>403</v>
      </c>
      <c r="B6" s="334">
        <v>124</v>
      </c>
    </row>
    <row r="7" spans="1:2" ht="17.25" x14ac:dyDescent="0.25">
      <c r="A7" s="335" t="s">
        <v>404</v>
      </c>
      <c r="B7" s="334">
        <v>98</v>
      </c>
    </row>
    <row r="8" spans="1:2" x14ac:dyDescent="0.25">
      <c r="A8" s="335" t="s">
        <v>346</v>
      </c>
      <c r="B8" s="334">
        <v>111</v>
      </c>
    </row>
    <row r="9" spans="1:2" x14ac:dyDescent="0.25">
      <c r="A9" s="335" t="s">
        <v>347</v>
      </c>
      <c r="B9" s="334">
        <v>100</v>
      </c>
    </row>
    <row r="10" spans="1:2" x14ac:dyDescent="0.25">
      <c r="A10" s="335" t="s">
        <v>348</v>
      </c>
      <c r="B10" s="334">
        <v>75</v>
      </c>
    </row>
    <row r="11" spans="1:2" x14ac:dyDescent="0.25">
      <c r="A11" s="335" t="s">
        <v>349</v>
      </c>
      <c r="B11" s="334">
        <v>60</v>
      </c>
    </row>
    <row r="12" spans="1:2" x14ac:dyDescent="0.25">
      <c r="A12" s="335" t="s">
        <v>350</v>
      </c>
      <c r="B12" s="334">
        <v>68</v>
      </c>
    </row>
    <row r="13" spans="1:2" x14ac:dyDescent="0.25">
      <c r="A13" s="335" t="s">
        <v>351</v>
      </c>
      <c r="B13" s="334">
        <v>63</v>
      </c>
    </row>
    <row r="14" spans="1:2" x14ac:dyDescent="0.25">
      <c r="A14" s="335" t="s">
        <v>352</v>
      </c>
      <c r="B14" s="334">
        <v>66</v>
      </c>
    </row>
    <row r="15" spans="1:2" x14ac:dyDescent="0.25">
      <c r="A15" s="335" t="s">
        <v>353</v>
      </c>
      <c r="B15" s="334">
        <v>79</v>
      </c>
    </row>
    <row r="16" spans="1:2" x14ac:dyDescent="0.25">
      <c r="A16" s="335" t="s">
        <v>354</v>
      </c>
      <c r="B16" s="334">
        <v>55</v>
      </c>
    </row>
    <row r="17" spans="1:2" x14ac:dyDescent="0.25">
      <c r="A17" s="335" t="s">
        <v>355</v>
      </c>
      <c r="B17" s="334">
        <v>57</v>
      </c>
    </row>
    <row r="18" spans="1:2" x14ac:dyDescent="0.25">
      <c r="A18" s="335" t="s">
        <v>356</v>
      </c>
      <c r="B18" s="334">
        <v>74</v>
      </c>
    </row>
    <row r="19" spans="1:2" x14ac:dyDescent="0.25">
      <c r="A19" s="335" t="s">
        <v>357</v>
      </c>
      <c r="B19" s="334">
        <v>101</v>
      </c>
    </row>
    <row r="20" spans="1:2" ht="15" customHeight="1" x14ac:dyDescent="0.25">
      <c r="A20" s="334" t="s">
        <v>358</v>
      </c>
      <c r="B20" s="334">
        <v>81</v>
      </c>
    </row>
    <row r="21" spans="1:2" x14ac:dyDescent="0.25">
      <c r="A21" s="336" t="s">
        <v>359</v>
      </c>
      <c r="B21" s="334">
        <v>93</v>
      </c>
    </row>
    <row r="22" spans="1:2" x14ac:dyDescent="0.25">
      <c r="A22" s="337" t="s">
        <v>360</v>
      </c>
      <c r="B22" s="334">
        <v>111</v>
      </c>
    </row>
    <row r="23" spans="1:2" ht="13.9" customHeight="1" x14ac:dyDescent="0.25">
      <c r="A23" s="336" t="s">
        <v>361</v>
      </c>
      <c r="B23" s="334">
        <v>110</v>
      </c>
    </row>
    <row r="24" spans="1:2" x14ac:dyDescent="0.25">
      <c r="A24" s="336" t="s">
        <v>362</v>
      </c>
      <c r="B24" s="338">
        <v>102</v>
      </c>
    </row>
    <row r="25" spans="1:2" x14ac:dyDescent="0.25">
      <c r="A25" s="336" t="s">
        <v>363</v>
      </c>
      <c r="B25" s="338">
        <v>119</v>
      </c>
    </row>
    <row r="26" spans="1:2" x14ac:dyDescent="0.25">
      <c r="A26" s="336" t="s">
        <v>364</v>
      </c>
      <c r="B26" s="334">
        <v>120</v>
      </c>
    </row>
    <row r="27" spans="1:2" x14ac:dyDescent="0.25">
      <c r="A27" s="336" t="s">
        <v>365</v>
      </c>
      <c r="B27" s="334">
        <v>82</v>
      </c>
    </row>
    <row r="28" spans="1:2" x14ac:dyDescent="0.25">
      <c r="A28" s="336" t="s">
        <v>366</v>
      </c>
      <c r="B28" s="334">
        <v>126</v>
      </c>
    </row>
    <row r="29" spans="1:2" x14ac:dyDescent="0.25">
      <c r="A29" s="336" t="s">
        <v>367</v>
      </c>
      <c r="B29" s="334">
        <v>107</v>
      </c>
    </row>
    <row r="30" spans="1:2" x14ac:dyDescent="0.25">
      <c r="A30" s="336" t="s">
        <v>368</v>
      </c>
      <c r="B30" s="334">
        <v>92</v>
      </c>
    </row>
    <row r="31" spans="1:2" x14ac:dyDescent="0.25">
      <c r="A31" s="336" t="s">
        <v>369</v>
      </c>
      <c r="B31" s="334">
        <v>76</v>
      </c>
    </row>
    <row r="32" spans="1:2" x14ac:dyDescent="0.25">
      <c r="A32" s="336" t="s">
        <v>370</v>
      </c>
      <c r="B32" s="334">
        <v>89</v>
      </c>
    </row>
    <row r="33" spans="1:3" x14ac:dyDescent="0.25">
      <c r="A33" s="336" t="s">
        <v>371</v>
      </c>
      <c r="B33" s="334">
        <v>112</v>
      </c>
    </row>
    <row r="34" spans="1:3" x14ac:dyDescent="0.25">
      <c r="A34" s="336" t="s">
        <v>372</v>
      </c>
      <c r="B34" s="334">
        <v>128</v>
      </c>
    </row>
    <row r="35" spans="1:3" x14ac:dyDescent="0.25">
      <c r="A35" s="336" t="s">
        <v>373</v>
      </c>
      <c r="B35" s="334">
        <v>132</v>
      </c>
    </row>
    <row r="36" spans="1:3" x14ac:dyDescent="0.25">
      <c r="A36" s="336" t="s">
        <v>374</v>
      </c>
      <c r="B36" s="334">
        <v>124</v>
      </c>
    </row>
    <row r="37" spans="1:3" x14ac:dyDescent="0.25">
      <c r="A37" s="336" t="s">
        <v>375</v>
      </c>
      <c r="B37" s="334">
        <v>123</v>
      </c>
    </row>
    <row r="38" spans="1:3" x14ac:dyDescent="0.25">
      <c r="A38" s="336" t="s">
        <v>376</v>
      </c>
      <c r="B38" s="334">
        <v>128</v>
      </c>
    </row>
    <row r="39" spans="1:3" x14ac:dyDescent="0.25">
      <c r="A39" s="339" t="s">
        <v>405</v>
      </c>
      <c r="B39" s="334">
        <v>132</v>
      </c>
    </row>
    <row r="40" spans="1:3" x14ac:dyDescent="0.25">
      <c r="A40" s="336" t="s">
        <v>378</v>
      </c>
      <c r="B40" s="334">
        <v>135</v>
      </c>
    </row>
    <row r="41" spans="1:3" x14ac:dyDescent="0.25">
      <c r="A41" s="336" t="s">
        <v>379</v>
      </c>
      <c r="B41" s="334">
        <v>128</v>
      </c>
    </row>
    <row r="42" spans="1:3" x14ac:dyDescent="0.25">
      <c r="A42" s="336" t="s">
        <v>380</v>
      </c>
      <c r="B42" s="334">
        <v>102</v>
      </c>
    </row>
    <row r="43" spans="1:3" x14ac:dyDescent="0.25">
      <c r="A43" s="336" t="s">
        <v>381</v>
      </c>
      <c r="B43" s="334">
        <v>128</v>
      </c>
    </row>
    <row r="44" spans="1:3" ht="13.5" customHeight="1" x14ac:dyDescent="0.25">
      <c r="A44" s="336" t="s">
        <v>382</v>
      </c>
      <c r="B44" s="334">
        <v>119</v>
      </c>
      <c r="C44" s="340"/>
    </row>
    <row r="45" spans="1:3" x14ac:dyDescent="0.25">
      <c r="A45" s="336" t="s">
        <v>383</v>
      </c>
      <c r="B45" s="334">
        <v>124</v>
      </c>
    </row>
    <row r="47" spans="1:3" ht="76.5" customHeight="1" x14ac:dyDescent="0.25">
      <c r="A47" s="383" t="s">
        <v>406</v>
      </c>
      <c r="B47" s="383"/>
    </row>
    <row r="48" spans="1:3" x14ac:dyDescent="0.25">
      <c r="A48" s="337" t="s">
        <v>407</v>
      </c>
    </row>
  </sheetData>
  <mergeCells count="1">
    <mergeCell ref="A47:B47"/>
  </mergeCells>
  <pageMargins left="0.7" right="0.7" top="0.75" bottom="0.75" header="0.51180555555555496" footer="0.51180555555555496"/>
  <pageSetup paperSize="9" firstPageNumber="0" orientation="portrait" horizontalDpi="300" verticalDpi="300"/>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77"/>
  <sheetViews>
    <sheetView workbookViewId="0">
      <pane xSplit="5" ySplit="3" topLeftCell="F2342" activePane="bottomRight" state="frozen"/>
      <selection activeCell="A28" sqref="A28:E28"/>
      <selection pane="topRight" activeCell="A28" sqref="A28:E28"/>
      <selection pane="bottomLeft" activeCell="A28" sqref="A28:E28"/>
      <selection pane="bottomRight" sqref="A1:F1"/>
    </sheetView>
  </sheetViews>
  <sheetFormatPr baseColWidth="10" defaultColWidth="9.140625" defaultRowHeight="15" x14ac:dyDescent="0.25"/>
  <cols>
    <col min="1" max="1" width="14.42578125" style="17" customWidth="1"/>
    <col min="2" max="2" width="14.28515625" style="17" customWidth="1"/>
    <col min="3" max="3" width="22.28515625" style="17" customWidth="1"/>
    <col min="4" max="4" width="9.140625" style="17"/>
    <col min="5" max="5" width="60.7109375" style="17" bestFit="1" customWidth="1"/>
    <col min="6" max="6" width="15.42578125" style="52" bestFit="1" customWidth="1"/>
    <col min="7" max="7" width="14.85546875" style="52" bestFit="1" customWidth="1"/>
    <col min="8" max="8" width="14.7109375" style="52" bestFit="1" customWidth="1"/>
    <col min="9" max="16384" width="9.140625" style="17"/>
  </cols>
  <sheetData>
    <row r="1" spans="1:11" x14ac:dyDescent="0.25">
      <c r="A1" s="384" t="s">
        <v>144</v>
      </c>
      <c r="B1" s="384"/>
      <c r="C1" s="384"/>
      <c r="D1" s="384"/>
      <c r="E1" s="384"/>
      <c r="F1" s="384"/>
    </row>
    <row r="2" spans="1:11" ht="15.75" thickBot="1" x14ac:dyDescent="0.3">
      <c r="A2" s="16" t="s">
        <v>118</v>
      </c>
      <c r="B2" s="16" t="s">
        <v>117</v>
      </c>
      <c r="C2" s="13"/>
      <c r="D2" s="13"/>
      <c r="E2" s="13"/>
      <c r="F2" s="56"/>
    </row>
    <row r="3" spans="1:11" s="35" customFormat="1" ht="12.75" thickBot="1" x14ac:dyDescent="0.3">
      <c r="A3" s="15" t="s">
        <v>139</v>
      </c>
      <c r="B3" s="15" t="s">
        <v>140</v>
      </c>
      <c r="C3" s="15" t="s">
        <v>141</v>
      </c>
      <c r="D3" s="15" t="s">
        <v>125</v>
      </c>
      <c r="E3" s="15" t="s">
        <v>142</v>
      </c>
      <c r="F3" s="55" t="s">
        <v>126</v>
      </c>
      <c r="G3" s="55" t="s">
        <v>127</v>
      </c>
      <c r="H3" s="55" t="s">
        <v>128</v>
      </c>
    </row>
    <row r="4" spans="1:11" s="36" customFormat="1" ht="11.25" x14ac:dyDescent="0.2">
      <c r="A4" s="34" t="s">
        <v>129</v>
      </c>
      <c r="B4" s="34" t="s">
        <v>107</v>
      </c>
      <c r="C4" s="34" t="s">
        <v>155</v>
      </c>
      <c r="D4" s="34" t="s">
        <v>69</v>
      </c>
      <c r="E4" s="34" t="s">
        <v>15</v>
      </c>
      <c r="F4" s="54">
        <v>65</v>
      </c>
      <c r="G4" s="54">
        <v>200</v>
      </c>
      <c r="H4" s="54">
        <v>11605</v>
      </c>
      <c r="J4" s="51"/>
      <c r="K4" s="51"/>
    </row>
    <row r="5" spans="1:11" s="36" customFormat="1" ht="11.25" x14ac:dyDescent="0.2">
      <c r="A5" s="34" t="s">
        <v>129</v>
      </c>
      <c r="B5" s="34" t="s">
        <v>107</v>
      </c>
      <c r="C5" s="34" t="s">
        <v>155</v>
      </c>
      <c r="D5" s="34" t="s">
        <v>70</v>
      </c>
      <c r="E5" s="34" t="s">
        <v>71</v>
      </c>
      <c r="F5" s="54">
        <v>280</v>
      </c>
      <c r="G5" s="54">
        <v>1175</v>
      </c>
      <c r="H5" s="54">
        <v>54010</v>
      </c>
      <c r="J5" s="51"/>
      <c r="K5" s="51"/>
    </row>
    <row r="6" spans="1:11" s="36" customFormat="1" ht="11.25" x14ac:dyDescent="0.2">
      <c r="A6" s="34" t="s">
        <v>129</v>
      </c>
      <c r="B6" s="34" t="s">
        <v>107</v>
      </c>
      <c r="C6" s="34" t="s">
        <v>155</v>
      </c>
      <c r="D6" s="34" t="s">
        <v>73</v>
      </c>
      <c r="E6" s="34" t="s">
        <v>74</v>
      </c>
      <c r="F6" s="54">
        <v>30</v>
      </c>
      <c r="G6" s="54">
        <v>125</v>
      </c>
      <c r="H6" s="54">
        <v>6485</v>
      </c>
      <c r="J6" s="51"/>
      <c r="K6" s="51"/>
    </row>
    <row r="7" spans="1:11" s="36" customFormat="1" ht="11.25" x14ac:dyDescent="0.2">
      <c r="A7" s="34" t="s">
        <v>129</v>
      </c>
      <c r="B7" s="34" t="s">
        <v>107</v>
      </c>
      <c r="C7" s="34" t="s">
        <v>155</v>
      </c>
      <c r="D7" s="34" t="s">
        <v>75</v>
      </c>
      <c r="E7" s="34" t="s">
        <v>20</v>
      </c>
      <c r="F7" s="54">
        <v>5</v>
      </c>
      <c r="G7" s="54">
        <v>25</v>
      </c>
      <c r="H7" s="54">
        <v>1405</v>
      </c>
      <c r="J7" s="51"/>
      <c r="K7" s="51"/>
    </row>
    <row r="8" spans="1:11" s="36" customFormat="1" ht="11.25" x14ac:dyDescent="0.2">
      <c r="A8" s="34" t="s">
        <v>129</v>
      </c>
      <c r="B8" s="34" t="s">
        <v>107</v>
      </c>
      <c r="C8" s="34" t="s">
        <v>155</v>
      </c>
      <c r="D8" s="34" t="s">
        <v>76</v>
      </c>
      <c r="E8" s="34" t="s">
        <v>77</v>
      </c>
      <c r="F8" s="54">
        <v>390</v>
      </c>
      <c r="G8" s="54">
        <v>1810</v>
      </c>
      <c r="H8" s="54">
        <v>95900</v>
      </c>
      <c r="J8" s="51"/>
      <c r="K8" s="51"/>
    </row>
    <row r="9" spans="1:11" s="36" customFormat="1" ht="11.25" x14ac:dyDescent="0.2">
      <c r="A9" s="34" t="s">
        <v>129</v>
      </c>
      <c r="B9" s="34" t="s">
        <v>107</v>
      </c>
      <c r="C9" s="34" t="s">
        <v>155</v>
      </c>
      <c r="D9" s="34" t="s">
        <v>78</v>
      </c>
      <c r="E9" s="34" t="s">
        <v>79</v>
      </c>
      <c r="F9" s="54">
        <v>55</v>
      </c>
      <c r="G9" s="54">
        <v>345</v>
      </c>
      <c r="H9" s="54">
        <v>15780</v>
      </c>
      <c r="J9" s="51"/>
      <c r="K9" s="51"/>
    </row>
    <row r="10" spans="1:11" s="36" customFormat="1" ht="11.25" x14ac:dyDescent="0.2">
      <c r="A10" s="34" t="s">
        <v>129</v>
      </c>
      <c r="B10" s="34" t="s">
        <v>107</v>
      </c>
      <c r="C10" s="34" t="s">
        <v>155</v>
      </c>
      <c r="D10" s="34" t="s">
        <v>80</v>
      </c>
      <c r="E10" s="34" t="s">
        <v>21</v>
      </c>
      <c r="F10" s="54">
        <v>1000</v>
      </c>
      <c r="G10" s="54">
        <v>4980</v>
      </c>
      <c r="H10" s="54">
        <v>274185</v>
      </c>
      <c r="J10" s="51"/>
      <c r="K10" s="51"/>
    </row>
    <row r="11" spans="1:11" s="36" customFormat="1" ht="11.25" x14ac:dyDescent="0.2">
      <c r="A11" s="34" t="s">
        <v>129</v>
      </c>
      <c r="B11" s="34" t="s">
        <v>107</v>
      </c>
      <c r="C11" s="34" t="s">
        <v>155</v>
      </c>
      <c r="D11" s="34" t="s">
        <v>81</v>
      </c>
      <c r="E11" s="34" t="s">
        <v>82</v>
      </c>
      <c r="F11" s="54">
        <v>2050</v>
      </c>
      <c r="G11" s="54">
        <v>7870</v>
      </c>
      <c r="H11" s="54">
        <v>426715</v>
      </c>
      <c r="J11" s="51"/>
      <c r="K11" s="51"/>
    </row>
    <row r="12" spans="1:11" s="36" customFormat="1" ht="11.25" x14ac:dyDescent="0.2">
      <c r="A12" s="34" t="s">
        <v>129</v>
      </c>
      <c r="B12" s="34" t="s">
        <v>107</v>
      </c>
      <c r="C12" s="34" t="s">
        <v>155</v>
      </c>
      <c r="D12" s="34" t="s">
        <v>83</v>
      </c>
      <c r="E12" s="34" t="s">
        <v>24</v>
      </c>
      <c r="F12" s="54">
        <v>325</v>
      </c>
      <c r="G12" s="54">
        <v>1780</v>
      </c>
      <c r="H12" s="54">
        <v>80410</v>
      </c>
      <c r="J12" s="51"/>
      <c r="K12" s="51"/>
    </row>
    <row r="13" spans="1:11" s="36" customFormat="1" ht="11.25" x14ac:dyDescent="0.2">
      <c r="A13" s="34" t="s">
        <v>129</v>
      </c>
      <c r="B13" s="34" t="s">
        <v>107</v>
      </c>
      <c r="C13" s="34" t="s">
        <v>155</v>
      </c>
      <c r="D13" s="34" t="s">
        <v>84</v>
      </c>
      <c r="E13" s="34" t="s">
        <v>27</v>
      </c>
      <c r="F13" s="54">
        <v>940</v>
      </c>
      <c r="G13" s="54">
        <v>6525</v>
      </c>
      <c r="H13" s="54">
        <v>330455</v>
      </c>
      <c r="J13" s="51"/>
      <c r="K13" s="51"/>
    </row>
    <row r="14" spans="1:11" s="36" customFormat="1" ht="11.25" x14ac:dyDescent="0.2">
      <c r="A14" s="34" t="s">
        <v>129</v>
      </c>
      <c r="B14" s="34" t="s">
        <v>107</v>
      </c>
      <c r="C14" s="34" t="s">
        <v>155</v>
      </c>
      <c r="D14" s="34" t="s">
        <v>85</v>
      </c>
      <c r="E14" s="34" t="s">
        <v>19</v>
      </c>
      <c r="F14" s="54">
        <v>135</v>
      </c>
      <c r="G14" s="54">
        <v>545</v>
      </c>
      <c r="H14" s="54">
        <v>28660</v>
      </c>
      <c r="J14" s="51"/>
      <c r="K14" s="51"/>
    </row>
    <row r="15" spans="1:11" s="36" customFormat="1" ht="11.25" x14ac:dyDescent="0.2">
      <c r="A15" s="34" t="s">
        <v>129</v>
      </c>
      <c r="B15" s="34" t="s">
        <v>107</v>
      </c>
      <c r="C15" s="34" t="s">
        <v>155</v>
      </c>
      <c r="D15" s="34" t="s">
        <v>86</v>
      </c>
      <c r="E15" s="34" t="s">
        <v>16</v>
      </c>
      <c r="F15" s="54">
        <v>165</v>
      </c>
      <c r="G15" s="54">
        <v>510</v>
      </c>
      <c r="H15" s="54">
        <v>26800</v>
      </c>
      <c r="J15" s="51"/>
      <c r="K15" s="51"/>
    </row>
    <row r="16" spans="1:11" s="36" customFormat="1" ht="11.25" x14ac:dyDescent="0.2">
      <c r="A16" s="34" t="s">
        <v>129</v>
      </c>
      <c r="B16" s="34" t="s">
        <v>107</v>
      </c>
      <c r="C16" s="34" t="s">
        <v>155</v>
      </c>
      <c r="D16" s="34" t="s">
        <v>87</v>
      </c>
      <c r="E16" s="34" t="s">
        <v>14</v>
      </c>
      <c r="F16" s="54">
        <v>170</v>
      </c>
      <c r="G16" s="54">
        <v>460</v>
      </c>
      <c r="H16" s="54">
        <v>24850</v>
      </c>
      <c r="J16" s="51"/>
      <c r="K16" s="51"/>
    </row>
    <row r="17" spans="1:11" s="36" customFormat="1" ht="11.25" x14ac:dyDescent="0.2">
      <c r="A17" s="34" t="s">
        <v>129</v>
      </c>
      <c r="B17" s="34" t="s">
        <v>107</v>
      </c>
      <c r="C17" s="34" t="s">
        <v>155</v>
      </c>
      <c r="D17" s="34" t="s">
        <v>88</v>
      </c>
      <c r="E17" s="34" t="s">
        <v>89</v>
      </c>
      <c r="F17" s="54">
        <v>1095</v>
      </c>
      <c r="G17" s="54">
        <v>4710</v>
      </c>
      <c r="H17" s="54">
        <v>219875</v>
      </c>
      <c r="J17" s="51"/>
      <c r="K17" s="51"/>
    </row>
    <row r="18" spans="1:11" s="36" customFormat="1" ht="11.25" x14ac:dyDescent="0.2">
      <c r="A18" s="34" t="s">
        <v>129</v>
      </c>
      <c r="B18" s="34" t="s">
        <v>107</v>
      </c>
      <c r="C18" s="34" t="s">
        <v>155</v>
      </c>
      <c r="D18" s="34" t="s">
        <v>90</v>
      </c>
      <c r="E18" s="34" t="s">
        <v>91</v>
      </c>
      <c r="F18" s="54">
        <v>565</v>
      </c>
      <c r="G18" s="54">
        <v>3015</v>
      </c>
      <c r="H18" s="54">
        <v>140555</v>
      </c>
      <c r="J18" s="51"/>
      <c r="K18" s="51"/>
    </row>
    <row r="19" spans="1:11" s="36" customFormat="1" ht="11.25" x14ac:dyDescent="0.2">
      <c r="A19" s="34" t="s">
        <v>129</v>
      </c>
      <c r="B19" s="34" t="s">
        <v>107</v>
      </c>
      <c r="C19" s="34" t="s">
        <v>155</v>
      </c>
      <c r="D19" s="34" t="s">
        <v>92</v>
      </c>
      <c r="E19" s="34" t="s">
        <v>23</v>
      </c>
      <c r="F19" s="54">
        <v>575</v>
      </c>
      <c r="G19" s="54">
        <v>1925</v>
      </c>
      <c r="H19" s="54">
        <v>103565</v>
      </c>
      <c r="J19" s="51"/>
      <c r="K19" s="51"/>
    </row>
    <row r="20" spans="1:11" s="36" customFormat="1" ht="11.25" x14ac:dyDescent="0.2">
      <c r="A20" s="34" t="s">
        <v>129</v>
      </c>
      <c r="B20" s="34" t="s">
        <v>106</v>
      </c>
      <c r="C20" s="34" t="s">
        <v>112</v>
      </c>
      <c r="D20" s="34" t="s">
        <v>69</v>
      </c>
      <c r="E20" s="34" t="s">
        <v>15</v>
      </c>
      <c r="F20" s="54">
        <v>50</v>
      </c>
      <c r="G20" s="54">
        <v>245</v>
      </c>
      <c r="H20" s="54">
        <v>11870</v>
      </c>
      <c r="J20" s="51"/>
      <c r="K20" s="51"/>
    </row>
    <row r="21" spans="1:11" s="36" customFormat="1" ht="11.25" x14ac:dyDescent="0.2">
      <c r="A21" s="34" t="s">
        <v>129</v>
      </c>
      <c r="B21" s="34" t="s">
        <v>106</v>
      </c>
      <c r="C21" s="34" t="s">
        <v>112</v>
      </c>
      <c r="D21" s="34" t="s">
        <v>70</v>
      </c>
      <c r="E21" s="34" t="s">
        <v>71</v>
      </c>
      <c r="F21" s="54">
        <v>155</v>
      </c>
      <c r="G21" s="54">
        <v>780</v>
      </c>
      <c r="H21" s="54">
        <v>36440</v>
      </c>
      <c r="J21" s="51"/>
      <c r="K21" s="51"/>
    </row>
    <row r="22" spans="1:11" s="36" customFormat="1" ht="11.25" x14ac:dyDescent="0.2">
      <c r="A22" s="34" t="s">
        <v>129</v>
      </c>
      <c r="B22" s="34" t="s">
        <v>106</v>
      </c>
      <c r="C22" s="34" t="s">
        <v>112</v>
      </c>
      <c r="D22" s="34" t="s">
        <v>73</v>
      </c>
      <c r="E22" s="34" t="s">
        <v>74</v>
      </c>
      <c r="F22" s="54">
        <v>20</v>
      </c>
      <c r="G22" s="54">
        <v>65</v>
      </c>
      <c r="H22" s="54">
        <v>3035</v>
      </c>
      <c r="J22" s="51"/>
      <c r="K22" s="51"/>
    </row>
    <row r="23" spans="1:11" s="36" customFormat="1" ht="11.25" x14ac:dyDescent="0.2">
      <c r="A23" s="34" t="s">
        <v>129</v>
      </c>
      <c r="B23" s="34" t="s">
        <v>106</v>
      </c>
      <c r="C23" s="34" t="s">
        <v>112</v>
      </c>
      <c r="D23" s="34" t="s">
        <v>75</v>
      </c>
      <c r="E23" s="34" t="s">
        <v>20</v>
      </c>
      <c r="F23" s="54">
        <v>5</v>
      </c>
      <c r="G23" s="54">
        <v>10</v>
      </c>
      <c r="H23" s="54">
        <v>655</v>
      </c>
      <c r="J23" s="51"/>
      <c r="K23" s="51"/>
    </row>
    <row r="24" spans="1:11" s="36" customFormat="1" ht="11.25" x14ac:dyDescent="0.2">
      <c r="A24" s="34" t="s">
        <v>129</v>
      </c>
      <c r="B24" s="34" t="s">
        <v>106</v>
      </c>
      <c r="C24" s="34" t="s">
        <v>112</v>
      </c>
      <c r="D24" s="34" t="s">
        <v>76</v>
      </c>
      <c r="E24" s="34" t="s">
        <v>77</v>
      </c>
      <c r="F24" s="54">
        <v>315</v>
      </c>
      <c r="G24" s="54">
        <v>1465</v>
      </c>
      <c r="H24" s="54">
        <v>79535</v>
      </c>
      <c r="J24" s="51"/>
      <c r="K24" s="51"/>
    </row>
    <row r="25" spans="1:11" s="36" customFormat="1" ht="11.25" x14ac:dyDescent="0.2">
      <c r="A25" s="34" t="s">
        <v>129</v>
      </c>
      <c r="B25" s="34" t="s">
        <v>106</v>
      </c>
      <c r="C25" s="34" t="s">
        <v>112</v>
      </c>
      <c r="D25" s="34" t="s">
        <v>78</v>
      </c>
      <c r="E25" s="34" t="s">
        <v>79</v>
      </c>
      <c r="F25" s="54">
        <v>55</v>
      </c>
      <c r="G25" s="54">
        <v>405</v>
      </c>
      <c r="H25" s="54">
        <v>15575</v>
      </c>
      <c r="J25" s="51"/>
      <c r="K25" s="51"/>
    </row>
    <row r="26" spans="1:11" s="36" customFormat="1" ht="11.25" x14ac:dyDescent="0.2">
      <c r="A26" s="34" t="s">
        <v>129</v>
      </c>
      <c r="B26" s="34" t="s">
        <v>106</v>
      </c>
      <c r="C26" s="34" t="s">
        <v>112</v>
      </c>
      <c r="D26" s="34" t="s">
        <v>80</v>
      </c>
      <c r="E26" s="34" t="s">
        <v>21</v>
      </c>
      <c r="F26" s="54">
        <v>600</v>
      </c>
      <c r="G26" s="54">
        <v>3170</v>
      </c>
      <c r="H26" s="54">
        <v>180940</v>
      </c>
      <c r="J26" s="51"/>
      <c r="K26" s="51"/>
    </row>
    <row r="27" spans="1:11" s="36" customFormat="1" ht="11.25" x14ac:dyDescent="0.2">
      <c r="A27" s="34" t="s">
        <v>129</v>
      </c>
      <c r="B27" s="34" t="s">
        <v>106</v>
      </c>
      <c r="C27" s="34" t="s">
        <v>112</v>
      </c>
      <c r="D27" s="34" t="s">
        <v>81</v>
      </c>
      <c r="E27" s="34" t="s">
        <v>82</v>
      </c>
      <c r="F27" s="54">
        <v>1410</v>
      </c>
      <c r="G27" s="54">
        <v>6235</v>
      </c>
      <c r="H27" s="54">
        <v>348230</v>
      </c>
      <c r="J27" s="51"/>
      <c r="K27" s="51"/>
    </row>
    <row r="28" spans="1:11" s="36" customFormat="1" ht="11.25" x14ac:dyDescent="0.2">
      <c r="A28" s="34" t="s">
        <v>129</v>
      </c>
      <c r="B28" s="34" t="s">
        <v>106</v>
      </c>
      <c r="C28" s="34" t="s">
        <v>112</v>
      </c>
      <c r="D28" s="34" t="s">
        <v>83</v>
      </c>
      <c r="E28" s="34" t="s">
        <v>24</v>
      </c>
      <c r="F28" s="54">
        <v>300</v>
      </c>
      <c r="G28" s="54">
        <v>2105</v>
      </c>
      <c r="H28" s="54">
        <v>114725</v>
      </c>
      <c r="J28" s="51"/>
      <c r="K28" s="51"/>
    </row>
    <row r="29" spans="1:11" s="36" customFormat="1" ht="11.25" x14ac:dyDescent="0.2">
      <c r="A29" s="34" t="s">
        <v>129</v>
      </c>
      <c r="B29" s="34" t="s">
        <v>106</v>
      </c>
      <c r="C29" s="34" t="s">
        <v>112</v>
      </c>
      <c r="D29" s="34" t="s">
        <v>84</v>
      </c>
      <c r="E29" s="34" t="s">
        <v>27</v>
      </c>
      <c r="F29" s="54">
        <v>655</v>
      </c>
      <c r="G29" s="54">
        <v>4120</v>
      </c>
      <c r="H29" s="54">
        <v>221885</v>
      </c>
      <c r="J29" s="51"/>
      <c r="K29" s="51"/>
    </row>
    <row r="30" spans="1:11" s="36" customFormat="1" ht="11.25" x14ac:dyDescent="0.2">
      <c r="A30" s="34" t="s">
        <v>129</v>
      </c>
      <c r="B30" s="34" t="s">
        <v>106</v>
      </c>
      <c r="C30" s="34" t="s">
        <v>112</v>
      </c>
      <c r="D30" s="34" t="s">
        <v>85</v>
      </c>
      <c r="E30" s="34" t="s">
        <v>19</v>
      </c>
      <c r="F30" s="54">
        <v>80</v>
      </c>
      <c r="G30" s="54">
        <v>330</v>
      </c>
      <c r="H30" s="54">
        <v>16350</v>
      </c>
      <c r="J30" s="51"/>
      <c r="K30" s="51"/>
    </row>
    <row r="31" spans="1:11" s="36" customFormat="1" ht="11.25" x14ac:dyDescent="0.2">
      <c r="A31" s="34" t="s">
        <v>129</v>
      </c>
      <c r="B31" s="34" t="s">
        <v>106</v>
      </c>
      <c r="C31" s="34" t="s">
        <v>112</v>
      </c>
      <c r="D31" s="34" t="s">
        <v>86</v>
      </c>
      <c r="E31" s="34" t="s">
        <v>16</v>
      </c>
      <c r="F31" s="54">
        <v>165</v>
      </c>
      <c r="G31" s="54">
        <v>460</v>
      </c>
      <c r="H31" s="54">
        <v>24500</v>
      </c>
      <c r="J31" s="51"/>
      <c r="K31" s="51"/>
    </row>
    <row r="32" spans="1:11" s="36" customFormat="1" ht="11.25" x14ac:dyDescent="0.2">
      <c r="A32" s="34" t="s">
        <v>129</v>
      </c>
      <c r="B32" s="34" t="s">
        <v>106</v>
      </c>
      <c r="C32" s="34" t="s">
        <v>112</v>
      </c>
      <c r="D32" s="34" t="s">
        <v>87</v>
      </c>
      <c r="E32" s="34" t="s">
        <v>14</v>
      </c>
      <c r="F32" s="54">
        <v>90</v>
      </c>
      <c r="G32" s="54">
        <v>250</v>
      </c>
      <c r="H32" s="54">
        <v>13695</v>
      </c>
      <c r="J32" s="51"/>
      <c r="K32" s="51"/>
    </row>
    <row r="33" spans="1:11" s="36" customFormat="1" ht="11.25" x14ac:dyDescent="0.2">
      <c r="A33" s="34" t="s">
        <v>129</v>
      </c>
      <c r="B33" s="34" t="s">
        <v>106</v>
      </c>
      <c r="C33" s="34" t="s">
        <v>112</v>
      </c>
      <c r="D33" s="34" t="s">
        <v>88</v>
      </c>
      <c r="E33" s="34" t="s">
        <v>89</v>
      </c>
      <c r="F33" s="54">
        <v>805</v>
      </c>
      <c r="G33" s="54">
        <v>4360</v>
      </c>
      <c r="H33" s="54">
        <v>201300</v>
      </c>
      <c r="J33" s="51"/>
      <c r="K33" s="51"/>
    </row>
    <row r="34" spans="1:11" s="36" customFormat="1" ht="11.25" x14ac:dyDescent="0.2">
      <c r="A34" s="34" t="s">
        <v>129</v>
      </c>
      <c r="B34" s="34" t="s">
        <v>106</v>
      </c>
      <c r="C34" s="34" t="s">
        <v>112</v>
      </c>
      <c r="D34" s="34" t="s">
        <v>90</v>
      </c>
      <c r="E34" s="34" t="s">
        <v>91</v>
      </c>
      <c r="F34" s="54">
        <v>440</v>
      </c>
      <c r="G34" s="54">
        <v>2910</v>
      </c>
      <c r="H34" s="54">
        <v>137475</v>
      </c>
      <c r="J34" s="51"/>
      <c r="K34" s="51"/>
    </row>
    <row r="35" spans="1:11" s="36" customFormat="1" ht="11.25" x14ac:dyDescent="0.2">
      <c r="A35" s="34" t="s">
        <v>129</v>
      </c>
      <c r="B35" s="34" t="s">
        <v>106</v>
      </c>
      <c r="C35" s="34" t="s">
        <v>112</v>
      </c>
      <c r="D35" s="34" t="s">
        <v>92</v>
      </c>
      <c r="E35" s="34" t="s">
        <v>23</v>
      </c>
      <c r="F35" s="54">
        <v>545</v>
      </c>
      <c r="G35" s="54">
        <v>2665</v>
      </c>
      <c r="H35" s="54">
        <v>130350</v>
      </c>
      <c r="J35" s="51"/>
      <c r="K35" s="51"/>
    </row>
    <row r="36" spans="1:11" s="36" customFormat="1" ht="11.25" x14ac:dyDescent="0.2">
      <c r="A36" s="34" t="s">
        <v>129</v>
      </c>
      <c r="B36" s="34" t="s">
        <v>105</v>
      </c>
      <c r="C36" s="34" t="s">
        <v>111</v>
      </c>
      <c r="D36" s="34" t="s">
        <v>69</v>
      </c>
      <c r="E36" s="34" t="s">
        <v>15</v>
      </c>
      <c r="F36" s="54">
        <v>20</v>
      </c>
      <c r="G36" s="54">
        <v>70</v>
      </c>
      <c r="H36" s="54">
        <v>3430</v>
      </c>
      <c r="J36" s="51"/>
      <c r="K36" s="51"/>
    </row>
    <row r="37" spans="1:11" s="36" customFormat="1" ht="11.25" x14ac:dyDescent="0.2">
      <c r="A37" s="34" t="s">
        <v>129</v>
      </c>
      <c r="B37" s="34" t="s">
        <v>105</v>
      </c>
      <c r="C37" s="34" t="s">
        <v>111</v>
      </c>
      <c r="D37" s="34" t="s">
        <v>70</v>
      </c>
      <c r="E37" s="34" t="s">
        <v>71</v>
      </c>
      <c r="F37" s="54">
        <v>40</v>
      </c>
      <c r="G37" s="54">
        <v>245</v>
      </c>
      <c r="H37" s="54">
        <v>13345</v>
      </c>
      <c r="J37" s="51"/>
      <c r="K37" s="51"/>
    </row>
    <row r="38" spans="1:11" s="36" customFormat="1" ht="11.25" x14ac:dyDescent="0.2">
      <c r="A38" s="34" t="s">
        <v>129</v>
      </c>
      <c r="B38" s="34" t="s">
        <v>105</v>
      </c>
      <c r="C38" s="34" t="s">
        <v>111</v>
      </c>
      <c r="D38" s="34" t="s">
        <v>73</v>
      </c>
      <c r="E38" s="34" t="s">
        <v>74</v>
      </c>
      <c r="F38" s="54">
        <v>5</v>
      </c>
      <c r="G38" s="54">
        <v>30</v>
      </c>
      <c r="H38" s="54">
        <v>1640</v>
      </c>
      <c r="J38" s="51"/>
      <c r="K38" s="51"/>
    </row>
    <row r="39" spans="1:11" s="36" customFormat="1" ht="11.25" x14ac:dyDescent="0.2">
      <c r="A39" s="34" t="s">
        <v>129</v>
      </c>
      <c r="B39" s="34" t="s">
        <v>105</v>
      </c>
      <c r="C39" s="34" t="s">
        <v>111</v>
      </c>
      <c r="D39" s="34" t="s">
        <v>75</v>
      </c>
      <c r="E39" s="34" t="s">
        <v>20</v>
      </c>
      <c r="F39" s="54">
        <v>0</v>
      </c>
      <c r="G39" s="54">
        <v>45</v>
      </c>
      <c r="H39" s="54">
        <v>2675</v>
      </c>
      <c r="J39" s="51"/>
      <c r="K39" s="51"/>
    </row>
    <row r="40" spans="1:11" s="36" customFormat="1" ht="11.25" x14ac:dyDescent="0.2">
      <c r="A40" s="34" t="s">
        <v>129</v>
      </c>
      <c r="B40" s="34" t="s">
        <v>105</v>
      </c>
      <c r="C40" s="34" t="s">
        <v>111</v>
      </c>
      <c r="D40" s="34" t="s">
        <v>76</v>
      </c>
      <c r="E40" s="34" t="s">
        <v>77</v>
      </c>
      <c r="F40" s="54">
        <v>150</v>
      </c>
      <c r="G40" s="54">
        <v>670</v>
      </c>
      <c r="H40" s="54">
        <v>32325</v>
      </c>
      <c r="J40" s="51"/>
      <c r="K40" s="51"/>
    </row>
    <row r="41" spans="1:11" s="36" customFormat="1" ht="11.25" x14ac:dyDescent="0.2">
      <c r="A41" s="34" t="s">
        <v>129</v>
      </c>
      <c r="B41" s="34" t="s">
        <v>105</v>
      </c>
      <c r="C41" s="34" t="s">
        <v>111</v>
      </c>
      <c r="D41" s="34" t="s">
        <v>78</v>
      </c>
      <c r="E41" s="34" t="s">
        <v>79</v>
      </c>
      <c r="F41" s="54">
        <v>35</v>
      </c>
      <c r="G41" s="54">
        <v>130</v>
      </c>
      <c r="H41" s="54">
        <v>5925</v>
      </c>
      <c r="J41" s="51"/>
      <c r="K41" s="51"/>
    </row>
    <row r="42" spans="1:11" s="36" customFormat="1" ht="11.25" x14ac:dyDescent="0.2">
      <c r="A42" s="34" t="s">
        <v>129</v>
      </c>
      <c r="B42" s="34" t="s">
        <v>105</v>
      </c>
      <c r="C42" s="34" t="s">
        <v>111</v>
      </c>
      <c r="D42" s="34" t="s">
        <v>80</v>
      </c>
      <c r="E42" s="34" t="s">
        <v>21</v>
      </c>
      <c r="F42" s="54">
        <v>275</v>
      </c>
      <c r="G42" s="54">
        <v>1305</v>
      </c>
      <c r="H42" s="54">
        <v>65745</v>
      </c>
      <c r="J42" s="51"/>
      <c r="K42" s="51"/>
    </row>
    <row r="43" spans="1:11" s="36" customFormat="1" ht="11.25" x14ac:dyDescent="0.2">
      <c r="A43" s="34" t="s">
        <v>129</v>
      </c>
      <c r="B43" s="34" t="s">
        <v>105</v>
      </c>
      <c r="C43" s="34" t="s">
        <v>111</v>
      </c>
      <c r="D43" s="34" t="s">
        <v>81</v>
      </c>
      <c r="E43" s="34" t="s">
        <v>82</v>
      </c>
      <c r="F43" s="54">
        <v>595</v>
      </c>
      <c r="G43" s="54">
        <v>2170</v>
      </c>
      <c r="H43" s="54">
        <v>117120</v>
      </c>
      <c r="J43" s="51"/>
      <c r="K43" s="51"/>
    </row>
    <row r="44" spans="1:11" s="36" customFormat="1" ht="11.25" x14ac:dyDescent="0.2">
      <c r="A44" s="34" t="s">
        <v>129</v>
      </c>
      <c r="B44" s="34" t="s">
        <v>105</v>
      </c>
      <c r="C44" s="34" t="s">
        <v>111</v>
      </c>
      <c r="D44" s="34" t="s">
        <v>83</v>
      </c>
      <c r="E44" s="34" t="s">
        <v>24</v>
      </c>
      <c r="F44" s="54">
        <v>130</v>
      </c>
      <c r="G44" s="54">
        <v>1005</v>
      </c>
      <c r="H44" s="54">
        <v>49970</v>
      </c>
      <c r="J44" s="51"/>
      <c r="K44" s="51"/>
    </row>
    <row r="45" spans="1:11" s="36" customFormat="1" ht="11.25" x14ac:dyDescent="0.2">
      <c r="A45" s="34" t="s">
        <v>129</v>
      </c>
      <c r="B45" s="34" t="s">
        <v>105</v>
      </c>
      <c r="C45" s="34" t="s">
        <v>111</v>
      </c>
      <c r="D45" s="34" t="s">
        <v>84</v>
      </c>
      <c r="E45" s="34" t="s">
        <v>27</v>
      </c>
      <c r="F45" s="54">
        <v>275</v>
      </c>
      <c r="G45" s="54">
        <v>1390</v>
      </c>
      <c r="H45" s="54">
        <v>78745</v>
      </c>
      <c r="J45" s="51"/>
      <c r="K45" s="51"/>
    </row>
    <row r="46" spans="1:11" s="36" customFormat="1" ht="11.25" x14ac:dyDescent="0.2">
      <c r="A46" s="34" t="s">
        <v>129</v>
      </c>
      <c r="B46" s="34" t="s">
        <v>105</v>
      </c>
      <c r="C46" s="34" t="s">
        <v>111</v>
      </c>
      <c r="D46" s="34" t="s">
        <v>85</v>
      </c>
      <c r="E46" s="34" t="s">
        <v>19</v>
      </c>
      <c r="F46" s="54">
        <v>40</v>
      </c>
      <c r="G46" s="54">
        <v>145</v>
      </c>
      <c r="H46" s="54">
        <v>8070</v>
      </c>
      <c r="J46" s="51"/>
      <c r="K46" s="51"/>
    </row>
    <row r="47" spans="1:11" s="36" customFormat="1" ht="11.25" x14ac:dyDescent="0.2">
      <c r="A47" s="34" t="s">
        <v>129</v>
      </c>
      <c r="B47" s="34" t="s">
        <v>105</v>
      </c>
      <c r="C47" s="34" t="s">
        <v>111</v>
      </c>
      <c r="D47" s="34" t="s">
        <v>86</v>
      </c>
      <c r="E47" s="34" t="s">
        <v>16</v>
      </c>
      <c r="F47" s="54">
        <v>60</v>
      </c>
      <c r="G47" s="54">
        <v>155</v>
      </c>
      <c r="H47" s="54">
        <v>8055</v>
      </c>
      <c r="J47" s="51"/>
      <c r="K47" s="51"/>
    </row>
    <row r="48" spans="1:11" s="36" customFormat="1" ht="11.25" x14ac:dyDescent="0.2">
      <c r="A48" s="34" t="s">
        <v>129</v>
      </c>
      <c r="B48" s="34" t="s">
        <v>105</v>
      </c>
      <c r="C48" s="34" t="s">
        <v>111</v>
      </c>
      <c r="D48" s="34" t="s">
        <v>87</v>
      </c>
      <c r="E48" s="34" t="s">
        <v>14</v>
      </c>
      <c r="F48" s="54">
        <v>25</v>
      </c>
      <c r="G48" s="54">
        <v>80</v>
      </c>
      <c r="H48" s="54">
        <v>4320</v>
      </c>
      <c r="J48" s="51"/>
      <c r="K48" s="51"/>
    </row>
    <row r="49" spans="1:11" s="36" customFormat="1" ht="11.25" x14ac:dyDescent="0.2">
      <c r="A49" s="34" t="s">
        <v>129</v>
      </c>
      <c r="B49" s="34" t="s">
        <v>105</v>
      </c>
      <c r="C49" s="34" t="s">
        <v>111</v>
      </c>
      <c r="D49" s="34" t="s">
        <v>88</v>
      </c>
      <c r="E49" s="34" t="s">
        <v>89</v>
      </c>
      <c r="F49" s="54">
        <v>290</v>
      </c>
      <c r="G49" s="54">
        <v>1690</v>
      </c>
      <c r="H49" s="54">
        <v>74895</v>
      </c>
      <c r="J49" s="51"/>
      <c r="K49" s="51"/>
    </row>
    <row r="50" spans="1:11" s="36" customFormat="1" ht="11.25" x14ac:dyDescent="0.2">
      <c r="A50" s="34" t="s">
        <v>129</v>
      </c>
      <c r="B50" s="34" t="s">
        <v>105</v>
      </c>
      <c r="C50" s="34" t="s">
        <v>111</v>
      </c>
      <c r="D50" s="34" t="s">
        <v>90</v>
      </c>
      <c r="E50" s="34" t="s">
        <v>91</v>
      </c>
      <c r="F50" s="54">
        <v>180</v>
      </c>
      <c r="G50" s="54">
        <v>1165</v>
      </c>
      <c r="H50" s="54">
        <v>65645</v>
      </c>
      <c r="J50" s="51"/>
      <c r="K50" s="51"/>
    </row>
    <row r="51" spans="1:11" s="36" customFormat="1" ht="11.25" x14ac:dyDescent="0.2">
      <c r="A51" s="34" t="s">
        <v>129</v>
      </c>
      <c r="B51" s="34" t="s">
        <v>105</v>
      </c>
      <c r="C51" s="34" t="s">
        <v>111</v>
      </c>
      <c r="D51" s="34" t="s">
        <v>92</v>
      </c>
      <c r="E51" s="34" t="s">
        <v>23</v>
      </c>
      <c r="F51" s="54">
        <v>195</v>
      </c>
      <c r="G51" s="54">
        <v>740</v>
      </c>
      <c r="H51" s="54">
        <v>42070</v>
      </c>
      <c r="J51" s="51"/>
      <c r="K51" s="51"/>
    </row>
    <row r="52" spans="1:11" s="36" customFormat="1" ht="11.25" x14ac:dyDescent="0.2">
      <c r="A52" s="34" t="s">
        <v>129</v>
      </c>
      <c r="B52" s="34" t="s">
        <v>116</v>
      </c>
      <c r="C52" s="34" t="s">
        <v>130</v>
      </c>
      <c r="D52" s="34" t="s">
        <v>69</v>
      </c>
      <c r="E52" s="34" t="s">
        <v>15</v>
      </c>
      <c r="F52" s="54">
        <v>120</v>
      </c>
      <c r="G52" s="54">
        <v>500</v>
      </c>
      <c r="H52" s="54">
        <v>22800</v>
      </c>
      <c r="J52" s="51"/>
      <c r="K52" s="51"/>
    </row>
    <row r="53" spans="1:11" s="36" customFormat="1" ht="11.25" x14ac:dyDescent="0.2">
      <c r="A53" s="34" t="s">
        <v>129</v>
      </c>
      <c r="B53" s="34" t="s">
        <v>116</v>
      </c>
      <c r="C53" s="34" t="s">
        <v>130</v>
      </c>
      <c r="D53" s="34" t="s">
        <v>70</v>
      </c>
      <c r="E53" s="34" t="s">
        <v>71</v>
      </c>
      <c r="F53" s="54">
        <v>340</v>
      </c>
      <c r="G53" s="54">
        <v>2105</v>
      </c>
      <c r="H53" s="54">
        <v>98770</v>
      </c>
      <c r="J53" s="51"/>
      <c r="K53" s="51"/>
    </row>
    <row r="54" spans="1:11" s="36" customFormat="1" ht="11.25" x14ac:dyDescent="0.2">
      <c r="A54" s="34" t="s">
        <v>129</v>
      </c>
      <c r="B54" s="34" t="s">
        <v>116</v>
      </c>
      <c r="C54" s="34" t="s">
        <v>130</v>
      </c>
      <c r="D54" s="34" t="s">
        <v>73</v>
      </c>
      <c r="E54" s="34" t="s">
        <v>74</v>
      </c>
      <c r="F54" s="54">
        <v>60</v>
      </c>
      <c r="G54" s="54">
        <v>375</v>
      </c>
      <c r="H54" s="54">
        <v>20000</v>
      </c>
      <c r="J54" s="51"/>
      <c r="K54" s="51"/>
    </row>
    <row r="55" spans="1:11" s="36" customFormat="1" ht="11.25" x14ac:dyDescent="0.2">
      <c r="A55" s="34" t="s">
        <v>129</v>
      </c>
      <c r="B55" s="34" t="s">
        <v>116</v>
      </c>
      <c r="C55" s="34" t="s">
        <v>130</v>
      </c>
      <c r="D55" s="34" t="s">
        <v>75</v>
      </c>
      <c r="E55" s="34" t="s">
        <v>20</v>
      </c>
      <c r="F55" s="54">
        <v>10</v>
      </c>
      <c r="G55" s="54">
        <v>35</v>
      </c>
      <c r="H55" s="54">
        <v>1885</v>
      </c>
      <c r="J55" s="51"/>
      <c r="K55" s="51"/>
    </row>
    <row r="56" spans="1:11" s="36" customFormat="1" ht="11.25" x14ac:dyDescent="0.2">
      <c r="A56" s="34" t="s">
        <v>129</v>
      </c>
      <c r="B56" s="34" t="s">
        <v>116</v>
      </c>
      <c r="C56" s="34" t="s">
        <v>130</v>
      </c>
      <c r="D56" s="34" t="s">
        <v>76</v>
      </c>
      <c r="E56" s="34" t="s">
        <v>77</v>
      </c>
      <c r="F56" s="54">
        <v>670</v>
      </c>
      <c r="G56" s="54">
        <v>4155</v>
      </c>
      <c r="H56" s="54">
        <v>206735</v>
      </c>
      <c r="J56" s="51"/>
      <c r="K56" s="51"/>
    </row>
    <row r="57" spans="1:11" s="36" customFormat="1" ht="11.25" x14ac:dyDescent="0.2">
      <c r="A57" s="34" t="s">
        <v>129</v>
      </c>
      <c r="B57" s="34" t="s">
        <v>116</v>
      </c>
      <c r="C57" s="34" t="s">
        <v>130</v>
      </c>
      <c r="D57" s="34" t="s">
        <v>78</v>
      </c>
      <c r="E57" s="34" t="s">
        <v>79</v>
      </c>
      <c r="F57" s="54">
        <v>80</v>
      </c>
      <c r="G57" s="54">
        <v>830</v>
      </c>
      <c r="H57" s="54">
        <v>39465</v>
      </c>
      <c r="J57" s="51"/>
      <c r="K57" s="51"/>
    </row>
    <row r="58" spans="1:11" s="36" customFormat="1" ht="11.25" x14ac:dyDescent="0.2">
      <c r="A58" s="34" t="s">
        <v>129</v>
      </c>
      <c r="B58" s="34" t="s">
        <v>116</v>
      </c>
      <c r="C58" s="34" t="s">
        <v>130</v>
      </c>
      <c r="D58" s="34" t="s">
        <v>80</v>
      </c>
      <c r="E58" s="34" t="s">
        <v>21</v>
      </c>
      <c r="F58" s="54">
        <v>1840</v>
      </c>
      <c r="G58" s="54">
        <v>12055</v>
      </c>
      <c r="H58" s="54">
        <v>627060</v>
      </c>
      <c r="J58" s="51"/>
      <c r="K58" s="51"/>
    </row>
    <row r="59" spans="1:11" s="36" customFormat="1" ht="11.25" x14ac:dyDescent="0.2">
      <c r="A59" s="34" t="s">
        <v>129</v>
      </c>
      <c r="B59" s="34" t="s">
        <v>116</v>
      </c>
      <c r="C59" s="34" t="s">
        <v>130</v>
      </c>
      <c r="D59" s="34" t="s">
        <v>81</v>
      </c>
      <c r="E59" s="34" t="s">
        <v>82</v>
      </c>
      <c r="F59" s="54">
        <v>3115</v>
      </c>
      <c r="G59" s="54">
        <v>14915</v>
      </c>
      <c r="H59" s="54">
        <v>794265</v>
      </c>
      <c r="J59" s="51"/>
      <c r="K59" s="51"/>
    </row>
    <row r="60" spans="1:11" s="36" customFormat="1" ht="11.25" x14ac:dyDescent="0.2">
      <c r="A60" s="34" t="s">
        <v>129</v>
      </c>
      <c r="B60" s="34" t="s">
        <v>116</v>
      </c>
      <c r="C60" s="34" t="s">
        <v>130</v>
      </c>
      <c r="D60" s="34" t="s">
        <v>83</v>
      </c>
      <c r="E60" s="34" t="s">
        <v>24</v>
      </c>
      <c r="F60" s="54">
        <v>520</v>
      </c>
      <c r="G60" s="54">
        <v>4950</v>
      </c>
      <c r="H60" s="54">
        <v>204720</v>
      </c>
      <c r="J60" s="51"/>
      <c r="K60" s="51"/>
    </row>
    <row r="61" spans="1:11" s="36" customFormat="1" ht="11.25" x14ac:dyDescent="0.2">
      <c r="A61" s="34" t="s">
        <v>129</v>
      </c>
      <c r="B61" s="34" t="s">
        <v>116</v>
      </c>
      <c r="C61" s="34" t="s">
        <v>130</v>
      </c>
      <c r="D61" s="34" t="s">
        <v>84</v>
      </c>
      <c r="E61" s="34" t="s">
        <v>27</v>
      </c>
      <c r="F61" s="54">
        <v>1290</v>
      </c>
      <c r="G61" s="54">
        <v>8255</v>
      </c>
      <c r="H61" s="54">
        <v>449895</v>
      </c>
      <c r="J61" s="51"/>
      <c r="K61" s="51"/>
    </row>
    <row r="62" spans="1:11" s="36" customFormat="1" ht="11.25" x14ac:dyDescent="0.2">
      <c r="A62" s="34" t="s">
        <v>129</v>
      </c>
      <c r="B62" s="34" t="s">
        <v>116</v>
      </c>
      <c r="C62" s="34" t="s">
        <v>130</v>
      </c>
      <c r="D62" s="34" t="s">
        <v>85</v>
      </c>
      <c r="E62" s="34" t="s">
        <v>19</v>
      </c>
      <c r="F62" s="54">
        <v>150</v>
      </c>
      <c r="G62" s="54">
        <v>750</v>
      </c>
      <c r="H62" s="54">
        <v>35505</v>
      </c>
      <c r="J62" s="51"/>
      <c r="K62" s="51"/>
    </row>
    <row r="63" spans="1:11" s="36" customFormat="1" ht="11.25" x14ac:dyDescent="0.2">
      <c r="A63" s="34" t="s">
        <v>129</v>
      </c>
      <c r="B63" s="34" t="s">
        <v>116</v>
      </c>
      <c r="C63" s="34" t="s">
        <v>130</v>
      </c>
      <c r="D63" s="34" t="s">
        <v>86</v>
      </c>
      <c r="E63" s="34" t="s">
        <v>16</v>
      </c>
      <c r="F63" s="54">
        <v>330</v>
      </c>
      <c r="G63" s="54">
        <v>1040</v>
      </c>
      <c r="H63" s="54">
        <v>44865</v>
      </c>
      <c r="J63" s="51"/>
      <c r="K63" s="51"/>
    </row>
    <row r="64" spans="1:11" s="36" customFormat="1" ht="11.25" x14ac:dyDescent="0.2">
      <c r="A64" s="34" t="s">
        <v>129</v>
      </c>
      <c r="B64" s="34" t="s">
        <v>116</v>
      </c>
      <c r="C64" s="34" t="s">
        <v>130</v>
      </c>
      <c r="D64" s="34" t="s">
        <v>87</v>
      </c>
      <c r="E64" s="34" t="s">
        <v>14</v>
      </c>
      <c r="F64" s="54">
        <v>185</v>
      </c>
      <c r="G64" s="54">
        <v>550</v>
      </c>
      <c r="H64" s="54">
        <v>24490</v>
      </c>
      <c r="J64" s="51"/>
      <c r="K64" s="51"/>
    </row>
    <row r="65" spans="1:11" s="36" customFormat="1" ht="11.25" x14ac:dyDescent="0.2">
      <c r="A65" s="34" t="s">
        <v>129</v>
      </c>
      <c r="B65" s="34" t="s">
        <v>116</v>
      </c>
      <c r="C65" s="34" t="s">
        <v>130</v>
      </c>
      <c r="D65" s="34" t="s">
        <v>88</v>
      </c>
      <c r="E65" s="34" t="s">
        <v>89</v>
      </c>
      <c r="F65" s="54">
        <v>1265</v>
      </c>
      <c r="G65" s="54">
        <v>7735</v>
      </c>
      <c r="H65" s="54">
        <v>308665</v>
      </c>
      <c r="J65" s="51"/>
      <c r="K65" s="51"/>
    </row>
    <row r="66" spans="1:11" s="36" customFormat="1" ht="11.25" x14ac:dyDescent="0.2">
      <c r="A66" s="34" t="s">
        <v>129</v>
      </c>
      <c r="B66" s="34" t="s">
        <v>116</v>
      </c>
      <c r="C66" s="34" t="s">
        <v>130</v>
      </c>
      <c r="D66" s="34" t="s">
        <v>90</v>
      </c>
      <c r="E66" s="34" t="s">
        <v>91</v>
      </c>
      <c r="F66" s="54">
        <v>1125</v>
      </c>
      <c r="G66" s="54">
        <v>6380</v>
      </c>
      <c r="H66" s="54">
        <v>272525</v>
      </c>
      <c r="J66" s="51"/>
      <c r="K66" s="51"/>
    </row>
    <row r="67" spans="1:11" s="36" customFormat="1" ht="11.25" x14ac:dyDescent="0.2">
      <c r="A67" s="34" t="s">
        <v>129</v>
      </c>
      <c r="B67" s="34" t="s">
        <v>116</v>
      </c>
      <c r="C67" s="34" t="s">
        <v>130</v>
      </c>
      <c r="D67" s="34" t="s">
        <v>92</v>
      </c>
      <c r="E67" s="34" t="s">
        <v>23</v>
      </c>
      <c r="F67" s="54">
        <v>1185</v>
      </c>
      <c r="G67" s="54">
        <v>4925</v>
      </c>
      <c r="H67" s="54">
        <v>249540</v>
      </c>
      <c r="J67" s="51"/>
      <c r="K67" s="51"/>
    </row>
    <row r="68" spans="1:11" s="36" customFormat="1" ht="11.25" x14ac:dyDescent="0.2">
      <c r="A68" s="34" t="s">
        <v>129</v>
      </c>
      <c r="B68" s="34" t="s">
        <v>104</v>
      </c>
      <c r="C68" s="34" t="s">
        <v>110</v>
      </c>
      <c r="D68" s="34" t="s">
        <v>69</v>
      </c>
      <c r="E68" s="34" t="s">
        <v>15</v>
      </c>
      <c r="F68" s="54">
        <v>15</v>
      </c>
      <c r="G68" s="54">
        <v>45</v>
      </c>
      <c r="H68" s="54">
        <v>1965</v>
      </c>
      <c r="J68" s="51"/>
      <c r="K68" s="51"/>
    </row>
    <row r="69" spans="1:11" s="36" customFormat="1" ht="11.25" x14ac:dyDescent="0.2">
      <c r="A69" s="34" t="s">
        <v>129</v>
      </c>
      <c r="B69" s="34" t="s">
        <v>104</v>
      </c>
      <c r="C69" s="34" t="s">
        <v>110</v>
      </c>
      <c r="D69" s="34" t="s">
        <v>70</v>
      </c>
      <c r="E69" s="34" t="s">
        <v>71</v>
      </c>
      <c r="F69" s="54">
        <v>25</v>
      </c>
      <c r="G69" s="54">
        <v>165</v>
      </c>
      <c r="H69" s="54">
        <v>7035</v>
      </c>
      <c r="J69" s="51"/>
      <c r="K69" s="51"/>
    </row>
    <row r="70" spans="1:11" s="36" customFormat="1" ht="11.25" x14ac:dyDescent="0.2">
      <c r="A70" s="34" t="s">
        <v>129</v>
      </c>
      <c r="B70" s="34" t="s">
        <v>104</v>
      </c>
      <c r="C70" s="34" t="s">
        <v>110</v>
      </c>
      <c r="D70" s="34" t="s">
        <v>73</v>
      </c>
      <c r="E70" s="34" t="s">
        <v>74</v>
      </c>
      <c r="F70" s="54">
        <v>0</v>
      </c>
      <c r="G70" s="54">
        <v>0</v>
      </c>
      <c r="H70" s="54">
        <v>45</v>
      </c>
      <c r="J70" s="51"/>
      <c r="K70" s="51"/>
    </row>
    <row r="71" spans="1:11" s="36" customFormat="1" ht="11.25" x14ac:dyDescent="0.2">
      <c r="A71" s="34" t="s">
        <v>129</v>
      </c>
      <c r="B71" s="34" t="s">
        <v>104</v>
      </c>
      <c r="C71" s="34" t="s">
        <v>110</v>
      </c>
      <c r="D71" s="34" t="s">
        <v>76</v>
      </c>
      <c r="E71" s="34" t="s">
        <v>77</v>
      </c>
      <c r="F71" s="54">
        <v>50</v>
      </c>
      <c r="G71" s="54">
        <v>375</v>
      </c>
      <c r="H71" s="54">
        <v>22730</v>
      </c>
      <c r="J71" s="51"/>
      <c r="K71" s="51"/>
    </row>
    <row r="72" spans="1:11" s="36" customFormat="1" ht="11.25" x14ac:dyDescent="0.2">
      <c r="A72" s="34" t="s">
        <v>129</v>
      </c>
      <c r="B72" s="34" t="s">
        <v>104</v>
      </c>
      <c r="C72" s="34" t="s">
        <v>110</v>
      </c>
      <c r="D72" s="34" t="s">
        <v>78</v>
      </c>
      <c r="E72" s="34" t="s">
        <v>79</v>
      </c>
      <c r="F72" s="54">
        <v>5</v>
      </c>
      <c r="G72" s="54">
        <v>195</v>
      </c>
      <c r="H72" s="54">
        <v>10965</v>
      </c>
      <c r="J72" s="51"/>
      <c r="K72" s="51"/>
    </row>
    <row r="73" spans="1:11" s="36" customFormat="1" ht="11.25" x14ac:dyDescent="0.2">
      <c r="A73" s="34" t="s">
        <v>129</v>
      </c>
      <c r="B73" s="34" t="s">
        <v>104</v>
      </c>
      <c r="C73" s="34" t="s">
        <v>110</v>
      </c>
      <c r="D73" s="34" t="s">
        <v>80</v>
      </c>
      <c r="E73" s="34" t="s">
        <v>21</v>
      </c>
      <c r="F73" s="54">
        <v>165</v>
      </c>
      <c r="G73" s="54">
        <v>1890</v>
      </c>
      <c r="H73" s="54">
        <v>99630</v>
      </c>
      <c r="J73" s="51"/>
      <c r="K73" s="51"/>
    </row>
    <row r="74" spans="1:11" s="36" customFormat="1" ht="11.25" x14ac:dyDescent="0.2">
      <c r="A74" s="34" t="s">
        <v>129</v>
      </c>
      <c r="B74" s="34" t="s">
        <v>104</v>
      </c>
      <c r="C74" s="34" t="s">
        <v>110</v>
      </c>
      <c r="D74" s="34" t="s">
        <v>81</v>
      </c>
      <c r="E74" s="34" t="s">
        <v>82</v>
      </c>
      <c r="F74" s="54">
        <v>225</v>
      </c>
      <c r="G74" s="54">
        <v>955</v>
      </c>
      <c r="H74" s="54">
        <v>52595</v>
      </c>
      <c r="J74" s="51"/>
      <c r="K74" s="51"/>
    </row>
    <row r="75" spans="1:11" s="36" customFormat="1" ht="11.25" x14ac:dyDescent="0.2">
      <c r="A75" s="34" t="s">
        <v>129</v>
      </c>
      <c r="B75" s="34" t="s">
        <v>104</v>
      </c>
      <c r="C75" s="34" t="s">
        <v>110</v>
      </c>
      <c r="D75" s="34" t="s">
        <v>83</v>
      </c>
      <c r="E75" s="34" t="s">
        <v>24</v>
      </c>
      <c r="F75" s="54">
        <v>115</v>
      </c>
      <c r="G75" s="54">
        <v>560</v>
      </c>
      <c r="H75" s="54">
        <v>33350</v>
      </c>
      <c r="J75" s="51"/>
      <c r="K75" s="51"/>
    </row>
    <row r="76" spans="1:11" s="36" customFormat="1" ht="11.25" x14ac:dyDescent="0.2">
      <c r="A76" s="34" t="s">
        <v>129</v>
      </c>
      <c r="B76" s="34" t="s">
        <v>104</v>
      </c>
      <c r="C76" s="34" t="s">
        <v>110</v>
      </c>
      <c r="D76" s="34" t="s">
        <v>84</v>
      </c>
      <c r="E76" s="34" t="s">
        <v>27</v>
      </c>
      <c r="F76" s="54">
        <v>130</v>
      </c>
      <c r="G76" s="54">
        <v>660</v>
      </c>
      <c r="H76" s="54">
        <v>35905</v>
      </c>
      <c r="J76" s="51"/>
      <c r="K76" s="51"/>
    </row>
    <row r="77" spans="1:11" s="36" customFormat="1" ht="11.25" x14ac:dyDescent="0.2">
      <c r="A77" s="34" t="s">
        <v>129</v>
      </c>
      <c r="B77" s="34" t="s">
        <v>104</v>
      </c>
      <c r="C77" s="34" t="s">
        <v>110</v>
      </c>
      <c r="D77" s="34" t="s">
        <v>85</v>
      </c>
      <c r="E77" s="34" t="s">
        <v>19</v>
      </c>
      <c r="F77" s="54">
        <v>15</v>
      </c>
      <c r="G77" s="54">
        <v>65</v>
      </c>
      <c r="H77" s="54">
        <v>3285</v>
      </c>
      <c r="J77" s="51"/>
      <c r="K77" s="51"/>
    </row>
    <row r="78" spans="1:11" s="36" customFormat="1" ht="11.25" x14ac:dyDescent="0.2">
      <c r="A78" s="34" t="s">
        <v>129</v>
      </c>
      <c r="B78" s="34" t="s">
        <v>104</v>
      </c>
      <c r="C78" s="34" t="s">
        <v>110</v>
      </c>
      <c r="D78" s="34" t="s">
        <v>86</v>
      </c>
      <c r="E78" s="34" t="s">
        <v>16</v>
      </c>
      <c r="F78" s="54">
        <v>10</v>
      </c>
      <c r="G78" s="54">
        <v>25</v>
      </c>
      <c r="H78" s="54">
        <v>1220</v>
      </c>
      <c r="J78" s="51"/>
      <c r="K78" s="51"/>
    </row>
    <row r="79" spans="1:11" s="36" customFormat="1" ht="11.25" x14ac:dyDescent="0.2">
      <c r="A79" s="34" t="s">
        <v>129</v>
      </c>
      <c r="B79" s="34" t="s">
        <v>104</v>
      </c>
      <c r="C79" s="34" t="s">
        <v>110</v>
      </c>
      <c r="D79" s="34" t="s">
        <v>87</v>
      </c>
      <c r="E79" s="34" t="s">
        <v>14</v>
      </c>
      <c r="F79" s="54">
        <v>10</v>
      </c>
      <c r="G79" s="54">
        <v>95</v>
      </c>
      <c r="H79" s="54">
        <v>6230</v>
      </c>
      <c r="J79" s="51"/>
      <c r="K79" s="51"/>
    </row>
    <row r="80" spans="1:11" s="36" customFormat="1" ht="11.25" x14ac:dyDescent="0.2">
      <c r="A80" s="34" t="s">
        <v>129</v>
      </c>
      <c r="B80" s="34" t="s">
        <v>104</v>
      </c>
      <c r="C80" s="34" t="s">
        <v>110</v>
      </c>
      <c r="D80" s="34" t="s">
        <v>88</v>
      </c>
      <c r="E80" s="34" t="s">
        <v>89</v>
      </c>
      <c r="F80" s="54">
        <v>130</v>
      </c>
      <c r="G80" s="54">
        <v>815</v>
      </c>
      <c r="H80" s="54">
        <v>34235</v>
      </c>
      <c r="J80" s="51"/>
      <c r="K80" s="51"/>
    </row>
    <row r="81" spans="1:11" s="36" customFormat="1" ht="11.25" x14ac:dyDescent="0.2">
      <c r="A81" s="34" t="s">
        <v>129</v>
      </c>
      <c r="B81" s="34" t="s">
        <v>104</v>
      </c>
      <c r="C81" s="34" t="s">
        <v>110</v>
      </c>
      <c r="D81" s="34" t="s">
        <v>90</v>
      </c>
      <c r="E81" s="34" t="s">
        <v>91</v>
      </c>
      <c r="F81" s="54">
        <v>95</v>
      </c>
      <c r="G81" s="54">
        <v>725</v>
      </c>
      <c r="H81" s="54">
        <v>38735</v>
      </c>
      <c r="J81" s="51"/>
      <c r="K81" s="51"/>
    </row>
    <row r="82" spans="1:11" s="36" customFormat="1" ht="11.25" x14ac:dyDescent="0.2">
      <c r="A82" s="34" t="s">
        <v>129</v>
      </c>
      <c r="B82" s="34" t="s">
        <v>104</v>
      </c>
      <c r="C82" s="34" t="s">
        <v>110</v>
      </c>
      <c r="D82" s="34" t="s">
        <v>92</v>
      </c>
      <c r="E82" s="34" t="s">
        <v>23</v>
      </c>
      <c r="F82" s="54">
        <v>85</v>
      </c>
      <c r="G82" s="54">
        <v>330</v>
      </c>
      <c r="H82" s="54">
        <v>16965</v>
      </c>
      <c r="J82" s="51"/>
      <c r="K82" s="51"/>
    </row>
    <row r="83" spans="1:11" s="36" customFormat="1" ht="11.25" x14ac:dyDescent="0.2">
      <c r="A83" s="34" t="s">
        <v>129</v>
      </c>
      <c r="B83" s="34" t="s">
        <v>115</v>
      </c>
      <c r="C83" s="34" t="s">
        <v>189</v>
      </c>
      <c r="D83" s="34" t="s">
        <v>69</v>
      </c>
      <c r="E83" s="34" t="s">
        <v>15</v>
      </c>
      <c r="F83" s="54">
        <v>210</v>
      </c>
      <c r="G83" s="54">
        <v>685</v>
      </c>
      <c r="H83" s="54">
        <v>30575</v>
      </c>
      <c r="J83" s="51"/>
      <c r="K83" s="51"/>
    </row>
    <row r="84" spans="1:11" s="36" customFormat="1" ht="11.25" x14ac:dyDescent="0.2">
      <c r="A84" s="34" t="s">
        <v>129</v>
      </c>
      <c r="B84" s="34" t="s">
        <v>115</v>
      </c>
      <c r="C84" s="34" t="s">
        <v>189</v>
      </c>
      <c r="D84" s="34" t="s">
        <v>70</v>
      </c>
      <c r="E84" s="34" t="s">
        <v>71</v>
      </c>
      <c r="F84" s="54">
        <v>2640</v>
      </c>
      <c r="G84" s="54">
        <v>15055</v>
      </c>
      <c r="H84" s="54">
        <v>724825</v>
      </c>
      <c r="J84" s="51"/>
      <c r="K84" s="51"/>
    </row>
    <row r="85" spans="1:11" s="36" customFormat="1" ht="11.25" x14ac:dyDescent="0.2">
      <c r="A85" s="34" t="s">
        <v>129</v>
      </c>
      <c r="B85" s="34" t="s">
        <v>115</v>
      </c>
      <c r="C85" s="34" t="s">
        <v>189</v>
      </c>
      <c r="D85" s="34" t="s">
        <v>72</v>
      </c>
      <c r="E85" s="34" t="s">
        <v>12</v>
      </c>
      <c r="F85" s="54">
        <v>0</v>
      </c>
      <c r="G85" s="54">
        <v>60</v>
      </c>
      <c r="H85" s="54">
        <v>1220</v>
      </c>
      <c r="J85" s="51"/>
      <c r="K85" s="51"/>
    </row>
    <row r="86" spans="1:11" s="36" customFormat="1" ht="11.25" x14ac:dyDescent="0.2">
      <c r="A86" s="34" t="s">
        <v>129</v>
      </c>
      <c r="B86" s="34" t="s">
        <v>115</v>
      </c>
      <c r="C86" s="34" t="s">
        <v>189</v>
      </c>
      <c r="D86" s="34" t="s">
        <v>73</v>
      </c>
      <c r="E86" s="34" t="s">
        <v>74</v>
      </c>
      <c r="F86" s="54">
        <v>770</v>
      </c>
      <c r="G86" s="54">
        <v>12965</v>
      </c>
      <c r="H86" s="54">
        <v>533645</v>
      </c>
      <c r="J86" s="51"/>
      <c r="K86" s="51"/>
    </row>
    <row r="87" spans="1:11" s="36" customFormat="1" ht="11.25" x14ac:dyDescent="0.2">
      <c r="A87" s="34" t="s">
        <v>129</v>
      </c>
      <c r="B87" s="34" t="s">
        <v>115</v>
      </c>
      <c r="C87" s="34" t="s">
        <v>189</v>
      </c>
      <c r="D87" s="34" t="s">
        <v>75</v>
      </c>
      <c r="E87" s="34" t="s">
        <v>20</v>
      </c>
      <c r="F87" s="54">
        <v>160</v>
      </c>
      <c r="G87" s="54">
        <v>23095</v>
      </c>
      <c r="H87" s="54">
        <v>920350</v>
      </c>
      <c r="J87" s="51"/>
      <c r="K87" s="51"/>
    </row>
    <row r="88" spans="1:11" s="36" customFormat="1" ht="11.25" x14ac:dyDescent="0.2">
      <c r="A88" s="34" t="s">
        <v>129</v>
      </c>
      <c r="B88" s="34" t="s">
        <v>115</v>
      </c>
      <c r="C88" s="34" t="s">
        <v>189</v>
      </c>
      <c r="D88" s="34" t="s">
        <v>76</v>
      </c>
      <c r="E88" s="34" t="s">
        <v>77</v>
      </c>
      <c r="F88" s="54">
        <v>5745</v>
      </c>
      <c r="G88" s="54">
        <v>50940</v>
      </c>
      <c r="H88" s="54">
        <v>2516680</v>
      </c>
      <c r="J88" s="51"/>
      <c r="K88" s="51"/>
    </row>
    <row r="89" spans="1:11" s="36" customFormat="1" ht="11.25" x14ac:dyDescent="0.2">
      <c r="A89" s="34" t="s">
        <v>129</v>
      </c>
      <c r="B89" s="34" t="s">
        <v>115</v>
      </c>
      <c r="C89" s="34" t="s">
        <v>189</v>
      </c>
      <c r="D89" s="34" t="s">
        <v>78</v>
      </c>
      <c r="E89" s="34" t="s">
        <v>79</v>
      </c>
      <c r="F89" s="54">
        <v>665</v>
      </c>
      <c r="G89" s="54">
        <v>7750</v>
      </c>
      <c r="H89" s="54">
        <v>354930</v>
      </c>
      <c r="J89" s="51"/>
      <c r="K89" s="51"/>
    </row>
    <row r="90" spans="1:11" s="36" customFormat="1" ht="11.25" x14ac:dyDescent="0.2">
      <c r="A90" s="34" t="s">
        <v>129</v>
      </c>
      <c r="B90" s="34" t="s">
        <v>115</v>
      </c>
      <c r="C90" s="34" t="s">
        <v>189</v>
      </c>
      <c r="D90" s="34" t="s">
        <v>80</v>
      </c>
      <c r="E90" s="34" t="s">
        <v>21</v>
      </c>
      <c r="F90" s="54">
        <v>30115</v>
      </c>
      <c r="G90" s="54">
        <v>194695</v>
      </c>
      <c r="H90" s="54">
        <v>10848070</v>
      </c>
      <c r="J90" s="51"/>
      <c r="K90" s="51"/>
    </row>
    <row r="91" spans="1:11" s="36" customFormat="1" ht="11.25" x14ac:dyDescent="0.2">
      <c r="A91" s="34" t="s">
        <v>129</v>
      </c>
      <c r="B91" s="34" t="s">
        <v>115</v>
      </c>
      <c r="C91" s="34" t="s">
        <v>189</v>
      </c>
      <c r="D91" s="34" t="s">
        <v>81</v>
      </c>
      <c r="E91" s="34" t="s">
        <v>82</v>
      </c>
      <c r="F91" s="54">
        <v>46140</v>
      </c>
      <c r="G91" s="54">
        <v>279520</v>
      </c>
      <c r="H91" s="54">
        <v>14965280</v>
      </c>
      <c r="J91" s="51"/>
      <c r="K91" s="51"/>
    </row>
    <row r="92" spans="1:11" s="36" customFormat="1" ht="11.25" x14ac:dyDescent="0.2">
      <c r="A92" s="34" t="s">
        <v>129</v>
      </c>
      <c r="B92" s="34" t="s">
        <v>115</v>
      </c>
      <c r="C92" s="34" t="s">
        <v>189</v>
      </c>
      <c r="D92" s="34" t="s">
        <v>83</v>
      </c>
      <c r="E92" s="34" t="s">
        <v>24</v>
      </c>
      <c r="F92" s="54">
        <v>8810</v>
      </c>
      <c r="G92" s="54">
        <v>130640</v>
      </c>
      <c r="H92" s="54">
        <v>5346445</v>
      </c>
      <c r="J92" s="51"/>
      <c r="K92" s="51"/>
    </row>
    <row r="93" spans="1:11" s="36" customFormat="1" ht="11.25" x14ac:dyDescent="0.2">
      <c r="A93" s="34" t="s">
        <v>129</v>
      </c>
      <c r="B93" s="34" t="s">
        <v>115</v>
      </c>
      <c r="C93" s="34" t="s">
        <v>189</v>
      </c>
      <c r="D93" s="34" t="s">
        <v>84</v>
      </c>
      <c r="E93" s="34" t="s">
        <v>27</v>
      </c>
      <c r="F93" s="54">
        <v>33250</v>
      </c>
      <c r="G93" s="54">
        <v>245965</v>
      </c>
      <c r="H93" s="54">
        <v>14047465</v>
      </c>
      <c r="J93" s="51"/>
      <c r="K93" s="51"/>
    </row>
    <row r="94" spans="1:11" s="36" customFormat="1" ht="11.25" x14ac:dyDescent="0.2">
      <c r="A94" s="34" t="s">
        <v>129</v>
      </c>
      <c r="B94" s="34" t="s">
        <v>115</v>
      </c>
      <c r="C94" s="34" t="s">
        <v>189</v>
      </c>
      <c r="D94" s="34" t="s">
        <v>85</v>
      </c>
      <c r="E94" s="34" t="s">
        <v>19</v>
      </c>
      <c r="F94" s="54">
        <v>7995</v>
      </c>
      <c r="G94" s="54">
        <v>67430</v>
      </c>
      <c r="H94" s="54">
        <v>3037095</v>
      </c>
      <c r="J94" s="51"/>
      <c r="K94" s="51"/>
    </row>
    <row r="95" spans="1:11" s="36" customFormat="1" ht="11.25" x14ac:dyDescent="0.2">
      <c r="A95" s="34" t="s">
        <v>129</v>
      </c>
      <c r="B95" s="34" t="s">
        <v>115</v>
      </c>
      <c r="C95" s="34" t="s">
        <v>189</v>
      </c>
      <c r="D95" s="34" t="s">
        <v>86</v>
      </c>
      <c r="E95" s="34" t="s">
        <v>16</v>
      </c>
      <c r="F95" s="54">
        <v>4560</v>
      </c>
      <c r="G95" s="54">
        <v>16485</v>
      </c>
      <c r="H95" s="54">
        <v>781245</v>
      </c>
      <c r="J95" s="51"/>
      <c r="K95" s="51"/>
    </row>
    <row r="96" spans="1:11" s="36" customFormat="1" ht="11.25" x14ac:dyDescent="0.2">
      <c r="A96" s="34" t="s">
        <v>129</v>
      </c>
      <c r="B96" s="34" t="s">
        <v>115</v>
      </c>
      <c r="C96" s="34" t="s">
        <v>189</v>
      </c>
      <c r="D96" s="34" t="s">
        <v>87</v>
      </c>
      <c r="E96" s="34" t="s">
        <v>14</v>
      </c>
      <c r="F96" s="54">
        <v>5870</v>
      </c>
      <c r="G96" s="54">
        <v>19775</v>
      </c>
      <c r="H96" s="54">
        <v>1071390</v>
      </c>
      <c r="J96" s="51"/>
      <c r="K96" s="51"/>
    </row>
    <row r="97" spans="1:11" s="36" customFormat="1" ht="11.25" x14ac:dyDescent="0.2">
      <c r="A97" s="34" t="s">
        <v>129</v>
      </c>
      <c r="B97" s="34" t="s">
        <v>115</v>
      </c>
      <c r="C97" s="34" t="s">
        <v>189</v>
      </c>
      <c r="D97" s="34" t="s">
        <v>88</v>
      </c>
      <c r="E97" s="34" t="s">
        <v>89</v>
      </c>
      <c r="F97" s="54">
        <v>32095</v>
      </c>
      <c r="G97" s="54">
        <v>312100</v>
      </c>
      <c r="H97" s="54">
        <v>13663270</v>
      </c>
      <c r="J97" s="51"/>
      <c r="K97" s="51"/>
    </row>
    <row r="98" spans="1:11" s="36" customFormat="1" ht="11.25" x14ac:dyDescent="0.2">
      <c r="A98" s="34" t="s">
        <v>129</v>
      </c>
      <c r="B98" s="34" t="s">
        <v>115</v>
      </c>
      <c r="C98" s="34" t="s">
        <v>189</v>
      </c>
      <c r="D98" s="34" t="s">
        <v>90</v>
      </c>
      <c r="E98" s="34" t="s">
        <v>91</v>
      </c>
      <c r="F98" s="54">
        <v>13160</v>
      </c>
      <c r="G98" s="54">
        <v>90510</v>
      </c>
      <c r="H98" s="54">
        <v>3753665</v>
      </c>
      <c r="J98" s="51"/>
      <c r="K98" s="51"/>
    </row>
    <row r="99" spans="1:11" s="36" customFormat="1" ht="11.25" x14ac:dyDescent="0.2">
      <c r="A99" s="34" t="s">
        <v>129</v>
      </c>
      <c r="B99" s="34" t="s">
        <v>115</v>
      </c>
      <c r="C99" s="34" t="s">
        <v>189</v>
      </c>
      <c r="D99" s="34" t="s">
        <v>92</v>
      </c>
      <c r="E99" s="34" t="s">
        <v>23</v>
      </c>
      <c r="F99" s="54">
        <v>20250</v>
      </c>
      <c r="G99" s="54">
        <v>103645</v>
      </c>
      <c r="H99" s="54">
        <v>4792250</v>
      </c>
      <c r="J99" s="51"/>
      <c r="K99" s="51"/>
    </row>
    <row r="100" spans="1:11" s="36" customFormat="1" ht="11.25" x14ac:dyDescent="0.2">
      <c r="A100" s="34" t="s">
        <v>129</v>
      </c>
      <c r="B100" s="34" t="s">
        <v>103</v>
      </c>
      <c r="C100" s="34" t="s">
        <v>190</v>
      </c>
      <c r="D100" s="34" t="s">
        <v>69</v>
      </c>
      <c r="E100" s="34" t="s">
        <v>15</v>
      </c>
      <c r="F100" s="54">
        <v>310</v>
      </c>
      <c r="G100" s="54">
        <v>780</v>
      </c>
      <c r="H100" s="54">
        <v>34790</v>
      </c>
      <c r="J100" s="51"/>
      <c r="K100" s="51"/>
    </row>
    <row r="101" spans="1:11" s="36" customFormat="1" ht="11.25" x14ac:dyDescent="0.2">
      <c r="A101" s="34" t="s">
        <v>129</v>
      </c>
      <c r="B101" s="34" t="s">
        <v>103</v>
      </c>
      <c r="C101" s="34" t="s">
        <v>190</v>
      </c>
      <c r="D101" s="34" t="s">
        <v>70</v>
      </c>
      <c r="E101" s="34" t="s">
        <v>71</v>
      </c>
      <c r="F101" s="54">
        <v>590</v>
      </c>
      <c r="G101" s="54">
        <v>3310</v>
      </c>
      <c r="H101" s="54">
        <v>132475</v>
      </c>
      <c r="J101" s="51"/>
      <c r="K101" s="51"/>
    </row>
    <row r="102" spans="1:11" s="36" customFormat="1" ht="11.25" x14ac:dyDescent="0.2">
      <c r="A102" s="34" t="s">
        <v>129</v>
      </c>
      <c r="B102" s="34" t="s">
        <v>103</v>
      </c>
      <c r="C102" s="34" t="s">
        <v>190</v>
      </c>
      <c r="D102" s="34" t="s">
        <v>73</v>
      </c>
      <c r="E102" s="34" t="s">
        <v>74</v>
      </c>
      <c r="F102" s="54">
        <v>255</v>
      </c>
      <c r="G102" s="54">
        <v>7835</v>
      </c>
      <c r="H102" s="54">
        <v>344780</v>
      </c>
      <c r="J102" s="51"/>
      <c r="K102" s="51"/>
    </row>
    <row r="103" spans="1:11" s="36" customFormat="1" ht="11.25" x14ac:dyDescent="0.2">
      <c r="A103" s="34" t="s">
        <v>129</v>
      </c>
      <c r="B103" s="34" t="s">
        <v>103</v>
      </c>
      <c r="C103" s="34" t="s">
        <v>190</v>
      </c>
      <c r="D103" s="34" t="s">
        <v>75</v>
      </c>
      <c r="E103" s="34" t="s">
        <v>20</v>
      </c>
      <c r="F103" s="54">
        <v>75</v>
      </c>
      <c r="G103" s="54">
        <v>4520</v>
      </c>
      <c r="H103" s="54">
        <v>185625</v>
      </c>
      <c r="J103" s="51"/>
      <c r="K103" s="51"/>
    </row>
    <row r="104" spans="1:11" s="36" customFormat="1" ht="11.25" x14ac:dyDescent="0.2">
      <c r="A104" s="34" t="s">
        <v>129</v>
      </c>
      <c r="B104" s="34" t="s">
        <v>103</v>
      </c>
      <c r="C104" s="34" t="s">
        <v>190</v>
      </c>
      <c r="D104" s="34" t="s">
        <v>76</v>
      </c>
      <c r="E104" s="34" t="s">
        <v>77</v>
      </c>
      <c r="F104" s="54">
        <v>1725</v>
      </c>
      <c r="G104" s="54">
        <v>24390</v>
      </c>
      <c r="H104" s="54">
        <v>1086995</v>
      </c>
      <c r="J104" s="51"/>
      <c r="K104" s="51"/>
    </row>
    <row r="105" spans="1:11" s="36" customFormat="1" ht="11.25" x14ac:dyDescent="0.2">
      <c r="A105" s="34" t="s">
        <v>129</v>
      </c>
      <c r="B105" s="34" t="s">
        <v>103</v>
      </c>
      <c r="C105" s="34" t="s">
        <v>190</v>
      </c>
      <c r="D105" s="34" t="s">
        <v>78</v>
      </c>
      <c r="E105" s="34" t="s">
        <v>79</v>
      </c>
      <c r="F105" s="54">
        <v>210</v>
      </c>
      <c r="G105" s="54">
        <v>1570</v>
      </c>
      <c r="H105" s="54">
        <v>66820</v>
      </c>
      <c r="J105" s="51"/>
      <c r="K105" s="51"/>
    </row>
    <row r="106" spans="1:11" s="36" customFormat="1" ht="11.25" x14ac:dyDescent="0.2">
      <c r="A106" s="34" t="s">
        <v>129</v>
      </c>
      <c r="B106" s="34" t="s">
        <v>103</v>
      </c>
      <c r="C106" s="34" t="s">
        <v>190</v>
      </c>
      <c r="D106" s="34" t="s">
        <v>80</v>
      </c>
      <c r="E106" s="34" t="s">
        <v>21</v>
      </c>
      <c r="F106" s="54">
        <v>5140</v>
      </c>
      <c r="G106" s="54">
        <v>31965</v>
      </c>
      <c r="H106" s="54">
        <v>1561985</v>
      </c>
      <c r="J106" s="51"/>
      <c r="K106" s="51"/>
    </row>
    <row r="107" spans="1:11" s="36" customFormat="1" ht="11.25" x14ac:dyDescent="0.2">
      <c r="A107" s="34" t="s">
        <v>129</v>
      </c>
      <c r="B107" s="34" t="s">
        <v>103</v>
      </c>
      <c r="C107" s="34" t="s">
        <v>190</v>
      </c>
      <c r="D107" s="34" t="s">
        <v>81</v>
      </c>
      <c r="E107" s="34" t="s">
        <v>82</v>
      </c>
      <c r="F107" s="54">
        <v>7705</v>
      </c>
      <c r="G107" s="54">
        <v>40010</v>
      </c>
      <c r="H107" s="54">
        <v>2033355</v>
      </c>
      <c r="J107" s="51"/>
      <c r="K107" s="51"/>
    </row>
    <row r="108" spans="1:11" s="36" customFormat="1" ht="11.25" x14ac:dyDescent="0.2">
      <c r="A108" s="34" t="s">
        <v>129</v>
      </c>
      <c r="B108" s="34" t="s">
        <v>103</v>
      </c>
      <c r="C108" s="34" t="s">
        <v>190</v>
      </c>
      <c r="D108" s="34" t="s">
        <v>83</v>
      </c>
      <c r="E108" s="34" t="s">
        <v>24</v>
      </c>
      <c r="F108" s="54">
        <v>1090</v>
      </c>
      <c r="G108" s="54">
        <v>14170</v>
      </c>
      <c r="H108" s="54">
        <v>577365</v>
      </c>
      <c r="J108" s="51"/>
      <c r="K108" s="51"/>
    </row>
    <row r="109" spans="1:11" s="36" customFormat="1" ht="11.25" x14ac:dyDescent="0.2">
      <c r="A109" s="34" t="s">
        <v>129</v>
      </c>
      <c r="B109" s="34" t="s">
        <v>103</v>
      </c>
      <c r="C109" s="34" t="s">
        <v>190</v>
      </c>
      <c r="D109" s="34" t="s">
        <v>84</v>
      </c>
      <c r="E109" s="34" t="s">
        <v>27</v>
      </c>
      <c r="F109" s="54">
        <v>4270</v>
      </c>
      <c r="G109" s="54">
        <v>22160</v>
      </c>
      <c r="H109" s="54">
        <v>1197895</v>
      </c>
      <c r="J109" s="51"/>
      <c r="K109" s="51"/>
    </row>
    <row r="110" spans="1:11" s="36" customFormat="1" ht="11.25" x14ac:dyDescent="0.2">
      <c r="A110" s="34" t="s">
        <v>129</v>
      </c>
      <c r="B110" s="34" t="s">
        <v>103</v>
      </c>
      <c r="C110" s="34" t="s">
        <v>190</v>
      </c>
      <c r="D110" s="34" t="s">
        <v>85</v>
      </c>
      <c r="E110" s="34" t="s">
        <v>19</v>
      </c>
      <c r="F110" s="54">
        <v>335</v>
      </c>
      <c r="G110" s="54">
        <v>1785</v>
      </c>
      <c r="H110" s="54">
        <v>77815</v>
      </c>
      <c r="J110" s="51"/>
      <c r="K110" s="51"/>
    </row>
    <row r="111" spans="1:11" s="36" customFormat="1" ht="11.25" x14ac:dyDescent="0.2">
      <c r="A111" s="34" t="s">
        <v>129</v>
      </c>
      <c r="B111" s="34" t="s">
        <v>103</v>
      </c>
      <c r="C111" s="34" t="s">
        <v>190</v>
      </c>
      <c r="D111" s="34" t="s">
        <v>86</v>
      </c>
      <c r="E111" s="34" t="s">
        <v>16</v>
      </c>
      <c r="F111" s="54">
        <v>715</v>
      </c>
      <c r="G111" s="54">
        <v>1890</v>
      </c>
      <c r="H111" s="54">
        <v>82555</v>
      </c>
      <c r="J111" s="51"/>
      <c r="K111" s="51"/>
    </row>
    <row r="112" spans="1:11" s="36" customFormat="1" ht="11.25" x14ac:dyDescent="0.2">
      <c r="A112" s="34" t="s">
        <v>129</v>
      </c>
      <c r="B112" s="34" t="s">
        <v>103</v>
      </c>
      <c r="C112" s="34" t="s">
        <v>190</v>
      </c>
      <c r="D112" s="34" t="s">
        <v>87</v>
      </c>
      <c r="E112" s="34" t="s">
        <v>14</v>
      </c>
      <c r="F112" s="54">
        <v>590</v>
      </c>
      <c r="G112" s="54">
        <v>2135</v>
      </c>
      <c r="H112" s="54">
        <v>115740</v>
      </c>
      <c r="J112" s="51"/>
      <c r="K112" s="51"/>
    </row>
    <row r="113" spans="1:11" s="36" customFormat="1" ht="11.25" x14ac:dyDescent="0.2">
      <c r="A113" s="34" t="s">
        <v>129</v>
      </c>
      <c r="B113" s="34" t="s">
        <v>103</v>
      </c>
      <c r="C113" s="34" t="s">
        <v>190</v>
      </c>
      <c r="D113" s="34" t="s">
        <v>88</v>
      </c>
      <c r="E113" s="34" t="s">
        <v>89</v>
      </c>
      <c r="F113" s="54">
        <v>3825</v>
      </c>
      <c r="G113" s="54">
        <v>32345</v>
      </c>
      <c r="H113" s="54">
        <v>1190310</v>
      </c>
      <c r="J113" s="51"/>
      <c r="K113" s="51"/>
    </row>
    <row r="114" spans="1:11" s="36" customFormat="1" ht="11.25" x14ac:dyDescent="0.2">
      <c r="A114" s="34" t="s">
        <v>129</v>
      </c>
      <c r="B114" s="34" t="s">
        <v>103</v>
      </c>
      <c r="C114" s="34" t="s">
        <v>190</v>
      </c>
      <c r="D114" s="34" t="s">
        <v>90</v>
      </c>
      <c r="E114" s="34" t="s">
        <v>91</v>
      </c>
      <c r="F114" s="54">
        <v>2360</v>
      </c>
      <c r="G114" s="54">
        <v>14315</v>
      </c>
      <c r="H114" s="54">
        <v>504455</v>
      </c>
      <c r="J114" s="51"/>
      <c r="K114" s="51"/>
    </row>
    <row r="115" spans="1:11" s="36" customFormat="1" ht="11.25" x14ac:dyDescent="0.2">
      <c r="A115" s="34" t="s">
        <v>129</v>
      </c>
      <c r="B115" s="34" t="s">
        <v>103</v>
      </c>
      <c r="C115" s="34" t="s">
        <v>190</v>
      </c>
      <c r="D115" s="34" t="s">
        <v>92</v>
      </c>
      <c r="E115" s="34" t="s">
        <v>23</v>
      </c>
      <c r="F115" s="54">
        <v>3830</v>
      </c>
      <c r="G115" s="54">
        <v>13260</v>
      </c>
      <c r="H115" s="54">
        <v>622315</v>
      </c>
      <c r="J115" s="51"/>
      <c r="K115" s="51"/>
    </row>
    <row r="116" spans="1:11" s="36" customFormat="1" ht="11.25" x14ac:dyDescent="0.2">
      <c r="A116" s="34" t="s">
        <v>129</v>
      </c>
      <c r="B116" s="34" t="s">
        <v>102</v>
      </c>
      <c r="C116" s="34" t="s">
        <v>191</v>
      </c>
      <c r="D116" s="34" t="s">
        <v>69</v>
      </c>
      <c r="E116" s="34" t="s">
        <v>15</v>
      </c>
      <c r="F116" s="54">
        <v>340</v>
      </c>
      <c r="G116" s="54">
        <v>925</v>
      </c>
      <c r="H116" s="54">
        <v>40205</v>
      </c>
      <c r="J116" s="51"/>
      <c r="K116" s="51"/>
    </row>
    <row r="117" spans="1:11" s="36" customFormat="1" ht="11.25" x14ac:dyDescent="0.2">
      <c r="A117" s="34" t="s">
        <v>129</v>
      </c>
      <c r="B117" s="34" t="s">
        <v>102</v>
      </c>
      <c r="C117" s="34" t="s">
        <v>191</v>
      </c>
      <c r="D117" s="34" t="s">
        <v>70</v>
      </c>
      <c r="E117" s="34" t="s">
        <v>71</v>
      </c>
      <c r="F117" s="54">
        <v>860</v>
      </c>
      <c r="G117" s="54">
        <v>3820</v>
      </c>
      <c r="H117" s="54">
        <v>153890</v>
      </c>
      <c r="J117" s="51"/>
      <c r="K117" s="51"/>
    </row>
    <row r="118" spans="1:11" s="36" customFormat="1" ht="11.25" x14ac:dyDescent="0.2">
      <c r="A118" s="34" t="s">
        <v>129</v>
      </c>
      <c r="B118" s="34" t="s">
        <v>102</v>
      </c>
      <c r="C118" s="34" t="s">
        <v>191</v>
      </c>
      <c r="D118" s="34" t="s">
        <v>72</v>
      </c>
      <c r="E118" s="34" t="s">
        <v>12</v>
      </c>
      <c r="F118" s="54">
        <v>0</v>
      </c>
      <c r="G118" s="54">
        <v>5</v>
      </c>
      <c r="H118" s="54">
        <v>150</v>
      </c>
      <c r="J118" s="51"/>
      <c r="K118" s="51"/>
    </row>
    <row r="119" spans="1:11" s="36" customFormat="1" ht="11.25" x14ac:dyDescent="0.2">
      <c r="A119" s="34" t="s">
        <v>129</v>
      </c>
      <c r="B119" s="34" t="s">
        <v>102</v>
      </c>
      <c r="C119" s="34" t="s">
        <v>191</v>
      </c>
      <c r="D119" s="34" t="s">
        <v>73</v>
      </c>
      <c r="E119" s="34" t="s">
        <v>74</v>
      </c>
      <c r="F119" s="54">
        <v>285</v>
      </c>
      <c r="G119" s="54">
        <v>6900</v>
      </c>
      <c r="H119" s="54">
        <v>287385</v>
      </c>
      <c r="J119" s="51"/>
      <c r="K119" s="51"/>
    </row>
    <row r="120" spans="1:11" s="36" customFormat="1" ht="11.25" x14ac:dyDescent="0.2">
      <c r="A120" s="34" t="s">
        <v>129</v>
      </c>
      <c r="B120" s="34" t="s">
        <v>102</v>
      </c>
      <c r="C120" s="34" t="s">
        <v>191</v>
      </c>
      <c r="D120" s="34" t="s">
        <v>75</v>
      </c>
      <c r="E120" s="34" t="s">
        <v>20</v>
      </c>
      <c r="F120" s="54">
        <v>100</v>
      </c>
      <c r="G120" s="54">
        <v>10950</v>
      </c>
      <c r="H120" s="54">
        <v>503455</v>
      </c>
      <c r="J120" s="51"/>
      <c r="K120" s="51"/>
    </row>
    <row r="121" spans="1:11" s="36" customFormat="1" ht="11.25" x14ac:dyDescent="0.2">
      <c r="A121" s="34" t="s">
        <v>129</v>
      </c>
      <c r="B121" s="34" t="s">
        <v>102</v>
      </c>
      <c r="C121" s="34" t="s">
        <v>191</v>
      </c>
      <c r="D121" s="34" t="s">
        <v>76</v>
      </c>
      <c r="E121" s="34" t="s">
        <v>77</v>
      </c>
      <c r="F121" s="54">
        <v>2285</v>
      </c>
      <c r="G121" s="54">
        <v>36375</v>
      </c>
      <c r="H121" s="54">
        <v>1599960</v>
      </c>
      <c r="J121" s="51"/>
      <c r="K121" s="51"/>
    </row>
    <row r="122" spans="1:11" s="36" customFormat="1" ht="11.25" x14ac:dyDescent="0.2">
      <c r="A122" s="34" t="s">
        <v>129</v>
      </c>
      <c r="B122" s="34" t="s">
        <v>102</v>
      </c>
      <c r="C122" s="34" t="s">
        <v>191</v>
      </c>
      <c r="D122" s="34" t="s">
        <v>78</v>
      </c>
      <c r="E122" s="34" t="s">
        <v>79</v>
      </c>
      <c r="F122" s="54">
        <v>270</v>
      </c>
      <c r="G122" s="54">
        <v>1805</v>
      </c>
      <c r="H122" s="54">
        <v>75015</v>
      </c>
      <c r="J122" s="51"/>
      <c r="K122" s="51"/>
    </row>
    <row r="123" spans="1:11" s="36" customFormat="1" ht="11.25" x14ac:dyDescent="0.2">
      <c r="A123" s="34" t="s">
        <v>129</v>
      </c>
      <c r="B123" s="34" t="s">
        <v>102</v>
      </c>
      <c r="C123" s="34" t="s">
        <v>191</v>
      </c>
      <c r="D123" s="34" t="s">
        <v>80</v>
      </c>
      <c r="E123" s="34" t="s">
        <v>21</v>
      </c>
      <c r="F123" s="54">
        <v>5185</v>
      </c>
      <c r="G123" s="54">
        <v>29435</v>
      </c>
      <c r="H123" s="54">
        <v>1402970</v>
      </c>
      <c r="J123" s="51"/>
      <c r="K123" s="51"/>
    </row>
    <row r="124" spans="1:11" s="36" customFormat="1" ht="11.25" x14ac:dyDescent="0.2">
      <c r="A124" s="34" t="s">
        <v>129</v>
      </c>
      <c r="B124" s="34" t="s">
        <v>102</v>
      </c>
      <c r="C124" s="34" t="s">
        <v>191</v>
      </c>
      <c r="D124" s="34" t="s">
        <v>81</v>
      </c>
      <c r="E124" s="34" t="s">
        <v>82</v>
      </c>
      <c r="F124" s="54">
        <v>9390</v>
      </c>
      <c r="G124" s="54">
        <v>45690</v>
      </c>
      <c r="H124" s="54">
        <v>2272425</v>
      </c>
      <c r="J124" s="51"/>
      <c r="K124" s="51"/>
    </row>
    <row r="125" spans="1:11" s="36" customFormat="1" ht="11.25" x14ac:dyDescent="0.2">
      <c r="A125" s="34" t="s">
        <v>129</v>
      </c>
      <c r="B125" s="34" t="s">
        <v>102</v>
      </c>
      <c r="C125" s="34" t="s">
        <v>191</v>
      </c>
      <c r="D125" s="34" t="s">
        <v>83</v>
      </c>
      <c r="E125" s="34" t="s">
        <v>24</v>
      </c>
      <c r="F125" s="54">
        <v>1145</v>
      </c>
      <c r="G125" s="54">
        <v>12965</v>
      </c>
      <c r="H125" s="54">
        <v>521220</v>
      </c>
      <c r="J125" s="51"/>
      <c r="K125" s="51"/>
    </row>
    <row r="126" spans="1:11" s="36" customFormat="1" ht="11.25" x14ac:dyDescent="0.2">
      <c r="A126" s="34" t="s">
        <v>129</v>
      </c>
      <c r="B126" s="34" t="s">
        <v>102</v>
      </c>
      <c r="C126" s="34" t="s">
        <v>191</v>
      </c>
      <c r="D126" s="34" t="s">
        <v>84</v>
      </c>
      <c r="E126" s="34" t="s">
        <v>27</v>
      </c>
      <c r="F126" s="54">
        <v>4895</v>
      </c>
      <c r="G126" s="54">
        <v>24275</v>
      </c>
      <c r="H126" s="54">
        <v>1324695</v>
      </c>
      <c r="J126" s="51"/>
      <c r="K126" s="51"/>
    </row>
    <row r="127" spans="1:11" s="36" customFormat="1" ht="11.25" x14ac:dyDescent="0.2">
      <c r="A127" s="34" t="s">
        <v>129</v>
      </c>
      <c r="B127" s="34" t="s">
        <v>102</v>
      </c>
      <c r="C127" s="34" t="s">
        <v>191</v>
      </c>
      <c r="D127" s="34" t="s">
        <v>85</v>
      </c>
      <c r="E127" s="34" t="s">
        <v>19</v>
      </c>
      <c r="F127" s="54">
        <v>305</v>
      </c>
      <c r="G127" s="54">
        <v>1245</v>
      </c>
      <c r="H127" s="54">
        <v>59660</v>
      </c>
      <c r="J127" s="51"/>
      <c r="K127" s="51"/>
    </row>
    <row r="128" spans="1:11" s="36" customFormat="1" ht="11.25" x14ac:dyDescent="0.2">
      <c r="A128" s="34" t="s">
        <v>129</v>
      </c>
      <c r="B128" s="34" t="s">
        <v>102</v>
      </c>
      <c r="C128" s="34" t="s">
        <v>191</v>
      </c>
      <c r="D128" s="34" t="s">
        <v>86</v>
      </c>
      <c r="E128" s="34" t="s">
        <v>16</v>
      </c>
      <c r="F128" s="54">
        <v>775</v>
      </c>
      <c r="G128" s="54">
        <v>2220</v>
      </c>
      <c r="H128" s="54">
        <v>91245</v>
      </c>
      <c r="J128" s="51"/>
      <c r="K128" s="51"/>
    </row>
    <row r="129" spans="1:11" s="36" customFormat="1" ht="11.25" x14ac:dyDescent="0.2">
      <c r="A129" s="34" t="s">
        <v>129</v>
      </c>
      <c r="B129" s="34" t="s">
        <v>102</v>
      </c>
      <c r="C129" s="34" t="s">
        <v>191</v>
      </c>
      <c r="D129" s="34" t="s">
        <v>87</v>
      </c>
      <c r="E129" s="34" t="s">
        <v>14</v>
      </c>
      <c r="F129" s="54">
        <v>560</v>
      </c>
      <c r="G129" s="54">
        <v>2050</v>
      </c>
      <c r="H129" s="54">
        <v>93765</v>
      </c>
      <c r="J129" s="51"/>
      <c r="K129" s="51"/>
    </row>
    <row r="130" spans="1:11" s="36" customFormat="1" ht="11.25" x14ac:dyDescent="0.2">
      <c r="A130" s="34" t="s">
        <v>129</v>
      </c>
      <c r="B130" s="34" t="s">
        <v>102</v>
      </c>
      <c r="C130" s="34" t="s">
        <v>191</v>
      </c>
      <c r="D130" s="34" t="s">
        <v>88</v>
      </c>
      <c r="E130" s="34" t="s">
        <v>89</v>
      </c>
      <c r="F130" s="54">
        <v>4165</v>
      </c>
      <c r="G130" s="54">
        <v>38450</v>
      </c>
      <c r="H130" s="54">
        <v>1428380</v>
      </c>
      <c r="J130" s="51"/>
      <c r="K130" s="51"/>
    </row>
    <row r="131" spans="1:11" s="36" customFormat="1" ht="11.25" x14ac:dyDescent="0.2">
      <c r="A131" s="34" t="s">
        <v>129</v>
      </c>
      <c r="B131" s="34" t="s">
        <v>102</v>
      </c>
      <c r="C131" s="34" t="s">
        <v>191</v>
      </c>
      <c r="D131" s="34" t="s">
        <v>90</v>
      </c>
      <c r="E131" s="34" t="s">
        <v>91</v>
      </c>
      <c r="F131" s="54">
        <v>2780</v>
      </c>
      <c r="G131" s="54">
        <v>16605</v>
      </c>
      <c r="H131" s="54">
        <v>575230</v>
      </c>
      <c r="J131" s="51"/>
      <c r="K131" s="51"/>
    </row>
    <row r="132" spans="1:11" s="36" customFormat="1" ht="11.25" x14ac:dyDescent="0.2">
      <c r="A132" s="34" t="s">
        <v>129</v>
      </c>
      <c r="B132" s="34" t="s">
        <v>102</v>
      </c>
      <c r="C132" s="34" t="s">
        <v>191</v>
      </c>
      <c r="D132" s="34" t="s">
        <v>92</v>
      </c>
      <c r="E132" s="34" t="s">
        <v>23</v>
      </c>
      <c r="F132" s="54">
        <v>3960</v>
      </c>
      <c r="G132" s="54">
        <v>15205</v>
      </c>
      <c r="H132" s="54">
        <v>702100</v>
      </c>
      <c r="J132" s="51"/>
      <c r="K132" s="51"/>
    </row>
    <row r="133" spans="1:11" s="36" customFormat="1" ht="11.25" x14ac:dyDescent="0.2">
      <c r="A133" s="34" t="s">
        <v>129</v>
      </c>
      <c r="B133" s="34" t="s">
        <v>101</v>
      </c>
      <c r="C133" s="34" t="s">
        <v>131</v>
      </c>
      <c r="D133" s="34" t="s">
        <v>69</v>
      </c>
      <c r="E133" s="34" t="s">
        <v>15</v>
      </c>
      <c r="F133" s="54">
        <v>655</v>
      </c>
      <c r="G133" s="54">
        <v>1955</v>
      </c>
      <c r="H133" s="54">
        <v>99370</v>
      </c>
      <c r="J133" s="51"/>
      <c r="K133" s="51"/>
    </row>
    <row r="134" spans="1:11" s="36" customFormat="1" ht="11.25" x14ac:dyDescent="0.2">
      <c r="A134" s="34" t="s">
        <v>129</v>
      </c>
      <c r="B134" s="34" t="s">
        <v>101</v>
      </c>
      <c r="C134" s="34" t="s">
        <v>131</v>
      </c>
      <c r="D134" s="34" t="s">
        <v>70</v>
      </c>
      <c r="E134" s="34" t="s">
        <v>71</v>
      </c>
      <c r="F134" s="54">
        <v>955</v>
      </c>
      <c r="G134" s="54">
        <v>4480</v>
      </c>
      <c r="H134" s="54">
        <v>172595</v>
      </c>
      <c r="J134" s="51"/>
      <c r="K134" s="51"/>
    </row>
    <row r="135" spans="1:11" s="36" customFormat="1" ht="11.25" x14ac:dyDescent="0.2">
      <c r="A135" s="34" t="s">
        <v>129</v>
      </c>
      <c r="B135" s="34" t="s">
        <v>101</v>
      </c>
      <c r="C135" s="34" t="s">
        <v>131</v>
      </c>
      <c r="D135" s="34" t="s">
        <v>72</v>
      </c>
      <c r="E135" s="34" t="s">
        <v>12</v>
      </c>
      <c r="F135" s="54">
        <v>0</v>
      </c>
      <c r="G135" s="54">
        <v>35</v>
      </c>
      <c r="H135" s="54">
        <v>945</v>
      </c>
      <c r="J135" s="51"/>
      <c r="K135" s="51"/>
    </row>
    <row r="136" spans="1:11" s="36" customFormat="1" ht="11.25" x14ac:dyDescent="0.2">
      <c r="A136" s="34" t="s">
        <v>129</v>
      </c>
      <c r="B136" s="34" t="s">
        <v>101</v>
      </c>
      <c r="C136" s="34" t="s">
        <v>131</v>
      </c>
      <c r="D136" s="34" t="s">
        <v>73</v>
      </c>
      <c r="E136" s="34" t="s">
        <v>74</v>
      </c>
      <c r="F136" s="54">
        <v>200</v>
      </c>
      <c r="G136" s="54">
        <v>5660</v>
      </c>
      <c r="H136" s="54">
        <v>223070</v>
      </c>
      <c r="J136" s="51"/>
      <c r="K136" s="51"/>
    </row>
    <row r="137" spans="1:11" s="36" customFormat="1" ht="11.25" x14ac:dyDescent="0.2">
      <c r="A137" s="34" t="s">
        <v>129</v>
      </c>
      <c r="B137" s="34" t="s">
        <v>101</v>
      </c>
      <c r="C137" s="34" t="s">
        <v>131</v>
      </c>
      <c r="D137" s="34" t="s">
        <v>75</v>
      </c>
      <c r="E137" s="34" t="s">
        <v>20</v>
      </c>
      <c r="F137" s="54">
        <v>100</v>
      </c>
      <c r="G137" s="54">
        <v>16365</v>
      </c>
      <c r="H137" s="54">
        <v>723505</v>
      </c>
      <c r="J137" s="51"/>
      <c r="K137" s="51"/>
    </row>
    <row r="138" spans="1:11" s="36" customFormat="1" ht="11.25" x14ac:dyDescent="0.2">
      <c r="A138" s="34" t="s">
        <v>129</v>
      </c>
      <c r="B138" s="34" t="s">
        <v>101</v>
      </c>
      <c r="C138" s="34" t="s">
        <v>131</v>
      </c>
      <c r="D138" s="34" t="s">
        <v>76</v>
      </c>
      <c r="E138" s="34" t="s">
        <v>77</v>
      </c>
      <c r="F138" s="54">
        <v>1915</v>
      </c>
      <c r="G138" s="54">
        <v>28620</v>
      </c>
      <c r="H138" s="54">
        <v>1271985</v>
      </c>
      <c r="J138" s="51"/>
      <c r="K138" s="51"/>
    </row>
    <row r="139" spans="1:11" s="36" customFormat="1" ht="11.25" x14ac:dyDescent="0.2">
      <c r="A139" s="34" t="s">
        <v>129</v>
      </c>
      <c r="B139" s="34" t="s">
        <v>101</v>
      </c>
      <c r="C139" s="34" t="s">
        <v>131</v>
      </c>
      <c r="D139" s="34" t="s">
        <v>78</v>
      </c>
      <c r="E139" s="34" t="s">
        <v>79</v>
      </c>
      <c r="F139" s="54">
        <v>260</v>
      </c>
      <c r="G139" s="54">
        <v>2420</v>
      </c>
      <c r="H139" s="54">
        <v>98840</v>
      </c>
      <c r="J139" s="51"/>
      <c r="K139" s="51"/>
    </row>
    <row r="140" spans="1:11" s="36" customFormat="1" ht="11.25" x14ac:dyDescent="0.2">
      <c r="A140" s="34" t="s">
        <v>129</v>
      </c>
      <c r="B140" s="34" t="s">
        <v>101</v>
      </c>
      <c r="C140" s="34" t="s">
        <v>131</v>
      </c>
      <c r="D140" s="34" t="s">
        <v>80</v>
      </c>
      <c r="E140" s="34" t="s">
        <v>21</v>
      </c>
      <c r="F140" s="54">
        <v>6430</v>
      </c>
      <c r="G140" s="54">
        <v>42020</v>
      </c>
      <c r="H140" s="54">
        <v>1997640</v>
      </c>
      <c r="J140" s="51"/>
      <c r="K140" s="51"/>
    </row>
    <row r="141" spans="1:11" s="36" customFormat="1" ht="11.25" x14ac:dyDescent="0.2">
      <c r="A141" s="34" t="s">
        <v>129</v>
      </c>
      <c r="B141" s="34" t="s">
        <v>101</v>
      </c>
      <c r="C141" s="34" t="s">
        <v>131</v>
      </c>
      <c r="D141" s="34" t="s">
        <v>81</v>
      </c>
      <c r="E141" s="34" t="s">
        <v>82</v>
      </c>
      <c r="F141" s="54">
        <v>10550</v>
      </c>
      <c r="G141" s="54">
        <v>52530</v>
      </c>
      <c r="H141" s="54">
        <v>2697655</v>
      </c>
      <c r="J141" s="51"/>
      <c r="K141" s="51"/>
    </row>
    <row r="142" spans="1:11" s="36" customFormat="1" ht="11.25" x14ac:dyDescent="0.2">
      <c r="A142" s="34" t="s">
        <v>129</v>
      </c>
      <c r="B142" s="34" t="s">
        <v>101</v>
      </c>
      <c r="C142" s="34" t="s">
        <v>131</v>
      </c>
      <c r="D142" s="34" t="s">
        <v>83</v>
      </c>
      <c r="E142" s="34" t="s">
        <v>24</v>
      </c>
      <c r="F142" s="54">
        <v>1210</v>
      </c>
      <c r="G142" s="54">
        <v>14085</v>
      </c>
      <c r="H142" s="54">
        <v>564265</v>
      </c>
      <c r="J142" s="51"/>
      <c r="K142" s="51"/>
    </row>
    <row r="143" spans="1:11" s="36" customFormat="1" ht="11.25" x14ac:dyDescent="0.2">
      <c r="A143" s="34" t="s">
        <v>129</v>
      </c>
      <c r="B143" s="34" t="s">
        <v>101</v>
      </c>
      <c r="C143" s="34" t="s">
        <v>131</v>
      </c>
      <c r="D143" s="34" t="s">
        <v>84</v>
      </c>
      <c r="E143" s="34" t="s">
        <v>27</v>
      </c>
      <c r="F143" s="54">
        <v>6025</v>
      </c>
      <c r="G143" s="54">
        <v>30480</v>
      </c>
      <c r="H143" s="54">
        <v>1695625</v>
      </c>
      <c r="J143" s="51"/>
      <c r="K143" s="51"/>
    </row>
    <row r="144" spans="1:11" s="36" customFormat="1" ht="11.25" x14ac:dyDescent="0.2">
      <c r="A144" s="34" t="s">
        <v>129</v>
      </c>
      <c r="B144" s="34" t="s">
        <v>101</v>
      </c>
      <c r="C144" s="34" t="s">
        <v>131</v>
      </c>
      <c r="D144" s="34" t="s">
        <v>85</v>
      </c>
      <c r="E144" s="34" t="s">
        <v>19</v>
      </c>
      <c r="F144" s="54">
        <v>475</v>
      </c>
      <c r="G144" s="54">
        <v>2105</v>
      </c>
      <c r="H144" s="54">
        <v>88855</v>
      </c>
      <c r="J144" s="51"/>
      <c r="K144" s="51"/>
    </row>
    <row r="145" spans="1:11" s="36" customFormat="1" ht="11.25" x14ac:dyDescent="0.2">
      <c r="A145" s="34" t="s">
        <v>129</v>
      </c>
      <c r="B145" s="34" t="s">
        <v>101</v>
      </c>
      <c r="C145" s="34" t="s">
        <v>131</v>
      </c>
      <c r="D145" s="34" t="s">
        <v>86</v>
      </c>
      <c r="E145" s="34" t="s">
        <v>16</v>
      </c>
      <c r="F145" s="54">
        <v>910</v>
      </c>
      <c r="G145" s="54">
        <v>2850</v>
      </c>
      <c r="H145" s="54">
        <v>118220</v>
      </c>
      <c r="J145" s="51"/>
      <c r="K145" s="51"/>
    </row>
    <row r="146" spans="1:11" s="36" customFormat="1" ht="11.25" x14ac:dyDescent="0.2">
      <c r="A146" s="34" t="s">
        <v>129</v>
      </c>
      <c r="B146" s="34" t="s">
        <v>101</v>
      </c>
      <c r="C146" s="34" t="s">
        <v>131</v>
      </c>
      <c r="D146" s="34" t="s">
        <v>87</v>
      </c>
      <c r="E146" s="34" t="s">
        <v>14</v>
      </c>
      <c r="F146" s="54">
        <v>905</v>
      </c>
      <c r="G146" s="54">
        <v>3040</v>
      </c>
      <c r="H146" s="54">
        <v>156215</v>
      </c>
      <c r="J146" s="51"/>
      <c r="K146" s="51"/>
    </row>
    <row r="147" spans="1:11" s="36" customFormat="1" ht="11.25" x14ac:dyDescent="0.2">
      <c r="A147" s="34" t="s">
        <v>129</v>
      </c>
      <c r="B147" s="34" t="s">
        <v>101</v>
      </c>
      <c r="C147" s="34" t="s">
        <v>131</v>
      </c>
      <c r="D147" s="34" t="s">
        <v>88</v>
      </c>
      <c r="E147" s="34" t="s">
        <v>89</v>
      </c>
      <c r="F147" s="54">
        <v>5060</v>
      </c>
      <c r="G147" s="54">
        <v>45025</v>
      </c>
      <c r="H147" s="54">
        <v>1751140</v>
      </c>
      <c r="J147" s="51"/>
      <c r="K147" s="51"/>
    </row>
    <row r="148" spans="1:11" s="36" customFormat="1" ht="11.25" x14ac:dyDescent="0.2">
      <c r="A148" s="34" t="s">
        <v>129</v>
      </c>
      <c r="B148" s="34" t="s">
        <v>101</v>
      </c>
      <c r="C148" s="34" t="s">
        <v>131</v>
      </c>
      <c r="D148" s="34" t="s">
        <v>90</v>
      </c>
      <c r="E148" s="34" t="s">
        <v>91</v>
      </c>
      <c r="F148" s="54">
        <v>3055</v>
      </c>
      <c r="G148" s="54">
        <v>19990</v>
      </c>
      <c r="H148" s="54">
        <v>685260</v>
      </c>
      <c r="J148" s="51"/>
      <c r="K148" s="51"/>
    </row>
    <row r="149" spans="1:11" s="36" customFormat="1" ht="11.25" x14ac:dyDescent="0.2">
      <c r="A149" s="34" t="s">
        <v>129</v>
      </c>
      <c r="B149" s="34" t="s">
        <v>101</v>
      </c>
      <c r="C149" s="34" t="s">
        <v>131</v>
      </c>
      <c r="D149" s="34" t="s">
        <v>92</v>
      </c>
      <c r="E149" s="34" t="s">
        <v>23</v>
      </c>
      <c r="F149" s="54">
        <v>5020</v>
      </c>
      <c r="G149" s="54">
        <v>19480</v>
      </c>
      <c r="H149" s="54">
        <v>916520</v>
      </c>
      <c r="J149" s="51"/>
      <c r="K149" s="51"/>
    </row>
    <row r="150" spans="1:11" s="36" customFormat="1" ht="11.25" x14ac:dyDescent="0.2">
      <c r="A150" s="34" t="s">
        <v>129</v>
      </c>
      <c r="B150" s="34" t="s">
        <v>100</v>
      </c>
      <c r="C150" s="34" t="s">
        <v>192</v>
      </c>
      <c r="D150" s="34" t="s">
        <v>69</v>
      </c>
      <c r="E150" s="34" t="s">
        <v>15</v>
      </c>
      <c r="F150" s="54">
        <v>445</v>
      </c>
      <c r="G150" s="54">
        <v>1470</v>
      </c>
      <c r="H150" s="54">
        <v>70640</v>
      </c>
      <c r="J150" s="51"/>
      <c r="K150" s="51"/>
    </row>
    <row r="151" spans="1:11" s="36" customFormat="1" ht="11.25" x14ac:dyDescent="0.2">
      <c r="A151" s="34" t="s">
        <v>129</v>
      </c>
      <c r="B151" s="34" t="s">
        <v>100</v>
      </c>
      <c r="C151" s="34" t="s">
        <v>192</v>
      </c>
      <c r="D151" s="34" t="s">
        <v>70</v>
      </c>
      <c r="E151" s="34" t="s">
        <v>71</v>
      </c>
      <c r="F151" s="54">
        <v>1055</v>
      </c>
      <c r="G151" s="54">
        <v>5545</v>
      </c>
      <c r="H151" s="54">
        <v>211855</v>
      </c>
      <c r="J151" s="51"/>
      <c r="K151" s="51"/>
    </row>
    <row r="152" spans="1:11" s="36" customFormat="1" ht="11.25" x14ac:dyDescent="0.2">
      <c r="A152" s="34" t="s">
        <v>129</v>
      </c>
      <c r="B152" s="34" t="s">
        <v>100</v>
      </c>
      <c r="C152" s="34" t="s">
        <v>192</v>
      </c>
      <c r="D152" s="34" t="s">
        <v>72</v>
      </c>
      <c r="E152" s="34" t="s">
        <v>12</v>
      </c>
      <c r="F152" s="54">
        <v>5</v>
      </c>
      <c r="G152" s="54">
        <v>45</v>
      </c>
      <c r="H152" s="54">
        <v>1105</v>
      </c>
      <c r="J152" s="51"/>
      <c r="K152" s="51"/>
    </row>
    <row r="153" spans="1:11" s="36" customFormat="1" ht="11.25" x14ac:dyDescent="0.2">
      <c r="A153" s="34" t="s">
        <v>129</v>
      </c>
      <c r="B153" s="34" t="s">
        <v>100</v>
      </c>
      <c r="C153" s="34" t="s">
        <v>192</v>
      </c>
      <c r="D153" s="34" t="s">
        <v>73</v>
      </c>
      <c r="E153" s="34" t="s">
        <v>74</v>
      </c>
      <c r="F153" s="54">
        <v>350</v>
      </c>
      <c r="G153" s="54">
        <v>8080</v>
      </c>
      <c r="H153" s="54">
        <v>346310</v>
      </c>
      <c r="J153" s="51"/>
      <c r="K153" s="51"/>
    </row>
    <row r="154" spans="1:11" s="36" customFormat="1" ht="11.25" x14ac:dyDescent="0.2">
      <c r="A154" s="34" t="s">
        <v>129</v>
      </c>
      <c r="B154" s="34" t="s">
        <v>100</v>
      </c>
      <c r="C154" s="34" t="s">
        <v>192</v>
      </c>
      <c r="D154" s="34" t="s">
        <v>75</v>
      </c>
      <c r="E154" s="34" t="s">
        <v>20</v>
      </c>
      <c r="F154" s="54">
        <v>140</v>
      </c>
      <c r="G154" s="54">
        <v>22175</v>
      </c>
      <c r="H154" s="54">
        <v>1109335</v>
      </c>
      <c r="J154" s="51"/>
      <c r="K154" s="51"/>
    </row>
    <row r="155" spans="1:11" s="36" customFormat="1" ht="11.25" x14ac:dyDescent="0.2">
      <c r="A155" s="34" t="s">
        <v>129</v>
      </c>
      <c r="B155" s="34" t="s">
        <v>100</v>
      </c>
      <c r="C155" s="34" t="s">
        <v>192</v>
      </c>
      <c r="D155" s="34" t="s">
        <v>76</v>
      </c>
      <c r="E155" s="34" t="s">
        <v>77</v>
      </c>
      <c r="F155" s="54">
        <v>3375</v>
      </c>
      <c r="G155" s="54">
        <v>57460</v>
      </c>
      <c r="H155" s="54">
        <v>2515670</v>
      </c>
      <c r="J155" s="51"/>
      <c r="K155" s="51"/>
    </row>
    <row r="156" spans="1:11" s="36" customFormat="1" ht="11.25" x14ac:dyDescent="0.2">
      <c r="A156" s="34" t="s">
        <v>129</v>
      </c>
      <c r="B156" s="34" t="s">
        <v>100</v>
      </c>
      <c r="C156" s="34" t="s">
        <v>192</v>
      </c>
      <c r="D156" s="34" t="s">
        <v>78</v>
      </c>
      <c r="E156" s="34" t="s">
        <v>79</v>
      </c>
      <c r="F156" s="54">
        <v>385</v>
      </c>
      <c r="G156" s="54">
        <v>3825</v>
      </c>
      <c r="H156" s="54">
        <v>164715</v>
      </c>
      <c r="J156" s="51"/>
      <c r="K156" s="51"/>
    </row>
    <row r="157" spans="1:11" s="36" customFormat="1" ht="11.25" x14ac:dyDescent="0.2">
      <c r="A157" s="34" t="s">
        <v>129</v>
      </c>
      <c r="B157" s="34" t="s">
        <v>100</v>
      </c>
      <c r="C157" s="34" t="s">
        <v>192</v>
      </c>
      <c r="D157" s="34" t="s">
        <v>80</v>
      </c>
      <c r="E157" s="34" t="s">
        <v>21</v>
      </c>
      <c r="F157" s="54">
        <v>9885</v>
      </c>
      <c r="G157" s="54">
        <v>68870</v>
      </c>
      <c r="H157" s="54">
        <v>3464035</v>
      </c>
      <c r="J157" s="51"/>
      <c r="K157" s="51"/>
    </row>
    <row r="158" spans="1:11" s="36" customFormat="1" ht="11.25" x14ac:dyDescent="0.2">
      <c r="A158" s="34" t="s">
        <v>129</v>
      </c>
      <c r="B158" s="34" t="s">
        <v>100</v>
      </c>
      <c r="C158" s="34" t="s">
        <v>192</v>
      </c>
      <c r="D158" s="34" t="s">
        <v>81</v>
      </c>
      <c r="E158" s="34" t="s">
        <v>82</v>
      </c>
      <c r="F158" s="54">
        <v>16875</v>
      </c>
      <c r="G158" s="54">
        <v>101135</v>
      </c>
      <c r="H158" s="54">
        <v>5037215</v>
      </c>
      <c r="J158" s="51"/>
      <c r="K158" s="51"/>
    </row>
    <row r="159" spans="1:11" s="36" customFormat="1" ht="11.25" x14ac:dyDescent="0.2">
      <c r="A159" s="34" t="s">
        <v>129</v>
      </c>
      <c r="B159" s="34" t="s">
        <v>100</v>
      </c>
      <c r="C159" s="34" t="s">
        <v>192</v>
      </c>
      <c r="D159" s="34" t="s">
        <v>83</v>
      </c>
      <c r="E159" s="34" t="s">
        <v>24</v>
      </c>
      <c r="F159" s="54">
        <v>2345</v>
      </c>
      <c r="G159" s="54">
        <v>30175</v>
      </c>
      <c r="H159" s="54">
        <v>1218210</v>
      </c>
      <c r="J159" s="51"/>
      <c r="K159" s="51"/>
    </row>
    <row r="160" spans="1:11" s="36" customFormat="1" ht="11.25" x14ac:dyDescent="0.2">
      <c r="A160" s="34" t="s">
        <v>129</v>
      </c>
      <c r="B160" s="34" t="s">
        <v>100</v>
      </c>
      <c r="C160" s="34" t="s">
        <v>192</v>
      </c>
      <c r="D160" s="34" t="s">
        <v>84</v>
      </c>
      <c r="E160" s="34" t="s">
        <v>27</v>
      </c>
      <c r="F160" s="54">
        <v>9110</v>
      </c>
      <c r="G160" s="54">
        <v>54275</v>
      </c>
      <c r="H160" s="54">
        <v>2892440</v>
      </c>
      <c r="J160" s="51"/>
      <c r="K160" s="51"/>
    </row>
    <row r="161" spans="1:11" s="36" customFormat="1" ht="11.25" x14ac:dyDescent="0.2">
      <c r="A161" s="34" t="s">
        <v>129</v>
      </c>
      <c r="B161" s="34" t="s">
        <v>100</v>
      </c>
      <c r="C161" s="34" t="s">
        <v>192</v>
      </c>
      <c r="D161" s="34" t="s">
        <v>85</v>
      </c>
      <c r="E161" s="34" t="s">
        <v>19</v>
      </c>
      <c r="F161" s="54">
        <v>910</v>
      </c>
      <c r="G161" s="54">
        <v>6385</v>
      </c>
      <c r="H161" s="54">
        <v>265595</v>
      </c>
      <c r="J161" s="51"/>
      <c r="K161" s="51"/>
    </row>
    <row r="162" spans="1:11" s="36" customFormat="1" ht="11.25" x14ac:dyDescent="0.2">
      <c r="A162" s="34" t="s">
        <v>129</v>
      </c>
      <c r="B162" s="34" t="s">
        <v>100</v>
      </c>
      <c r="C162" s="34" t="s">
        <v>192</v>
      </c>
      <c r="D162" s="34" t="s">
        <v>86</v>
      </c>
      <c r="E162" s="34" t="s">
        <v>16</v>
      </c>
      <c r="F162" s="54">
        <v>1750</v>
      </c>
      <c r="G162" s="54">
        <v>5025</v>
      </c>
      <c r="H162" s="54">
        <v>220545</v>
      </c>
      <c r="J162" s="51"/>
      <c r="K162" s="51"/>
    </row>
    <row r="163" spans="1:11" s="36" customFormat="1" ht="11.25" x14ac:dyDescent="0.2">
      <c r="A163" s="34" t="s">
        <v>129</v>
      </c>
      <c r="B163" s="34" t="s">
        <v>100</v>
      </c>
      <c r="C163" s="34" t="s">
        <v>192</v>
      </c>
      <c r="D163" s="34" t="s">
        <v>87</v>
      </c>
      <c r="E163" s="34" t="s">
        <v>14</v>
      </c>
      <c r="F163" s="54">
        <v>1300</v>
      </c>
      <c r="G163" s="54">
        <v>4360</v>
      </c>
      <c r="H163" s="54">
        <v>224630</v>
      </c>
      <c r="J163" s="51"/>
      <c r="K163" s="51"/>
    </row>
    <row r="164" spans="1:11" s="36" customFormat="1" ht="11.25" x14ac:dyDescent="0.2">
      <c r="A164" s="34" t="s">
        <v>129</v>
      </c>
      <c r="B164" s="34" t="s">
        <v>100</v>
      </c>
      <c r="C164" s="34" t="s">
        <v>192</v>
      </c>
      <c r="D164" s="34" t="s">
        <v>88</v>
      </c>
      <c r="E164" s="34" t="s">
        <v>89</v>
      </c>
      <c r="F164" s="54">
        <v>8705</v>
      </c>
      <c r="G164" s="54">
        <v>87010</v>
      </c>
      <c r="H164" s="54">
        <v>3386425</v>
      </c>
      <c r="J164" s="51"/>
      <c r="K164" s="51"/>
    </row>
    <row r="165" spans="1:11" s="36" customFormat="1" ht="11.25" x14ac:dyDescent="0.2">
      <c r="A165" s="34" t="s">
        <v>129</v>
      </c>
      <c r="B165" s="34" t="s">
        <v>100</v>
      </c>
      <c r="C165" s="34" t="s">
        <v>192</v>
      </c>
      <c r="D165" s="34" t="s">
        <v>90</v>
      </c>
      <c r="E165" s="34" t="s">
        <v>91</v>
      </c>
      <c r="F165" s="54">
        <v>5350</v>
      </c>
      <c r="G165" s="54">
        <v>37375</v>
      </c>
      <c r="H165" s="54">
        <v>1451970</v>
      </c>
      <c r="J165" s="51"/>
      <c r="K165" s="51"/>
    </row>
    <row r="166" spans="1:11" s="36" customFormat="1" ht="11.25" x14ac:dyDescent="0.2">
      <c r="A166" s="34" t="s">
        <v>129</v>
      </c>
      <c r="B166" s="34" t="s">
        <v>100</v>
      </c>
      <c r="C166" s="34" t="s">
        <v>192</v>
      </c>
      <c r="D166" s="34" t="s">
        <v>92</v>
      </c>
      <c r="E166" s="34" t="s">
        <v>23</v>
      </c>
      <c r="F166" s="54">
        <v>7195</v>
      </c>
      <c r="G166" s="54">
        <v>31675</v>
      </c>
      <c r="H166" s="54">
        <v>1484925</v>
      </c>
      <c r="J166" s="51"/>
      <c r="K166" s="51"/>
    </row>
    <row r="167" spans="1:11" s="36" customFormat="1" ht="11.25" x14ac:dyDescent="0.2">
      <c r="A167" s="34" t="s">
        <v>129</v>
      </c>
      <c r="B167" s="34" t="s">
        <v>114</v>
      </c>
      <c r="C167" s="34" t="s">
        <v>193</v>
      </c>
      <c r="D167" s="34" t="s">
        <v>69</v>
      </c>
      <c r="E167" s="34" t="s">
        <v>15</v>
      </c>
      <c r="F167" s="54">
        <v>725</v>
      </c>
      <c r="G167" s="54">
        <v>2070</v>
      </c>
      <c r="H167" s="54">
        <v>93260</v>
      </c>
      <c r="J167" s="51"/>
      <c r="K167" s="51"/>
    </row>
    <row r="168" spans="1:11" s="36" customFormat="1" ht="11.25" x14ac:dyDescent="0.2">
      <c r="A168" s="34" t="s">
        <v>129</v>
      </c>
      <c r="B168" s="34" t="s">
        <v>114</v>
      </c>
      <c r="C168" s="34" t="s">
        <v>193</v>
      </c>
      <c r="D168" s="34" t="s">
        <v>70</v>
      </c>
      <c r="E168" s="34" t="s">
        <v>71</v>
      </c>
      <c r="F168" s="54">
        <v>1690</v>
      </c>
      <c r="G168" s="54">
        <v>9920</v>
      </c>
      <c r="H168" s="54">
        <v>424890</v>
      </c>
      <c r="J168" s="51"/>
      <c r="K168" s="51"/>
    </row>
    <row r="169" spans="1:11" s="36" customFormat="1" ht="11.25" x14ac:dyDescent="0.2">
      <c r="A169" s="34" t="s">
        <v>129</v>
      </c>
      <c r="B169" s="34" t="s">
        <v>114</v>
      </c>
      <c r="C169" s="34" t="s">
        <v>193</v>
      </c>
      <c r="D169" s="34" t="s">
        <v>72</v>
      </c>
      <c r="E169" s="34" t="s">
        <v>12</v>
      </c>
      <c r="F169" s="54">
        <v>0</v>
      </c>
      <c r="G169" s="54">
        <v>15</v>
      </c>
      <c r="H169" s="54">
        <v>785</v>
      </c>
      <c r="J169" s="51"/>
      <c r="K169" s="51"/>
    </row>
    <row r="170" spans="1:11" s="36" customFormat="1" ht="11.25" x14ac:dyDescent="0.2">
      <c r="A170" s="34" t="s">
        <v>129</v>
      </c>
      <c r="B170" s="34" t="s">
        <v>114</v>
      </c>
      <c r="C170" s="34" t="s">
        <v>193</v>
      </c>
      <c r="D170" s="34" t="s">
        <v>73</v>
      </c>
      <c r="E170" s="34" t="s">
        <v>74</v>
      </c>
      <c r="F170" s="54">
        <v>535</v>
      </c>
      <c r="G170" s="54">
        <v>16480</v>
      </c>
      <c r="H170" s="54">
        <v>701645</v>
      </c>
      <c r="J170" s="51"/>
      <c r="K170" s="51"/>
    </row>
    <row r="171" spans="1:11" s="36" customFormat="1" ht="11.25" x14ac:dyDescent="0.2">
      <c r="A171" s="34" t="s">
        <v>129</v>
      </c>
      <c r="B171" s="34" t="s">
        <v>114</v>
      </c>
      <c r="C171" s="34" t="s">
        <v>193</v>
      </c>
      <c r="D171" s="34" t="s">
        <v>75</v>
      </c>
      <c r="E171" s="34" t="s">
        <v>20</v>
      </c>
      <c r="F171" s="54">
        <v>155</v>
      </c>
      <c r="G171" s="54">
        <v>21370</v>
      </c>
      <c r="H171" s="54">
        <v>1056600</v>
      </c>
      <c r="J171" s="51"/>
      <c r="K171" s="51"/>
    </row>
    <row r="172" spans="1:11" s="36" customFormat="1" ht="11.25" x14ac:dyDescent="0.2">
      <c r="A172" s="34" t="s">
        <v>129</v>
      </c>
      <c r="B172" s="34" t="s">
        <v>114</v>
      </c>
      <c r="C172" s="34" t="s">
        <v>193</v>
      </c>
      <c r="D172" s="34" t="s">
        <v>76</v>
      </c>
      <c r="E172" s="34" t="s">
        <v>77</v>
      </c>
      <c r="F172" s="54">
        <v>3915</v>
      </c>
      <c r="G172" s="54">
        <v>63410</v>
      </c>
      <c r="H172" s="54">
        <v>2775075</v>
      </c>
      <c r="J172" s="51"/>
      <c r="K172" s="51"/>
    </row>
    <row r="173" spans="1:11" s="36" customFormat="1" ht="11.25" x14ac:dyDescent="0.2">
      <c r="A173" s="34" t="s">
        <v>129</v>
      </c>
      <c r="B173" s="34" t="s">
        <v>114</v>
      </c>
      <c r="C173" s="34" t="s">
        <v>193</v>
      </c>
      <c r="D173" s="34" t="s">
        <v>78</v>
      </c>
      <c r="E173" s="34" t="s">
        <v>79</v>
      </c>
      <c r="F173" s="54">
        <v>500</v>
      </c>
      <c r="G173" s="54">
        <v>4185</v>
      </c>
      <c r="H173" s="54">
        <v>187575</v>
      </c>
      <c r="J173" s="51"/>
      <c r="K173" s="51"/>
    </row>
    <row r="174" spans="1:11" s="36" customFormat="1" ht="11.25" x14ac:dyDescent="0.2">
      <c r="A174" s="34" t="s">
        <v>129</v>
      </c>
      <c r="B174" s="34" t="s">
        <v>114</v>
      </c>
      <c r="C174" s="34" t="s">
        <v>193</v>
      </c>
      <c r="D174" s="34" t="s">
        <v>80</v>
      </c>
      <c r="E174" s="34" t="s">
        <v>21</v>
      </c>
      <c r="F174" s="54">
        <v>11595</v>
      </c>
      <c r="G174" s="54">
        <v>70095</v>
      </c>
      <c r="H174" s="54">
        <v>3556250</v>
      </c>
      <c r="J174" s="51"/>
      <c r="K174" s="51"/>
    </row>
    <row r="175" spans="1:11" s="36" customFormat="1" ht="11.25" x14ac:dyDescent="0.2">
      <c r="A175" s="34" t="s">
        <v>129</v>
      </c>
      <c r="B175" s="34" t="s">
        <v>114</v>
      </c>
      <c r="C175" s="34" t="s">
        <v>193</v>
      </c>
      <c r="D175" s="34" t="s">
        <v>81</v>
      </c>
      <c r="E175" s="34" t="s">
        <v>82</v>
      </c>
      <c r="F175" s="54">
        <v>19105</v>
      </c>
      <c r="G175" s="54">
        <v>97730</v>
      </c>
      <c r="H175" s="54">
        <v>4998825</v>
      </c>
      <c r="J175" s="51"/>
      <c r="K175" s="51"/>
    </row>
    <row r="176" spans="1:11" s="36" customFormat="1" ht="11.25" x14ac:dyDescent="0.2">
      <c r="A176" s="34" t="s">
        <v>129</v>
      </c>
      <c r="B176" s="34" t="s">
        <v>114</v>
      </c>
      <c r="C176" s="34" t="s">
        <v>193</v>
      </c>
      <c r="D176" s="34" t="s">
        <v>83</v>
      </c>
      <c r="E176" s="34" t="s">
        <v>24</v>
      </c>
      <c r="F176" s="54">
        <v>2235</v>
      </c>
      <c r="G176" s="54">
        <v>28015</v>
      </c>
      <c r="H176" s="54">
        <v>1192310</v>
      </c>
      <c r="J176" s="51"/>
      <c r="K176" s="51"/>
    </row>
    <row r="177" spans="1:11" s="36" customFormat="1" ht="11.25" x14ac:dyDescent="0.2">
      <c r="A177" s="34" t="s">
        <v>129</v>
      </c>
      <c r="B177" s="34" t="s">
        <v>114</v>
      </c>
      <c r="C177" s="34" t="s">
        <v>193</v>
      </c>
      <c r="D177" s="34" t="s">
        <v>84</v>
      </c>
      <c r="E177" s="34" t="s">
        <v>27</v>
      </c>
      <c r="F177" s="54">
        <v>10000</v>
      </c>
      <c r="G177" s="54">
        <v>59095</v>
      </c>
      <c r="H177" s="54">
        <v>3195145</v>
      </c>
      <c r="J177" s="51"/>
      <c r="K177" s="51"/>
    </row>
    <row r="178" spans="1:11" s="36" customFormat="1" ht="11.25" x14ac:dyDescent="0.2">
      <c r="A178" s="34" t="s">
        <v>129</v>
      </c>
      <c r="B178" s="34" t="s">
        <v>114</v>
      </c>
      <c r="C178" s="34" t="s">
        <v>193</v>
      </c>
      <c r="D178" s="34" t="s">
        <v>85</v>
      </c>
      <c r="E178" s="34" t="s">
        <v>19</v>
      </c>
      <c r="F178" s="54">
        <v>855</v>
      </c>
      <c r="G178" s="54">
        <v>4625</v>
      </c>
      <c r="H178" s="54">
        <v>201455</v>
      </c>
      <c r="J178" s="51"/>
      <c r="K178" s="51"/>
    </row>
    <row r="179" spans="1:11" s="36" customFormat="1" ht="11.25" x14ac:dyDescent="0.2">
      <c r="A179" s="34" t="s">
        <v>129</v>
      </c>
      <c r="B179" s="34" t="s">
        <v>114</v>
      </c>
      <c r="C179" s="34" t="s">
        <v>193</v>
      </c>
      <c r="D179" s="34" t="s">
        <v>86</v>
      </c>
      <c r="E179" s="34" t="s">
        <v>16</v>
      </c>
      <c r="F179" s="54">
        <v>1760</v>
      </c>
      <c r="G179" s="54">
        <v>4840</v>
      </c>
      <c r="H179" s="54">
        <v>206915</v>
      </c>
      <c r="J179" s="51"/>
      <c r="K179" s="51"/>
    </row>
    <row r="180" spans="1:11" s="36" customFormat="1" ht="11.25" x14ac:dyDescent="0.2">
      <c r="A180" s="34" t="s">
        <v>129</v>
      </c>
      <c r="B180" s="34" t="s">
        <v>114</v>
      </c>
      <c r="C180" s="34" t="s">
        <v>193</v>
      </c>
      <c r="D180" s="34" t="s">
        <v>87</v>
      </c>
      <c r="E180" s="34" t="s">
        <v>14</v>
      </c>
      <c r="F180" s="54">
        <v>1255</v>
      </c>
      <c r="G180" s="54">
        <v>4410</v>
      </c>
      <c r="H180" s="54">
        <v>218460</v>
      </c>
      <c r="J180" s="51"/>
      <c r="K180" s="51"/>
    </row>
    <row r="181" spans="1:11" s="36" customFormat="1" ht="11.25" x14ac:dyDescent="0.2">
      <c r="A181" s="34" t="s">
        <v>129</v>
      </c>
      <c r="B181" s="34" t="s">
        <v>114</v>
      </c>
      <c r="C181" s="34" t="s">
        <v>193</v>
      </c>
      <c r="D181" s="34" t="s">
        <v>88</v>
      </c>
      <c r="E181" s="34" t="s">
        <v>89</v>
      </c>
      <c r="F181" s="54">
        <v>8930</v>
      </c>
      <c r="G181" s="54">
        <v>77105</v>
      </c>
      <c r="H181" s="54">
        <v>2943780</v>
      </c>
      <c r="J181" s="51"/>
      <c r="K181" s="51"/>
    </row>
    <row r="182" spans="1:11" s="36" customFormat="1" ht="11.25" x14ac:dyDescent="0.2">
      <c r="A182" s="34" t="s">
        <v>129</v>
      </c>
      <c r="B182" s="34" t="s">
        <v>114</v>
      </c>
      <c r="C182" s="34" t="s">
        <v>193</v>
      </c>
      <c r="D182" s="34" t="s">
        <v>90</v>
      </c>
      <c r="E182" s="34" t="s">
        <v>91</v>
      </c>
      <c r="F182" s="54">
        <v>6480</v>
      </c>
      <c r="G182" s="54">
        <v>39940</v>
      </c>
      <c r="H182" s="54">
        <v>1542075</v>
      </c>
      <c r="J182" s="51"/>
      <c r="K182" s="51"/>
    </row>
    <row r="183" spans="1:11" s="36" customFormat="1" ht="11.25" x14ac:dyDescent="0.2">
      <c r="A183" s="34" t="s">
        <v>129</v>
      </c>
      <c r="B183" s="34" t="s">
        <v>114</v>
      </c>
      <c r="C183" s="34" t="s">
        <v>193</v>
      </c>
      <c r="D183" s="34" t="s">
        <v>92</v>
      </c>
      <c r="E183" s="34" t="s">
        <v>23</v>
      </c>
      <c r="F183" s="54">
        <v>7415</v>
      </c>
      <c r="G183" s="54">
        <v>30515</v>
      </c>
      <c r="H183" s="54">
        <v>1466510</v>
      </c>
      <c r="J183" s="51"/>
      <c r="K183" s="51"/>
    </row>
    <row r="184" spans="1:11" s="36" customFormat="1" ht="11.25" x14ac:dyDescent="0.2">
      <c r="A184" s="34" t="s">
        <v>129</v>
      </c>
      <c r="B184" s="34" t="s">
        <v>99</v>
      </c>
      <c r="C184" s="34" t="s">
        <v>194</v>
      </c>
      <c r="D184" s="34" t="s">
        <v>69</v>
      </c>
      <c r="E184" s="34" t="s">
        <v>15</v>
      </c>
      <c r="F184" s="54">
        <v>620</v>
      </c>
      <c r="G184" s="54">
        <v>2380</v>
      </c>
      <c r="H184" s="54">
        <v>108795</v>
      </c>
      <c r="J184" s="51"/>
      <c r="K184" s="51"/>
    </row>
    <row r="185" spans="1:11" s="36" customFormat="1" ht="11.25" x14ac:dyDescent="0.2">
      <c r="A185" s="34" t="s">
        <v>129</v>
      </c>
      <c r="B185" s="34" t="s">
        <v>99</v>
      </c>
      <c r="C185" s="34" t="s">
        <v>194</v>
      </c>
      <c r="D185" s="34" t="s">
        <v>70</v>
      </c>
      <c r="E185" s="34" t="s">
        <v>71</v>
      </c>
      <c r="F185" s="54">
        <v>1070</v>
      </c>
      <c r="G185" s="54">
        <v>6625</v>
      </c>
      <c r="H185" s="54">
        <v>244485</v>
      </c>
      <c r="J185" s="51"/>
      <c r="K185" s="51"/>
    </row>
    <row r="186" spans="1:11" s="36" customFormat="1" ht="11.25" x14ac:dyDescent="0.2">
      <c r="A186" s="34" t="s">
        <v>129</v>
      </c>
      <c r="B186" s="34" t="s">
        <v>99</v>
      </c>
      <c r="C186" s="34" t="s">
        <v>194</v>
      </c>
      <c r="D186" s="34" t="s">
        <v>72</v>
      </c>
      <c r="E186" s="34" t="s">
        <v>12</v>
      </c>
      <c r="F186" s="54">
        <v>0</v>
      </c>
      <c r="G186" s="54">
        <v>45</v>
      </c>
      <c r="H186" s="54">
        <v>1060</v>
      </c>
      <c r="J186" s="51"/>
      <c r="K186" s="51"/>
    </row>
    <row r="187" spans="1:11" s="36" customFormat="1" ht="11.25" x14ac:dyDescent="0.2">
      <c r="A187" s="34" t="s">
        <v>129</v>
      </c>
      <c r="B187" s="34" t="s">
        <v>99</v>
      </c>
      <c r="C187" s="34" t="s">
        <v>194</v>
      </c>
      <c r="D187" s="34" t="s">
        <v>73</v>
      </c>
      <c r="E187" s="34" t="s">
        <v>74</v>
      </c>
      <c r="F187" s="54">
        <v>390</v>
      </c>
      <c r="G187" s="54">
        <v>15745</v>
      </c>
      <c r="H187" s="54">
        <v>679185</v>
      </c>
      <c r="J187" s="51"/>
      <c r="K187" s="51"/>
    </row>
    <row r="188" spans="1:11" s="36" customFormat="1" ht="11.25" x14ac:dyDescent="0.2">
      <c r="A188" s="34" t="s">
        <v>129</v>
      </c>
      <c r="B188" s="34" t="s">
        <v>99</v>
      </c>
      <c r="C188" s="34" t="s">
        <v>194</v>
      </c>
      <c r="D188" s="34" t="s">
        <v>75</v>
      </c>
      <c r="E188" s="34" t="s">
        <v>20</v>
      </c>
      <c r="F188" s="54">
        <v>190</v>
      </c>
      <c r="G188" s="54">
        <v>11675</v>
      </c>
      <c r="H188" s="54">
        <v>464600</v>
      </c>
      <c r="J188" s="51"/>
      <c r="K188" s="51"/>
    </row>
    <row r="189" spans="1:11" s="36" customFormat="1" ht="11.25" x14ac:dyDescent="0.2">
      <c r="A189" s="34" t="s">
        <v>129</v>
      </c>
      <c r="B189" s="34" t="s">
        <v>99</v>
      </c>
      <c r="C189" s="34" t="s">
        <v>194</v>
      </c>
      <c r="D189" s="34" t="s">
        <v>76</v>
      </c>
      <c r="E189" s="34" t="s">
        <v>77</v>
      </c>
      <c r="F189" s="54">
        <v>2960</v>
      </c>
      <c r="G189" s="54">
        <v>50260</v>
      </c>
      <c r="H189" s="54">
        <v>2195055</v>
      </c>
      <c r="J189" s="51"/>
      <c r="K189" s="51"/>
    </row>
    <row r="190" spans="1:11" s="36" customFormat="1" ht="11.25" x14ac:dyDescent="0.2">
      <c r="A190" s="34" t="s">
        <v>129</v>
      </c>
      <c r="B190" s="34" t="s">
        <v>99</v>
      </c>
      <c r="C190" s="34" t="s">
        <v>194</v>
      </c>
      <c r="D190" s="34" t="s">
        <v>78</v>
      </c>
      <c r="E190" s="34" t="s">
        <v>79</v>
      </c>
      <c r="F190" s="54">
        <v>355</v>
      </c>
      <c r="G190" s="54">
        <v>2725</v>
      </c>
      <c r="H190" s="54">
        <v>112665</v>
      </c>
      <c r="J190" s="51"/>
      <c r="K190" s="51"/>
    </row>
    <row r="191" spans="1:11" s="36" customFormat="1" ht="11.25" x14ac:dyDescent="0.2">
      <c r="A191" s="34" t="s">
        <v>129</v>
      </c>
      <c r="B191" s="34" t="s">
        <v>99</v>
      </c>
      <c r="C191" s="34" t="s">
        <v>194</v>
      </c>
      <c r="D191" s="34" t="s">
        <v>80</v>
      </c>
      <c r="E191" s="34" t="s">
        <v>21</v>
      </c>
      <c r="F191" s="54">
        <v>8305</v>
      </c>
      <c r="G191" s="54">
        <v>54300</v>
      </c>
      <c r="H191" s="54">
        <v>2558810</v>
      </c>
      <c r="J191" s="51"/>
      <c r="K191" s="51"/>
    </row>
    <row r="192" spans="1:11" s="36" customFormat="1" ht="11.25" x14ac:dyDescent="0.2">
      <c r="A192" s="34" t="s">
        <v>129</v>
      </c>
      <c r="B192" s="34" t="s">
        <v>99</v>
      </c>
      <c r="C192" s="34" t="s">
        <v>194</v>
      </c>
      <c r="D192" s="34" t="s">
        <v>81</v>
      </c>
      <c r="E192" s="34" t="s">
        <v>82</v>
      </c>
      <c r="F192" s="54">
        <v>12380</v>
      </c>
      <c r="G192" s="54">
        <v>66700</v>
      </c>
      <c r="H192" s="54">
        <v>3296930</v>
      </c>
      <c r="J192" s="51"/>
      <c r="K192" s="51"/>
    </row>
    <row r="193" spans="1:11" s="36" customFormat="1" ht="11.25" x14ac:dyDescent="0.2">
      <c r="A193" s="34" t="s">
        <v>129</v>
      </c>
      <c r="B193" s="34" t="s">
        <v>99</v>
      </c>
      <c r="C193" s="34" t="s">
        <v>194</v>
      </c>
      <c r="D193" s="34" t="s">
        <v>83</v>
      </c>
      <c r="E193" s="34" t="s">
        <v>24</v>
      </c>
      <c r="F193" s="54">
        <v>1270</v>
      </c>
      <c r="G193" s="54">
        <v>22250</v>
      </c>
      <c r="H193" s="54">
        <v>812355</v>
      </c>
      <c r="J193" s="51"/>
      <c r="K193" s="51"/>
    </row>
    <row r="194" spans="1:11" s="36" customFormat="1" ht="11.25" x14ac:dyDescent="0.2">
      <c r="A194" s="34" t="s">
        <v>129</v>
      </c>
      <c r="B194" s="34" t="s">
        <v>99</v>
      </c>
      <c r="C194" s="34" t="s">
        <v>194</v>
      </c>
      <c r="D194" s="34" t="s">
        <v>84</v>
      </c>
      <c r="E194" s="34" t="s">
        <v>27</v>
      </c>
      <c r="F194" s="54">
        <v>6795</v>
      </c>
      <c r="G194" s="54">
        <v>36610</v>
      </c>
      <c r="H194" s="54">
        <v>1966425</v>
      </c>
      <c r="J194" s="51"/>
      <c r="K194" s="51"/>
    </row>
    <row r="195" spans="1:11" s="36" customFormat="1" ht="11.25" x14ac:dyDescent="0.2">
      <c r="A195" s="34" t="s">
        <v>129</v>
      </c>
      <c r="B195" s="34" t="s">
        <v>99</v>
      </c>
      <c r="C195" s="34" t="s">
        <v>194</v>
      </c>
      <c r="D195" s="34" t="s">
        <v>85</v>
      </c>
      <c r="E195" s="34" t="s">
        <v>19</v>
      </c>
      <c r="F195" s="54">
        <v>765</v>
      </c>
      <c r="G195" s="54">
        <v>5640</v>
      </c>
      <c r="H195" s="54">
        <v>224870</v>
      </c>
      <c r="J195" s="51"/>
      <c r="K195" s="51"/>
    </row>
    <row r="196" spans="1:11" s="36" customFormat="1" ht="11.25" x14ac:dyDescent="0.2">
      <c r="A196" s="34" t="s">
        <v>129</v>
      </c>
      <c r="B196" s="34" t="s">
        <v>99</v>
      </c>
      <c r="C196" s="34" t="s">
        <v>194</v>
      </c>
      <c r="D196" s="34" t="s">
        <v>86</v>
      </c>
      <c r="E196" s="34" t="s">
        <v>16</v>
      </c>
      <c r="F196" s="54">
        <v>1255</v>
      </c>
      <c r="G196" s="54">
        <v>4645</v>
      </c>
      <c r="H196" s="54">
        <v>187715</v>
      </c>
      <c r="J196" s="51"/>
      <c r="K196" s="51"/>
    </row>
    <row r="197" spans="1:11" s="36" customFormat="1" ht="11.25" x14ac:dyDescent="0.2">
      <c r="A197" s="34" t="s">
        <v>129</v>
      </c>
      <c r="B197" s="34" t="s">
        <v>99</v>
      </c>
      <c r="C197" s="34" t="s">
        <v>194</v>
      </c>
      <c r="D197" s="34" t="s">
        <v>87</v>
      </c>
      <c r="E197" s="34" t="s">
        <v>14</v>
      </c>
      <c r="F197" s="54">
        <v>990</v>
      </c>
      <c r="G197" s="54">
        <v>3495</v>
      </c>
      <c r="H197" s="54">
        <v>171425</v>
      </c>
      <c r="J197" s="51"/>
      <c r="K197" s="51"/>
    </row>
    <row r="198" spans="1:11" s="36" customFormat="1" ht="11.25" x14ac:dyDescent="0.2">
      <c r="A198" s="34" t="s">
        <v>129</v>
      </c>
      <c r="B198" s="34" t="s">
        <v>99</v>
      </c>
      <c r="C198" s="34" t="s">
        <v>194</v>
      </c>
      <c r="D198" s="34" t="s">
        <v>88</v>
      </c>
      <c r="E198" s="34" t="s">
        <v>89</v>
      </c>
      <c r="F198" s="54">
        <v>7150</v>
      </c>
      <c r="G198" s="54">
        <v>71870</v>
      </c>
      <c r="H198" s="54">
        <v>2830620</v>
      </c>
      <c r="J198" s="51"/>
      <c r="K198" s="51"/>
    </row>
    <row r="199" spans="1:11" s="36" customFormat="1" ht="11.25" x14ac:dyDescent="0.2">
      <c r="A199" s="34" t="s">
        <v>129</v>
      </c>
      <c r="B199" s="34" t="s">
        <v>99</v>
      </c>
      <c r="C199" s="34" t="s">
        <v>194</v>
      </c>
      <c r="D199" s="34" t="s">
        <v>90</v>
      </c>
      <c r="E199" s="34" t="s">
        <v>91</v>
      </c>
      <c r="F199" s="54">
        <v>3935</v>
      </c>
      <c r="G199" s="54">
        <v>28455</v>
      </c>
      <c r="H199" s="54">
        <v>961920</v>
      </c>
      <c r="J199" s="51"/>
      <c r="K199" s="51"/>
    </row>
    <row r="200" spans="1:11" s="36" customFormat="1" ht="11.25" x14ac:dyDescent="0.2">
      <c r="A200" s="34" t="s">
        <v>129</v>
      </c>
      <c r="B200" s="34" t="s">
        <v>99</v>
      </c>
      <c r="C200" s="34" t="s">
        <v>194</v>
      </c>
      <c r="D200" s="34" t="s">
        <v>92</v>
      </c>
      <c r="E200" s="34" t="s">
        <v>23</v>
      </c>
      <c r="F200" s="54">
        <v>6610</v>
      </c>
      <c r="G200" s="54">
        <v>25005</v>
      </c>
      <c r="H200" s="54">
        <v>1100815</v>
      </c>
      <c r="J200" s="51"/>
      <c r="K200" s="51"/>
    </row>
    <row r="201" spans="1:11" s="36" customFormat="1" ht="11.25" x14ac:dyDescent="0.2">
      <c r="A201" s="34" t="s">
        <v>129</v>
      </c>
      <c r="B201" s="34" t="s">
        <v>98</v>
      </c>
      <c r="C201" s="34" t="s">
        <v>132</v>
      </c>
      <c r="D201" s="34" t="s">
        <v>69</v>
      </c>
      <c r="E201" s="34" t="s">
        <v>15</v>
      </c>
      <c r="F201" s="54">
        <v>765</v>
      </c>
      <c r="G201" s="54">
        <v>2740</v>
      </c>
      <c r="H201" s="54">
        <v>143885</v>
      </c>
      <c r="J201" s="51"/>
      <c r="K201" s="51"/>
    </row>
    <row r="202" spans="1:11" s="36" customFormat="1" ht="11.25" x14ac:dyDescent="0.2">
      <c r="A202" s="34" t="s">
        <v>129</v>
      </c>
      <c r="B202" s="34" t="s">
        <v>98</v>
      </c>
      <c r="C202" s="34" t="s">
        <v>132</v>
      </c>
      <c r="D202" s="34" t="s">
        <v>70</v>
      </c>
      <c r="E202" s="34" t="s">
        <v>71</v>
      </c>
      <c r="F202" s="54">
        <v>1065</v>
      </c>
      <c r="G202" s="54">
        <v>5740</v>
      </c>
      <c r="H202" s="54">
        <v>226680</v>
      </c>
      <c r="J202" s="51"/>
      <c r="K202" s="51"/>
    </row>
    <row r="203" spans="1:11" s="36" customFormat="1" ht="11.25" x14ac:dyDescent="0.2">
      <c r="A203" s="34" t="s">
        <v>129</v>
      </c>
      <c r="B203" s="34" t="s">
        <v>98</v>
      </c>
      <c r="C203" s="34" t="s">
        <v>132</v>
      </c>
      <c r="D203" s="34" t="s">
        <v>73</v>
      </c>
      <c r="E203" s="34" t="s">
        <v>74</v>
      </c>
      <c r="F203" s="54">
        <v>230</v>
      </c>
      <c r="G203" s="54">
        <v>6165</v>
      </c>
      <c r="H203" s="54">
        <v>244415</v>
      </c>
      <c r="J203" s="51"/>
      <c r="K203" s="51"/>
    </row>
    <row r="204" spans="1:11" s="36" customFormat="1" ht="11.25" x14ac:dyDescent="0.2">
      <c r="A204" s="34" t="s">
        <v>129</v>
      </c>
      <c r="B204" s="34" t="s">
        <v>98</v>
      </c>
      <c r="C204" s="34" t="s">
        <v>132</v>
      </c>
      <c r="D204" s="34" t="s">
        <v>75</v>
      </c>
      <c r="E204" s="34" t="s">
        <v>20</v>
      </c>
      <c r="F204" s="54">
        <v>115</v>
      </c>
      <c r="G204" s="54">
        <v>4970</v>
      </c>
      <c r="H204" s="54">
        <v>227415</v>
      </c>
      <c r="J204" s="51"/>
      <c r="K204" s="51"/>
    </row>
    <row r="205" spans="1:11" s="36" customFormat="1" ht="11.25" x14ac:dyDescent="0.2">
      <c r="A205" s="34" t="s">
        <v>129</v>
      </c>
      <c r="B205" s="34" t="s">
        <v>98</v>
      </c>
      <c r="C205" s="34" t="s">
        <v>132</v>
      </c>
      <c r="D205" s="34" t="s">
        <v>76</v>
      </c>
      <c r="E205" s="34" t="s">
        <v>77</v>
      </c>
      <c r="F205" s="54">
        <v>1950</v>
      </c>
      <c r="G205" s="54">
        <v>22840</v>
      </c>
      <c r="H205" s="54">
        <v>989605</v>
      </c>
      <c r="J205" s="51"/>
      <c r="K205" s="51"/>
    </row>
    <row r="206" spans="1:11" s="36" customFormat="1" ht="11.25" x14ac:dyDescent="0.2">
      <c r="A206" s="34" t="s">
        <v>129</v>
      </c>
      <c r="B206" s="34" t="s">
        <v>98</v>
      </c>
      <c r="C206" s="34" t="s">
        <v>132</v>
      </c>
      <c r="D206" s="34" t="s">
        <v>78</v>
      </c>
      <c r="E206" s="34" t="s">
        <v>79</v>
      </c>
      <c r="F206" s="54">
        <v>265</v>
      </c>
      <c r="G206" s="54">
        <v>1805</v>
      </c>
      <c r="H206" s="54">
        <v>69510</v>
      </c>
      <c r="J206" s="51"/>
      <c r="K206" s="51"/>
    </row>
    <row r="207" spans="1:11" s="36" customFormat="1" ht="11.25" x14ac:dyDescent="0.2">
      <c r="A207" s="34" t="s">
        <v>129</v>
      </c>
      <c r="B207" s="34" t="s">
        <v>98</v>
      </c>
      <c r="C207" s="34" t="s">
        <v>132</v>
      </c>
      <c r="D207" s="34" t="s">
        <v>80</v>
      </c>
      <c r="E207" s="34" t="s">
        <v>21</v>
      </c>
      <c r="F207" s="54">
        <v>7230</v>
      </c>
      <c r="G207" s="54">
        <v>44670</v>
      </c>
      <c r="H207" s="54">
        <v>2165340</v>
      </c>
      <c r="J207" s="51"/>
      <c r="K207" s="51"/>
    </row>
    <row r="208" spans="1:11" s="36" customFormat="1" ht="11.25" x14ac:dyDescent="0.2">
      <c r="A208" s="34" t="s">
        <v>129</v>
      </c>
      <c r="B208" s="34" t="s">
        <v>98</v>
      </c>
      <c r="C208" s="34" t="s">
        <v>132</v>
      </c>
      <c r="D208" s="34" t="s">
        <v>81</v>
      </c>
      <c r="E208" s="34" t="s">
        <v>82</v>
      </c>
      <c r="F208" s="54">
        <v>11465</v>
      </c>
      <c r="G208" s="54">
        <v>55450</v>
      </c>
      <c r="H208" s="54">
        <v>2792455</v>
      </c>
      <c r="J208" s="51"/>
      <c r="K208" s="51"/>
    </row>
    <row r="209" spans="1:11" s="36" customFormat="1" ht="11.25" x14ac:dyDescent="0.2">
      <c r="A209" s="34" t="s">
        <v>129</v>
      </c>
      <c r="B209" s="34" t="s">
        <v>98</v>
      </c>
      <c r="C209" s="34" t="s">
        <v>132</v>
      </c>
      <c r="D209" s="34" t="s">
        <v>83</v>
      </c>
      <c r="E209" s="34" t="s">
        <v>24</v>
      </c>
      <c r="F209" s="54">
        <v>1120</v>
      </c>
      <c r="G209" s="54">
        <v>14400</v>
      </c>
      <c r="H209" s="54">
        <v>553815</v>
      </c>
      <c r="J209" s="51"/>
      <c r="K209" s="51"/>
    </row>
    <row r="210" spans="1:11" s="36" customFormat="1" ht="11.25" x14ac:dyDescent="0.2">
      <c r="A210" s="34" t="s">
        <v>129</v>
      </c>
      <c r="B210" s="34" t="s">
        <v>98</v>
      </c>
      <c r="C210" s="34" t="s">
        <v>132</v>
      </c>
      <c r="D210" s="34" t="s">
        <v>84</v>
      </c>
      <c r="E210" s="34" t="s">
        <v>27</v>
      </c>
      <c r="F210" s="54">
        <v>7010</v>
      </c>
      <c r="G210" s="54">
        <v>34835</v>
      </c>
      <c r="H210" s="54">
        <v>1895720</v>
      </c>
      <c r="J210" s="51"/>
      <c r="K210" s="51"/>
    </row>
    <row r="211" spans="1:11" s="36" customFormat="1" ht="11.25" x14ac:dyDescent="0.2">
      <c r="A211" s="34" t="s">
        <v>129</v>
      </c>
      <c r="B211" s="34" t="s">
        <v>98</v>
      </c>
      <c r="C211" s="34" t="s">
        <v>132</v>
      </c>
      <c r="D211" s="34" t="s">
        <v>85</v>
      </c>
      <c r="E211" s="34" t="s">
        <v>19</v>
      </c>
      <c r="F211" s="54">
        <v>560</v>
      </c>
      <c r="G211" s="54">
        <v>3980</v>
      </c>
      <c r="H211" s="54">
        <v>164440</v>
      </c>
      <c r="J211" s="51"/>
      <c r="K211" s="51"/>
    </row>
    <row r="212" spans="1:11" s="36" customFormat="1" ht="11.25" x14ac:dyDescent="0.2">
      <c r="A212" s="34" t="s">
        <v>129</v>
      </c>
      <c r="B212" s="34" t="s">
        <v>98</v>
      </c>
      <c r="C212" s="34" t="s">
        <v>132</v>
      </c>
      <c r="D212" s="34" t="s">
        <v>86</v>
      </c>
      <c r="E212" s="34" t="s">
        <v>16</v>
      </c>
      <c r="F212" s="54">
        <v>1045</v>
      </c>
      <c r="G212" s="54">
        <v>3030</v>
      </c>
      <c r="H212" s="54">
        <v>131635</v>
      </c>
      <c r="J212" s="51"/>
      <c r="K212" s="51"/>
    </row>
    <row r="213" spans="1:11" s="36" customFormat="1" ht="11.25" x14ac:dyDescent="0.2">
      <c r="A213" s="34" t="s">
        <v>129</v>
      </c>
      <c r="B213" s="34" t="s">
        <v>98</v>
      </c>
      <c r="C213" s="34" t="s">
        <v>132</v>
      </c>
      <c r="D213" s="34" t="s">
        <v>87</v>
      </c>
      <c r="E213" s="34" t="s">
        <v>14</v>
      </c>
      <c r="F213" s="54">
        <v>925</v>
      </c>
      <c r="G213" s="54">
        <v>2860</v>
      </c>
      <c r="H213" s="54">
        <v>151370</v>
      </c>
      <c r="J213" s="51"/>
      <c r="K213" s="51"/>
    </row>
    <row r="214" spans="1:11" s="36" customFormat="1" ht="11.25" x14ac:dyDescent="0.2">
      <c r="A214" s="34" t="s">
        <v>129</v>
      </c>
      <c r="B214" s="34" t="s">
        <v>98</v>
      </c>
      <c r="C214" s="34" t="s">
        <v>132</v>
      </c>
      <c r="D214" s="34" t="s">
        <v>88</v>
      </c>
      <c r="E214" s="34" t="s">
        <v>89</v>
      </c>
      <c r="F214" s="54">
        <v>5520</v>
      </c>
      <c r="G214" s="54">
        <v>44550</v>
      </c>
      <c r="H214" s="54">
        <v>1684425</v>
      </c>
      <c r="J214" s="51"/>
      <c r="K214" s="51"/>
    </row>
    <row r="215" spans="1:11" s="36" customFormat="1" ht="11.25" x14ac:dyDescent="0.2">
      <c r="A215" s="34" t="s">
        <v>129</v>
      </c>
      <c r="B215" s="34" t="s">
        <v>98</v>
      </c>
      <c r="C215" s="34" t="s">
        <v>132</v>
      </c>
      <c r="D215" s="34" t="s">
        <v>90</v>
      </c>
      <c r="E215" s="34" t="s">
        <v>91</v>
      </c>
      <c r="F215" s="54">
        <v>3350</v>
      </c>
      <c r="G215" s="54">
        <v>19700</v>
      </c>
      <c r="H215" s="54">
        <v>672580</v>
      </c>
      <c r="J215" s="51"/>
      <c r="K215" s="51"/>
    </row>
    <row r="216" spans="1:11" s="36" customFormat="1" ht="11.25" x14ac:dyDescent="0.2">
      <c r="A216" s="34" t="s">
        <v>129</v>
      </c>
      <c r="B216" s="34" t="s">
        <v>98</v>
      </c>
      <c r="C216" s="34" t="s">
        <v>132</v>
      </c>
      <c r="D216" s="34" t="s">
        <v>92</v>
      </c>
      <c r="E216" s="34" t="s">
        <v>23</v>
      </c>
      <c r="F216" s="54">
        <v>5140</v>
      </c>
      <c r="G216" s="54">
        <v>19780</v>
      </c>
      <c r="H216" s="54">
        <v>898185</v>
      </c>
      <c r="J216" s="51"/>
      <c r="K216" s="51"/>
    </row>
    <row r="217" spans="1:11" s="36" customFormat="1" ht="11.25" x14ac:dyDescent="0.2">
      <c r="A217" s="34" t="s">
        <v>129</v>
      </c>
      <c r="B217" s="34" t="s">
        <v>97</v>
      </c>
      <c r="C217" s="34" t="s">
        <v>133</v>
      </c>
      <c r="D217" s="34" t="s">
        <v>69</v>
      </c>
      <c r="E217" s="34" t="s">
        <v>15</v>
      </c>
      <c r="F217" s="54">
        <v>1375</v>
      </c>
      <c r="G217" s="54">
        <v>4405</v>
      </c>
      <c r="H217" s="54">
        <v>197025</v>
      </c>
      <c r="J217" s="51"/>
      <c r="K217" s="51"/>
    </row>
    <row r="218" spans="1:11" s="36" customFormat="1" ht="11.25" x14ac:dyDescent="0.2">
      <c r="A218" s="34" t="s">
        <v>129</v>
      </c>
      <c r="B218" s="34" t="s">
        <v>97</v>
      </c>
      <c r="C218" s="34" t="s">
        <v>133</v>
      </c>
      <c r="D218" s="34" t="s">
        <v>70</v>
      </c>
      <c r="E218" s="34" t="s">
        <v>71</v>
      </c>
      <c r="F218" s="54">
        <v>1940</v>
      </c>
      <c r="G218" s="54">
        <v>8750</v>
      </c>
      <c r="H218" s="54">
        <v>352230</v>
      </c>
      <c r="J218" s="51"/>
      <c r="K218" s="51"/>
    </row>
    <row r="219" spans="1:11" s="36" customFormat="1" ht="11.25" x14ac:dyDescent="0.2">
      <c r="A219" s="34" t="s">
        <v>129</v>
      </c>
      <c r="B219" s="34" t="s">
        <v>97</v>
      </c>
      <c r="C219" s="34" t="s">
        <v>133</v>
      </c>
      <c r="D219" s="34" t="s">
        <v>72</v>
      </c>
      <c r="E219" s="34" t="s">
        <v>12</v>
      </c>
      <c r="F219" s="54">
        <v>0</v>
      </c>
      <c r="G219" s="54">
        <v>40</v>
      </c>
      <c r="H219" s="54">
        <v>2220</v>
      </c>
      <c r="J219" s="51"/>
      <c r="K219" s="51"/>
    </row>
    <row r="220" spans="1:11" s="36" customFormat="1" ht="11.25" x14ac:dyDescent="0.2">
      <c r="A220" s="34" t="s">
        <v>129</v>
      </c>
      <c r="B220" s="34" t="s">
        <v>97</v>
      </c>
      <c r="C220" s="34" t="s">
        <v>133</v>
      </c>
      <c r="D220" s="34" t="s">
        <v>73</v>
      </c>
      <c r="E220" s="34" t="s">
        <v>74</v>
      </c>
      <c r="F220" s="54">
        <v>460</v>
      </c>
      <c r="G220" s="54">
        <v>8620</v>
      </c>
      <c r="H220" s="54">
        <v>364670</v>
      </c>
      <c r="J220" s="51"/>
      <c r="K220" s="51"/>
    </row>
    <row r="221" spans="1:11" s="36" customFormat="1" ht="11.25" x14ac:dyDescent="0.2">
      <c r="A221" s="34" t="s">
        <v>129</v>
      </c>
      <c r="B221" s="34" t="s">
        <v>97</v>
      </c>
      <c r="C221" s="34" t="s">
        <v>133</v>
      </c>
      <c r="D221" s="34" t="s">
        <v>75</v>
      </c>
      <c r="E221" s="34" t="s">
        <v>20</v>
      </c>
      <c r="F221" s="54">
        <v>190</v>
      </c>
      <c r="G221" s="54">
        <v>14775</v>
      </c>
      <c r="H221" s="54">
        <v>650960</v>
      </c>
      <c r="J221" s="51"/>
      <c r="K221" s="51"/>
    </row>
    <row r="222" spans="1:11" s="36" customFormat="1" ht="11.25" x14ac:dyDescent="0.2">
      <c r="A222" s="34" t="s">
        <v>129</v>
      </c>
      <c r="B222" s="34" t="s">
        <v>97</v>
      </c>
      <c r="C222" s="34" t="s">
        <v>133</v>
      </c>
      <c r="D222" s="34" t="s">
        <v>76</v>
      </c>
      <c r="E222" s="34" t="s">
        <v>77</v>
      </c>
      <c r="F222" s="54">
        <v>4100</v>
      </c>
      <c r="G222" s="54">
        <v>45870</v>
      </c>
      <c r="H222" s="54">
        <v>2100500</v>
      </c>
      <c r="J222" s="51"/>
      <c r="K222" s="51"/>
    </row>
    <row r="223" spans="1:11" s="36" customFormat="1" ht="11.25" x14ac:dyDescent="0.2">
      <c r="A223" s="34" t="s">
        <v>129</v>
      </c>
      <c r="B223" s="34" t="s">
        <v>97</v>
      </c>
      <c r="C223" s="34" t="s">
        <v>133</v>
      </c>
      <c r="D223" s="34" t="s">
        <v>78</v>
      </c>
      <c r="E223" s="34" t="s">
        <v>79</v>
      </c>
      <c r="F223" s="54">
        <v>555</v>
      </c>
      <c r="G223" s="54">
        <v>3730</v>
      </c>
      <c r="H223" s="54">
        <v>154585</v>
      </c>
      <c r="J223" s="51"/>
      <c r="K223" s="51"/>
    </row>
    <row r="224" spans="1:11" s="36" customFormat="1" ht="11.25" x14ac:dyDescent="0.2">
      <c r="A224" s="34" t="s">
        <v>129</v>
      </c>
      <c r="B224" s="34" t="s">
        <v>97</v>
      </c>
      <c r="C224" s="34" t="s">
        <v>133</v>
      </c>
      <c r="D224" s="34" t="s">
        <v>80</v>
      </c>
      <c r="E224" s="34" t="s">
        <v>21</v>
      </c>
      <c r="F224" s="54">
        <v>13780</v>
      </c>
      <c r="G224" s="54">
        <v>74005</v>
      </c>
      <c r="H224" s="54">
        <v>3589075</v>
      </c>
      <c r="J224" s="51"/>
      <c r="K224" s="51"/>
    </row>
    <row r="225" spans="1:11" s="36" customFormat="1" ht="11.25" x14ac:dyDescent="0.2">
      <c r="A225" s="34" t="s">
        <v>129</v>
      </c>
      <c r="B225" s="34" t="s">
        <v>97</v>
      </c>
      <c r="C225" s="34" t="s">
        <v>133</v>
      </c>
      <c r="D225" s="34" t="s">
        <v>81</v>
      </c>
      <c r="E225" s="34" t="s">
        <v>82</v>
      </c>
      <c r="F225" s="54">
        <v>22085</v>
      </c>
      <c r="G225" s="54">
        <v>104490</v>
      </c>
      <c r="H225" s="54">
        <v>5371375</v>
      </c>
      <c r="J225" s="51"/>
      <c r="K225" s="51"/>
    </row>
    <row r="226" spans="1:11" s="36" customFormat="1" ht="11.25" x14ac:dyDescent="0.2">
      <c r="A226" s="34" t="s">
        <v>129</v>
      </c>
      <c r="B226" s="34" t="s">
        <v>97</v>
      </c>
      <c r="C226" s="34" t="s">
        <v>133</v>
      </c>
      <c r="D226" s="34" t="s">
        <v>83</v>
      </c>
      <c r="E226" s="34" t="s">
        <v>24</v>
      </c>
      <c r="F226" s="54">
        <v>2280</v>
      </c>
      <c r="G226" s="54">
        <v>26685</v>
      </c>
      <c r="H226" s="54">
        <v>1082425</v>
      </c>
      <c r="J226" s="51"/>
      <c r="K226" s="51"/>
    </row>
    <row r="227" spans="1:11" s="36" customFormat="1" ht="11.25" x14ac:dyDescent="0.2">
      <c r="A227" s="34" t="s">
        <v>129</v>
      </c>
      <c r="B227" s="34" t="s">
        <v>97</v>
      </c>
      <c r="C227" s="34" t="s">
        <v>133</v>
      </c>
      <c r="D227" s="34" t="s">
        <v>84</v>
      </c>
      <c r="E227" s="34" t="s">
        <v>27</v>
      </c>
      <c r="F227" s="54">
        <v>11630</v>
      </c>
      <c r="G227" s="54">
        <v>62545</v>
      </c>
      <c r="H227" s="54">
        <v>3491055</v>
      </c>
      <c r="J227" s="51"/>
      <c r="K227" s="51"/>
    </row>
    <row r="228" spans="1:11" s="36" customFormat="1" ht="11.25" x14ac:dyDescent="0.2">
      <c r="A228" s="34" t="s">
        <v>129</v>
      </c>
      <c r="B228" s="34" t="s">
        <v>97</v>
      </c>
      <c r="C228" s="34" t="s">
        <v>133</v>
      </c>
      <c r="D228" s="34" t="s">
        <v>85</v>
      </c>
      <c r="E228" s="34" t="s">
        <v>19</v>
      </c>
      <c r="F228" s="54">
        <v>1095</v>
      </c>
      <c r="G228" s="54">
        <v>6035</v>
      </c>
      <c r="H228" s="54">
        <v>264560</v>
      </c>
      <c r="J228" s="51"/>
      <c r="K228" s="51"/>
    </row>
    <row r="229" spans="1:11" s="36" customFormat="1" ht="11.25" x14ac:dyDescent="0.2">
      <c r="A229" s="34" t="s">
        <v>129</v>
      </c>
      <c r="B229" s="34" t="s">
        <v>97</v>
      </c>
      <c r="C229" s="34" t="s">
        <v>133</v>
      </c>
      <c r="D229" s="34" t="s">
        <v>86</v>
      </c>
      <c r="E229" s="34" t="s">
        <v>16</v>
      </c>
      <c r="F229" s="54">
        <v>2275</v>
      </c>
      <c r="G229" s="54">
        <v>6455</v>
      </c>
      <c r="H229" s="54">
        <v>277710</v>
      </c>
      <c r="J229" s="51"/>
      <c r="K229" s="51"/>
    </row>
    <row r="230" spans="1:11" s="36" customFormat="1" ht="11.25" x14ac:dyDescent="0.2">
      <c r="A230" s="34" t="s">
        <v>129</v>
      </c>
      <c r="B230" s="34" t="s">
        <v>97</v>
      </c>
      <c r="C230" s="34" t="s">
        <v>133</v>
      </c>
      <c r="D230" s="34" t="s">
        <v>87</v>
      </c>
      <c r="E230" s="34" t="s">
        <v>14</v>
      </c>
      <c r="F230" s="54">
        <v>2355</v>
      </c>
      <c r="G230" s="54">
        <v>6690</v>
      </c>
      <c r="H230" s="54">
        <v>363890</v>
      </c>
      <c r="J230" s="51"/>
      <c r="K230" s="51"/>
    </row>
    <row r="231" spans="1:11" s="36" customFormat="1" ht="11.25" x14ac:dyDescent="0.2">
      <c r="A231" s="34" t="s">
        <v>129</v>
      </c>
      <c r="B231" s="34" t="s">
        <v>97</v>
      </c>
      <c r="C231" s="34" t="s">
        <v>133</v>
      </c>
      <c r="D231" s="34" t="s">
        <v>88</v>
      </c>
      <c r="E231" s="34" t="s">
        <v>89</v>
      </c>
      <c r="F231" s="54">
        <v>10825</v>
      </c>
      <c r="G231" s="54">
        <v>81470</v>
      </c>
      <c r="H231" s="54">
        <v>3201085</v>
      </c>
      <c r="J231" s="51"/>
      <c r="K231" s="51"/>
    </row>
    <row r="232" spans="1:11" s="36" customFormat="1" ht="11.25" x14ac:dyDescent="0.2">
      <c r="A232" s="34" t="s">
        <v>129</v>
      </c>
      <c r="B232" s="34" t="s">
        <v>97</v>
      </c>
      <c r="C232" s="34" t="s">
        <v>133</v>
      </c>
      <c r="D232" s="34" t="s">
        <v>90</v>
      </c>
      <c r="E232" s="34" t="s">
        <v>91</v>
      </c>
      <c r="F232" s="54">
        <v>6420</v>
      </c>
      <c r="G232" s="54">
        <v>37390</v>
      </c>
      <c r="H232" s="54">
        <v>1348075</v>
      </c>
      <c r="J232" s="51"/>
      <c r="K232" s="51"/>
    </row>
    <row r="233" spans="1:11" s="36" customFormat="1" ht="11.25" x14ac:dyDescent="0.2">
      <c r="A233" s="34" t="s">
        <v>129</v>
      </c>
      <c r="B233" s="34" t="s">
        <v>97</v>
      </c>
      <c r="C233" s="34" t="s">
        <v>133</v>
      </c>
      <c r="D233" s="34" t="s">
        <v>92</v>
      </c>
      <c r="E233" s="34" t="s">
        <v>23</v>
      </c>
      <c r="F233" s="54">
        <v>9535</v>
      </c>
      <c r="G233" s="54">
        <v>35030</v>
      </c>
      <c r="H233" s="54">
        <v>1671535</v>
      </c>
      <c r="J233" s="51"/>
      <c r="K233" s="51"/>
    </row>
    <row r="234" spans="1:11" s="36" customFormat="1" ht="11.25" x14ac:dyDescent="0.2">
      <c r="A234" s="34" t="s">
        <v>129</v>
      </c>
      <c r="B234" s="34" t="s">
        <v>113</v>
      </c>
      <c r="C234" s="34" t="s">
        <v>134</v>
      </c>
      <c r="D234" s="34" t="s">
        <v>69</v>
      </c>
      <c r="E234" s="34" t="s">
        <v>15</v>
      </c>
      <c r="F234" s="54">
        <v>1085</v>
      </c>
      <c r="G234" s="54">
        <v>2995</v>
      </c>
      <c r="H234" s="54">
        <v>142890</v>
      </c>
      <c r="J234" s="51"/>
      <c r="K234" s="51"/>
    </row>
    <row r="235" spans="1:11" s="36" customFormat="1" ht="11.25" x14ac:dyDescent="0.2">
      <c r="A235" s="34" t="s">
        <v>129</v>
      </c>
      <c r="B235" s="34" t="s">
        <v>113</v>
      </c>
      <c r="C235" s="34" t="s">
        <v>134</v>
      </c>
      <c r="D235" s="34" t="s">
        <v>70</v>
      </c>
      <c r="E235" s="34" t="s">
        <v>71</v>
      </c>
      <c r="F235" s="54">
        <v>1930</v>
      </c>
      <c r="G235" s="54">
        <v>8550</v>
      </c>
      <c r="H235" s="54">
        <v>351730</v>
      </c>
      <c r="J235" s="51"/>
      <c r="K235" s="51"/>
    </row>
    <row r="236" spans="1:11" s="36" customFormat="1" ht="11.25" x14ac:dyDescent="0.2">
      <c r="A236" s="34" t="s">
        <v>129</v>
      </c>
      <c r="B236" s="34" t="s">
        <v>113</v>
      </c>
      <c r="C236" s="34" t="s">
        <v>134</v>
      </c>
      <c r="D236" s="34" t="s">
        <v>72</v>
      </c>
      <c r="E236" s="34" t="s">
        <v>12</v>
      </c>
      <c r="F236" s="54">
        <v>0</v>
      </c>
      <c r="G236" s="54">
        <v>5</v>
      </c>
      <c r="H236" s="54">
        <v>85</v>
      </c>
      <c r="J236" s="51"/>
      <c r="K236" s="51"/>
    </row>
    <row r="237" spans="1:11" s="36" customFormat="1" ht="11.25" x14ac:dyDescent="0.2">
      <c r="A237" s="34" t="s">
        <v>129</v>
      </c>
      <c r="B237" s="34" t="s">
        <v>113</v>
      </c>
      <c r="C237" s="34" t="s">
        <v>134</v>
      </c>
      <c r="D237" s="34" t="s">
        <v>73</v>
      </c>
      <c r="E237" s="34" t="s">
        <v>74</v>
      </c>
      <c r="F237" s="54">
        <v>435</v>
      </c>
      <c r="G237" s="54">
        <v>7890</v>
      </c>
      <c r="H237" s="54">
        <v>320450</v>
      </c>
      <c r="J237" s="51"/>
      <c r="K237" s="51"/>
    </row>
    <row r="238" spans="1:11" s="36" customFormat="1" ht="11.25" x14ac:dyDescent="0.2">
      <c r="A238" s="34" t="s">
        <v>129</v>
      </c>
      <c r="B238" s="34" t="s">
        <v>113</v>
      </c>
      <c r="C238" s="34" t="s">
        <v>134</v>
      </c>
      <c r="D238" s="34" t="s">
        <v>75</v>
      </c>
      <c r="E238" s="34" t="s">
        <v>20</v>
      </c>
      <c r="F238" s="54">
        <v>160</v>
      </c>
      <c r="G238" s="54">
        <v>6430</v>
      </c>
      <c r="H238" s="54">
        <v>262150</v>
      </c>
      <c r="J238" s="51"/>
      <c r="K238" s="51"/>
    </row>
    <row r="239" spans="1:11" s="36" customFormat="1" ht="11.25" x14ac:dyDescent="0.2">
      <c r="A239" s="34" t="s">
        <v>129</v>
      </c>
      <c r="B239" s="34" t="s">
        <v>113</v>
      </c>
      <c r="C239" s="34" t="s">
        <v>134</v>
      </c>
      <c r="D239" s="34" t="s">
        <v>76</v>
      </c>
      <c r="E239" s="34" t="s">
        <v>77</v>
      </c>
      <c r="F239" s="54">
        <v>3680</v>
      </c>
      <c r="G239" s="54">
        <v>35285</v>
      </c>
      <c r="H239" s="54">
        <v>1612185</v>
      </c>
      <c r="J239" s="51"/>
      <c r="K239" s="51"/>
    </row>
    <row r="240" spans="1:11" s="36" customFormat="1" ht="11.25" x14ac:dyDescent="0.2">
      <c r="A240" s="34" t="s">
        <v>129</v>
      </c>
      <c r="B240" s="34" t="s">
        <v>113</v>
      </c>
      <c r="C240" s="34" t="s">
        <v>134</v>
      </c>
      <c r="D240" s="34" t="s">
        <v>78</v>
      </c>
      <c r="E240" s="34" t="s">
        <v>79</v>
      </c>
      <c r="F240" s="54">
        <v>575</v>
      </c>
      <c r="G240" s="54">
        <v>4005</v>
      </c>
      <c r="H240" s="54">
        <v>179280</v>
      </c>
      <c r="J240" s="51"/>
      <c r="K240" s="51"/>
    </row>
    <row r="241" spans="1:11" s="36" customFormat="1" ht="11.25" x14ac:dyDescent="0.2">
      <c r="A241" s="34" t="s">
        <v>129</v>
      </c>
      <c r="B241" s="34" t="s">
        <v>113</v>
      </c>
      <c r="C241" s="34" t="s">
        <v>134</v>
      </c>
      <c r="D241" s="34" t="s">
        <v>80</v>
      </c>
      <c r="E241" s="34" t="s">
        <v>21</v>
      </c>
      <c r="F241" s="54">
        <v>13945</v>
      </c>
      <c r="G241" s="54">
        <v>72990</v>
      </c>
      <c r="H241" s="54">
        <v>3690485</v>
      </c>
      <c r="J241" s="51"/>
      <c r="K241" s="51"/>
    </row>
    <row r="242" spans="1:11" s="36" customFormat="1" ht="11.25" x14ac:dyDescent="0.2">
      <c r="A242" s="34" t="s">
        <v>129</v>
      </c>
      <c r="B242" s="34" t="s">
        <v>113</v>
      </c>
      <c r="C242" s="34" t="s">
        <v>134</v>
      </c>
      <c r="D242" s="34" t="s">
        <v>81</v>
      </c>
      <c r="E242" s="34" t="s">
        <v>82</v>
      </c>
      <c r="F242" s="54">
        <v>21875</v>
      </c>
      <c r="G242" s="54">
        <v>101235</v>
      </c>
      <c r="H242" s="54">
        <v>5182820</v>
      </c>
      <c r="J242" s="51"/>
      <c r="K242" s="51"/>
    </row>
    <row r="243" spans="1:11" s="36" customFormat="1" ht="11.25" x14ac:dyDescent="0.2">
      <c r="A243" s="34" t="s">
        <v>129</v>
      </c>
      <c r="B243" s="34" t="s">
        <v>113</v>
      </c>
      <c r="C243" s="34" t="s">
        <v>134</v>
      </c>
      <c r="D243" s="34" t="s">
        <v>83</v>
      </c>
      <c r="E243" s="34" t="s">
        <v>24</v>
      </c>
      <c r="F243" s="54">
        <v>2410</v>
      </c>
      <c r="G243" s="54">
        <v>26970</v>
      </c>
      <c r="H243" s="54">
        <v>1043070</v>
      </c>
      <c r="J243" s="51"/>
      <c r="K243" s="51"/>
    </row>
    <row r="244" spans="1:11" s="36" customFormat="1" ht="11.25" x14ac:dyDescent="0.2">
      <c r="A244" s="34" t="s">
        <v>129</v>
      </c>
      <c r="B244" s="34" t="s">
        <v>113</v>
      </c>
      <c r="C244" s="34" t="s">
        <v>134</v>
      </c>
      <c r="D244" s="34" t="s">
        <v>84</v>
      </c>
      <c r="E244" s="34" t="s">
        <v>27</v>
      </c>
      <c r="F244" s="54">
        <v>12590</v>
      </c>
      <c r="G244" s="54">
        <v>65265</v>
      </c>
      <c r="H244" s="54">
        <v>3558630</v>
      </c>
      <c r="J244" s="51"/>
      <c r="K244" s="51"/>
    </row>
    <row r="245" spans="1:11" s="36" customFormat="1" ht="11.25" x14ac:dyDescent="0.2">
      <c r="A245" s="34" t="s">
        <v>129</v>
      </c>
      <c r="B245" s="34" t="s">
        <v>113</v>
      </c>
      <c r="C245" s="34" t="s">
        <v>134</v>
      </c>
      <c r="D245" s="34" t="s">
        <v>85</v>
      </c>
      <c r="E245" s="34" t="s">
        <v>19</v>
      </c>
      <c r="F245" s="54">
        <v>1295</v>
      </c>
      <c r="G245" s="54">
        <v>8045</v>
      </c>
      <c r="H245" s="54">
        <v>360285</v>
      </c>
      <c r="J245" s="51"/>
      <c r="K245" s="51"/>
    </row>
    <row r="246" spans="1:11" s="36" customFormat="1" ht="11.25" x14ac:dyDescent="0.2">
      <c r="A246" s="34" t="s">
        <v>129</v>
      </c>
      <c r="B246" s="34" t="s">
        <v>113</v>
      </c>
      <c r="C246" s="34" t="s">
        <v>134</v>
      </c>
      <c r="D246" s="34" t="s">
        <v>86</v>
      </c>
      <c r="E246" s="34" t="s">
        <v>16</v>
      </c>
      <c r="F246" s="54">
        <v>2220</v>
      </c>
      <c r="G246" s="54">
        <v>6020</v>
      </c>
      <c r="H246" s="54">
        <v>261275</v>
      </c>
      <c r="J246" s="51"/>
      <c r="K246" s="51"/>
    </row>
    <row r="247" spans="1:11" s="36" customFormat="1" ht="11.25" x14ac:dyDescent="0.2">
      <c r="A247" s="34" t="s">
        <v>129</v>
      </c>
      <c r="B247" s="34" t="s">
        <v>113</v>
      </c>
      <c r="C247" s="34" t="s">
        <v>134</v>
      </c>
      <c r="D247" s="34" t="s">
        <v>87</v>
      </c>
      <c r="E247" s="34" t="s">
        <v>14</v>
      </c>
      <c r="F247" s="54">
        <v>2275</v>
      </c>
      <c r="G247" s="54">
        <v>6500</v>
      </c>
      <c r="H247" s="54">
        <v>344485</v>
      </c>
      <c r="J247" s="51"/>
      <c r="K247" s="51"/>
    </row>
    <row r="248" spans="1:11" s="36" customFormat="1" ht="11.25" x14ac:dyDescent="0.2">
      <c r="A248" s="34" t="s">
        <v>129</v>
      </c>
      <c r="B248" s="34" t="s">
        <v>113</v>
      </c>
      <c r="C248" s="34" t="s">
        <v>134</v>
      </c>
      <c r="D248" s="34" t="s">
        <v>88</v>
      </c>
      <c r="E248" s="34" t="s">
        <v>89</v>
      </c>
      <c r="F248" s="54">
        <v>11595</v>
      </c>
      <c r="G248" s="54">
        <v>83000</v>
      </c>
      <c r="H248" s="54">
        <v>3354930</v>
      </c>
      <c r="J248" s="51"/>
      <c r="K248" s="51"/>
    </row>
    <row r="249" spans="1:11" s="36" customFormat="1" ht="11.25" x14ac:dyDescent="0.2">
      <c r="A249" s="34" t="s">
        <v>129</v>
      </c>
      <c r="B249" s="34" t="s">
        <v>113</v>
      </c>
      <c r="C249" s="34" t="s">
        <v>134</v>
      </c>
      <c r="D249" s="34" t="s">
        <v>90</v>
      </c>
      <c r="E249" s="34" t="s">
        <v>91</v>
      </c>
      <c r="F249" s="54">
        <v>7140</v>
      </c>
      <c r="G249" s="54">
        <v>43655</v>
      </c>
      <c r="H249" s="54">
        <v>1577220</v>
      </c>
      <c r="J249" s="51"/>
      <c r="K249" s="51"/>
    </row>
    <row r="250" spans="1:11" s="36" customFormat="1" ht="11.25" x14ac:dyDescent="0.2">
      <c r="A250" s="34" t="s">
        <v>129</v>
      </c>
      <c r="B250" s="34" t="s">
        <v>113</v>
      </c>
      <c r="C250" s="34" t="s">
        <v>134</v>
      </c>
      <c r="D250" s="34" t="s">
        <v>92</v>
      </c>
      <c r="E250" s="34" t="s">
        <v>23</v>
      </c>
      <c r="F250" s="54">
        <v>9165</v>
      </c>
      <c r="G250" s="54">
        <v>38305</v>
      </c>
      <c r="H250" s="54">
        <v>1768915</v>
      </c>
      <c r="J250" s="51"/>
      <c r="K250" s="51"/>
    </row>
    <row r="251" spans="1:11" s="36" customFormat="1" ht="11.25" x14ac:dyDescent="0.2">
      <c r="A251" s="34" t="s">
        <v>129</v>
      </c>
      <c r="B251" s="34" t="s">
        <v>96</v>
      </c>
      <c r="C251" s="34" t="s">
        <v>195</v>
      </c>
      <c r="D251" s="34" t="s">
        <v>69</v>
      </c>
      <c r="E251" s="34" t="s">
        <v>15</v>
      </c>
      <c r="F251" s="54">
        <v>625</v>
      </c>
      <c r="G251" s="54">
        <v>1845</v>
      </c>
      <c r="H251" s="54">
        <v>83080</v>
      </c>
      <c r="J251" s="51"/>
      <c r="K251" s="51"/>
    </row>
    <row r="252" spans="1:11" s="36" customFormat="1" ht="11.25" x14ac:dyDescent="0.2">
      <c r="A252" s="34" t="s">
        <v>129</v>
      </c>
      <c r="B252" s="34" t="s">
        <v>96</v>
      </c>
      <c r="C252" s="34" t="s">
        <v>195</v>
      </c>
      <c r="D252" s="34" t="s">
        <v>70</v>
      </c>
      <c r="E252" s="34" t="s">
        <v>71</v>
      </c>
      <c r="F252" s="54">
        <v>2490</v>
      </c>
      <c r="G252" s="54">
        <v>12035</v>
      </c>
      <c r="H252" s="54">
        <v>483405</v>
      </c>
      <c r="J252" s="51"/>
      <c r="K252" s="51"/>
    </row>
    <row r="253" spans="1:11" s="36" customFormat="1" ht="11.25" x14ac:dyDescent="0.2">
      <c r="A253" s="34" t="s">
        <v>129</v>
      </c>
      <c r="B253" s="34" t="s">
        <v>96</v>
      </c>
      <c r="C253" s="34" t="s">
        <v>195</v>
      </c>
      <c r="D253" s="34" t="s">
        <v>73</v>
      </c>
      <c r="E253" s="34" t="s">
        <v>74</v>
      </c>
      <c r="F253" s="54">
        <v>1030</v>
      </c>
      <c r="G253" s="54">
        <v>23305</v>
      </c>
      <c r="H253" s="54">
        <v>923925</v>
      </c>
      <c r="J253" s="51"/>
      <c r="K253" s="51"/>
    </row>
    <row r="254" spans="1:11" s="36" customFormat="1" ht="11.25" x14ac:dyDescent="0.2">
      <c r="A254" s="34" t="s">
        <v>129</v>
      </c>
      <c r="B254" s="34" t="s">
        <v>96</v>
      </c>
      <c r="C254" s="34" t="s">
        <v>195</v>
      </c>
      <c r="D254" s="34" t="s">
        <v>75</v>
      </c>
      <c r="E254" s="34" t="s">
        <v>20</v>
      </c>
      <c r="F254" s="54">
        <v>250</v>
      </c>
      <c r="G254" s="54">
        <v>15010</v>
      </c>
      <c r="H254" s="54">
        <v>625170</v>
      </c>
      <c r="J254" s="51"/>
      <c r="K254" s="51"/>
    </row>
    <row r="255" spans="1:11" s="36" customFormat="1" ht="11.25" x14ac:dyDescent="0.2">
      <c r="A255" s="34" t="s">
        <v>129</v>
      </c>
      <c r="B255" s="34" t="s">
        <v>96</v>
      </c>
      <c r="C255" s="34" t="s">
        <v>195</v>
      </c>
      <c r="D255" s="34" t="s">
        <v>76</v>
      </c>
      <c r="E255" s="34" t="s">
        <v>77</v>
      </c>
      <c r="F255" s="54">
        <v>7220</v>
      </c>
      <c r="G255" s="54">
        <v>88490</v>
      </c>
      <c r="H255" s="54">
        <v>3858555</v>
      </c>
      <c r="J255" s="51"/>
      <c r="K255" s="51"/>
    </row>
    <row r="256" spans="1:11" s="36" customFormat="1" ht="11.25" x14ac:dyDescent="0.2">
      <c r="A256" s="34" t="s">
        <v>129</v>
      </c>
      <c r="B256" s="34" t="s">
        <v>96</v>
      </c>
      <c r="C256" s="34" t="s">
        <v>195</v>
      </c>
      <c r="D256" s="34" t="s">
        <v>78</v>
      </c>
      <c r="E256" s="34" t="s">
        <v>79</v>
      </c>
      <c r="F256" s="54">
        <v>795</v>
      </c>
      <c r="G256" s="54">
        <v>6015</v>
      </c>
      <c r="H256" s="54">
        <v>259485</v>
      </c>
      <c r="J256" s="51"/>
      <c r="K256" s="51"/>
    </row>
    <row r="257" spans="1:11" s="36" customFormat="1" ht="11.25" x14ac:dyDescent="0.2">
      <c r="A257" s="34" t="s">
        <v>129</v>
      </c>
      <c r="B257" s="34" t="s">
        <v>96</v>
      </c>
      <c r="C257" s="34" t="s">
        <v>195</v>
      </c>
      <c r="D257" s="34" t="s">
        <v>80</v>
      </c>
      <c r="E257" s="34" t="s">
        <v>21</v>
      </c>
      <c r="F257" s="54">
        <v>18825</v>
      </c>
      <c r="G257" s="54">
        <v>108640</v>
      </c>
      <c r="H257" s="54">
        <v>5348205</v>
      </c>
      <c r="J257" s="51"/>
      <c r="K257" s="51"/>
    </row>
    <row r="258" spans="1:11" s="36" customFormat="1" ht="11.25" x14ac:dyDescent="0.2">
      <c r="A258" s="34" t="s">
        <v>129</v>
      </c>
      <c r="B258" s="34" t="s">
        <v>96</v>
      </c>
      <c r="C258" s="34" t="s">
        <v>195</v>
      </c>
      <c r="D258" s="34" t="s">
        <v>81</v>
      </c>
      <c r="E258" s="34" t="s">
        <v>82</v>
      </c>
      <c r="F258" s="54">
        <v>30350</v>
      </c>
      <c r="G258" s="54">
        <v>153050</v>
      </c>
      <c r="H258" s="54">
        <v>7715540</v>
      </c>
      <c r="J258" s="51"/>
      <c r="K258" s="51"/>
    </row>
    <row r="259" spans="1:11" s="36" customFormat="1" ht="11.25" x14ac:dyDescent="0.2">
      <c r="A259" s="34" t="s">
        <v>129</v>
      </c>
      <c r="B259" s="34" t="s">
        <v>96</v>
      </c>
      <c r="C259" s="34" t="s">
        <v>195</v>
      </c>
      <c r="D259" s="34" t="s">
        <v>83</v>
      </c>
      <c r="E259" s="34" t="s">
        <v>24</v>
      </c>
      <c r="F259" s="54">
        <v>3920</v>
      </c>
      <c r="G259" s="54">
        <v>50075</v>
      </c>
      <c r="H259" s="54">
        <v>2155275</v>
      </c>
      <c r="J259" s="51"/>
      <c r="K259" s="51"/>
    </row>
    <row r="260" spans="1:11" s="36" customFormat="1" ht="11.25" x14ac:dyDescent="0.2">
      <c r="A260" s="34" t="s">
        <v>129</v>
      </c>
      <c r="B260" s="34" t="s">
        <v>96</v>
      </c>
      <c r="C260" s="34" t="s">
        <v>195</v>
      </c>
      <c r="D260" s="34" t="s">
        <v>84</v>
      </c>
      <c r="E260" s="34" t="s">
        <v>27</v>
      </c>
      <c r="F260" s="54">
        <v>18375</v>
      </c>
      <c r="G260" s="54">
        <v>105645</v>
      </c>
      <c r="H260" s="54">
        <v>5711695</v>
      </c>
      <c r="J260" s="51"/>
      <c r="K260" s="51"/>
    </row>
    <row r="261" spans="1:11" s="36" customFormat="1" ht="11.25" x14ac:dyDescent="0.2">
      <c r="A261" s="34" t="s">
        <v>129</v>
      </c>
      <c r="B261" s="34" t="s">
        <v>96</v>
      </c>
      <c r="C261" s="34" t="s">
        <v>195</v>
      </c>
      <c r="D261" s="34" t="s">
        <v>85</v>
      </c>
      <c r="E261" s="34" t="s">
        <v>19</v>
      </c>
      <c r="F261" s="54">
        <v>1830</v>
      </c>
      <c r="G261" s="54">
        <v>10975</v>
      </c>
      <c r="H261" s="54">
        <v>455380</v>
      </c>
      <c r="J261" s="51"/>
      <c r="K261" s="51"/>
    </row>
    <row r="262" spans="1:11" s="36" customFormat="1" ht="11.25" x14ac:dyDescent="0.2">
      <c r="A262" s="34" t="s">
        <v>129</v>
      </c>
      <c r="B262" s="34" t="s">
        <v>96</v>
      </c>
      <c r="C262" s="34" t="s">
        <v>195</v>
      </c>
      <c r="D262" s="34" t="s">
        <v>86</v>
      </c>
      <c r="E262" s="34" t="s">
        <v>16</v>
      </c>
      <c r="F262" s="54">
        <v>2915</v>
      </c>
      <c r="G262" s="54">
        <v>9285</v>
      </c>
      <c r="H262" s="54">
        <v>419435</v>
      </c>
      <c r="J262" s="51"/>
      <c r="K262" s="51"/>
    </row>
    <row r="263" spans="1:11" s="36" customFormat="1" ht="11.25" x14ac:dyDescent="0.2">
      <c r="A263" s="34" t="s">
        <v>129</v>
      </c>
      <c r="B263" s="34" t="s">
        <v>96</v>
      </c>
      <c r="C263" s="34" t="s">
        <v>195</v>
      </c>
      <c r="D263" s="34" t="s">
        <v>87</v>
      </c>
      <c r="E263" s="34" t="s">
        <v>14</v>
      </c>
      <c r="F263" s="54">
        <v>2520</v>
      </c>
      <c r="G263" s="54">
        <v>9020</v>
      </c>
      <c r="H263" s="54">
        <v>440100</v>
      </c>
      <c r="J263" s="51"/>
      <c r="K263" s="51"/>
    </row>
    <row r="264" spans="1:11" s="36" customFormat="1" ht="11.25" x14ac:dyDescent="0.2">
      <c r="A264" s="34" t="s">
        <v>129</v>
      </c>
      <c r="B264" s="34" t="s">
        <v>96</v>
      </c>
      <c r="C264" s="34" t="s">
        <v>195</v>
      </c>
      <c r="D264" s="34" t="s">
        <v>88</v>
      </c>
      <c r="E264" s="34" t="s">
        <v>89</v>
      </c>
      <c r="F264" s="54">
        <v>16780</v>
      </c>
      <c r="G264" s="54">
        <v>132140</v>
      </c>
      <c r="H264" s="54">
        <v>5149625</v>
      </c>
      <c r="J264" s="51"/>
      <c r="K264" s="51"/>
    </row>
    <row r="265" spans="1:11" s="36" customFormat="1" ht="11.25" x14ac:dyDescent="0.2">
      <c r="A265" s="34" t="s">
        <v>129</v>
      </c>
      <c r="B265" s="34" t="s">
        <v>96</v>
      </c>
      <c r="C265" s="34" t="s">
        <v>195</v>
      </c>
      <c r="D265" s="34" t="s">
        <v>90</v>
      </c>
      <c r="E265" s="34" t="s">
        <v>91</v>
      </c>
      <c r="F265" s="54">
        <v>9330</v>
      </c>
      <c r="G265" s="54">
        <v>56600</v>
      </c>
      <c r="H265" s="54">
        <v>2122500</v>
      </c>
      <c r="J265" s="51"/>
      <c r="K265" s="51"/>
    </row>
    <row r="266" spans="1:11" s="36" customFormat="1" ht="11.25" x14ac:dyDescent="0.2">
      <c r="A266" s="34" t="s">
        <v>129</v>
      </c>
      <c r="B266" s="34" t="s">
        <v>96</v>
      </c>
      <c r="C266" s="34" t="s">
        <v>195</v>
      </c>
      <c r="D266" s="34" t="s">
        <v>92</v>
      </c>
      <c r="E266" s="34" t="s">
        <v>23</v>
      </c>
      <c r="F266" s="54">
        <v>13110</v>
      </c>
      <c r="G266" s="54">
        <v>53890</v>
      </c>
      <c r="H266" s="54">
        <v>2435440</v>
      </c>
      <c r="J266" s="51"/>
      <c r="K266" s="51"/>
    </row>
    <row r="267" spans="1:11" s="36" customFormat="1" ht="11.25" x14ac:dyDescent="0.2">
      <c r="A267" s="34" t="s">
        <v>129</v>
      </c>
      <c r="B267" s="34" t="s">
        <v>95</v>
      </c>
      <c r="C267" s="34" t="s">
        <v>196</v>
      </c>
      <c r="D267" s="34" t="s">
        <v>69</v>
      </c>
      <c r="E267" s="34" t="s">
        <v>15</v>
      </c>
      <c r="F267" s="54">
        <v>715</v>
      </c>
      <c r="G267" s="54">
        <v>2110</v>
      </c>
      <c r="H267" s="54">
        <v>103750</v>
      </c>
      <c r="J267" s="51"/>
      <c r="K267" s="51"/>
    </row>
    <row r="268" spans="1:11" s="36" customFormat="1" ht="11.25" x14ac:dyDescent="0.2">
      <c r="A268" s="34" t="s">
        <v>129</v>
      </c>
      <c r="B268" s="34" t="s">
        <v>95</v>
      </c>
      <c r="C268" s="34" t="s">
        <v>196</v>
      </c>
      <c r="D268" s="34" t="s">
        <v>70</v>
      </c>
      <c r="E268" s="34" t="s">
        <v>71</v>
      </c>
      <c r="F268" s="54">
        <v>1715</v>
      </c>
      <c r="G268" s="54">
        <v>7275</v>
      </c>
      <c r="H268" s="54">
        <v>328320</v>
      </c>
      <c r="J268" s="51"/>
      <c r="K268" s="51"/>
    </row>
    <row r="269" spans="1:11" s="36" customFormat="1" ht="11.25" x14ac:dyDescent="0.2">
      <c r="A269" s="34" t="s">
        <v>129</v>
      </c>
      <c r="B269" s="34" t="s">
        <v>95</v>
      </c>
      <c r="C269" s="34" t="s">
        <v>196</v>
      </c>
      <c r="D269" s="34" t="s">
        <v>72</v>
      </c>
      <c r="E269" s="34" t="s">
        <v>12</v>
      </c>
      <c r="F269" s="54">
        <v>5</v>
      </c>
      <c r="G269" s="54">
        <v>110</v>
      </c>
      <c r="H269" s="54">
        <v>2365</v>
      </c>
      <c r="J269" s="51"/>
      <c r="K269" s="51"/>
    </row>
    <row r="270" spans="1:11" s="36" customFormat="1" ht="11.25" x14ac:dyDescent="0.2">
      <c r="A270" s="34" t="s">
        <v>129</v>
      </c>
      <c r="B270" s="34" t="s">
        <v>95</v>
      </c>
      <c r="C270" s="34" t="s">
        <v>196</v>
      </c>
      <c r="D270" s="34" t="s">
        <v>73</v>
      </c>
      <c r="E270" s="34" t="s">
        <v>74</v>
      </c>
      <c r="F270" s="54">
        <v>300</v>
      </c>
      <c r="G270" s="54">
        <v>2870</v>
      </c>
      <c r="H270" s="54">
        <v>125205</v>
      </c>
      <c r="J270" s="51"/>
      <c r="K270" s="51"/>
    </row>
    <row r="271" spans="1:11" s="36" customFormat="1" ht="11.25" x14ac:dyDescent="0.2">
      <c r="A271" s="34" t="s">
        <v>129</v>
      </c>
      <c r="B271" s="34" t="s">
        <v>95</v>
      </c>
      <c r="C271" s="34" t="s">
        <v>196</v>
      </c>
      <c r="D271" s="34" t="s">
        <v>75</v>
      </c>
      <c r="E271" s="34" t="s">
        <v>20</v>
      </c>
      <c r="F271" s="54">
        <v>90</v>
      </c>
      <c r="G271" s="54">
        <v>2265</v>
      </c>
      <c r="H271" s="54">
        <v>94015</v>
      </c>
      <c r="J271" s="51"/>
      <c r="K271" s="51"/>
    </row>
    <row r="272" spans="1:11" s="36" customFormat="1" ht="11.25" x14ac:dyDescent="0.2">
      <c r="A272" s="34" t="s">
        <v>129</v>
      </c>
      <c r="B272" s="34" t="s">
        <v>95</v>
      </c>
      <c r="C272" s="34" t="s">
        <v>196</v>
      </c>
      <c r="D272" s="34" t="s">
        <v>76</v>
      </c>
      <c r="E272" s="34" t="s">
        <v>77</v>
      </c>
      <c r="F272" s="54">
        <v>3190</v>
      </c>
      <c r="G272" s="54">
        <v>21005</v>
      </c>
      <c r="H272" s="54">
        <v>985965</v>
      </c>
      <c r="J272" s="51"/>
      <c r="K272" s="51"/>
    </row>
    <row r="273" spans="1:11" s="36" customFormat="1" ht="11.25" x14ac:dyDescent="0.2">
      <c r="A273" s="34" t="s">
        <v>129</v>
      </c>
      <c r="B273" s="34" t="s">
        <v>95</v>
      </c>
      <c r="C273" s="34" t="s">
        <v>196</v>
      </c>
      <c r="D273" s="34" t="s">
        <v>78</v>
      </c>
      <c r="E273" s="34" t="s">
        <v>79</v>
      </c>
      <c r="F273" s="54">
        <v>415</v>
      </c>
      <c r="G273" s="54">
        <v>3090</v>
      </c>
      <c r="H273" s="54">
        <v>135810</v>
      </c>
      <c r="J273" s="51"/>
      <c r="K273" s="51"/>
    </row>
    <row r="274" spans="1:11" s="36" customFormat="1" ht="11.25" x14ac:dyDescent="0.2">
      <c r="A274" s="34" t="s">
        <v>129</v>
      </c>
      <c r="B274" s="34" t="s">
        <v>95</v>
      </c>
      <c r="C274" s="34" t="s">
        <v>196</v>
      </c>
      <c r="D274" s="34" t="s">
        <v>80</v>
      </c>
      <c r="E274" s="34" t="s">
        <v>21</v>
      </c>
      <c r="F274" s="54">
        <v>12745</v>
      </c>
      <c r="G274" s="54">
        <v>61350</v>
      </c>
      <c r="H274" s="54">
        <v>3201750</v>
      </c>
      <c r="J274" s="51"/>
      <c r="K274" s="51"/>
    </row>
    <row r="275" spans="1:11" s="36" customFormat="1" ht="11.25" x14ac:dyDescent="0.2">
      <c r="A275" s="34" t="s">
        <v>129</v>
      </c>
      <c r="B275" s="34" t="s">
        <v>95</v>
      </c>
      <c r="C275" s="34" t="s">
        <v>196</v>
      </c>
      <c r="D275" s="34" t="s">
        <v>81</v>
      </c>
      <c r="E275" s="34" t="s">
        <v>82</v>
      </c>
      <c r="F275" s="54">
        <v>22220</v>
      </c>
      <c r="G275" s="54">
        <v>103735</v>
      </c>
      <c r="H275" s="54">
        <v>5522690</v>
      </c>
      <c r="J275" s="51"/>
      <c r="K275" s="51"/>
    </row>
    <row r="276" spans="1:11" s="36" customFormat="1" ht="11.25" x14ac:dyDescent="0.2">
      <c r="A276" s="34" t="s">
        <v>129</v>
      </c>
      <c r="B276" s="34" t="s">
        <v>95</v>
      </c>
      <c r="C276" s="34" t="s">
        <v>196</v>
      </c>
      <c r="D276" s="34" t="s">
        <v>83</v>
      </c>
      <c r="E276" s="34" t="s">
        <v>24</v>
      </c>
      <c r="F276" s="54">
        <v>2740</v>
      </c>
      <c r="G276" s="54">
        <v>29660</v>
      </c>
      <c r="H276" s="54">
        <v>1292215</v>
      </c>
      <c r="J276" s="51"/>
      <c r="K276" s="51"/>
    </row>
    <row r="277" spans="1:11" s="36" customFormat="1" ht="11.25" x14ac:dyDescent="0.2">
      <c r="A277" s="34" t="s">
        <v>129</v>
      </c>
      <c r="B277" s="34" t="s">
        <v>95</v>
      </c>
      <c r="C277" s="34" t="s">
        <v>196</v>
      </c>
      <c r="D277" s="34" t="s">
        <v>84</v>
      </c>
      <c r="E277" s="34" t="s">
        <v>27</v>
      </c>
      <c r="F277" s="54">
        <v>14380</v>
      </c>
      <c r="G277" s="54">
        <v>78395</v>
      </c>
      <c r="H277" s="54">
        <v>4466065</v>
      </c>
      <c r="J277" s="51"/>
      <c r="K277" s="51"/>
    </row>
    <row r="278" spans="1:11" s="36" customFormat="1" ht="11.25" x14ac:dyDescent="0.2">
      <c r="A278" s="34" t="s">
        <v>129</v>
      </c>
      <c r="B278" s="34" t="s">
        <v>95</v>
      </c>
      <c r="C278" s="34" t="s">
        <v>196</v>
      </c>
      <c r="D278" s="34" t="s">
        <v>85</v>
      </c>
      <c r="E278" s="34" t="s">
        <v>19</v>
      </c>
      <c r="F278" s="54">
        <v>1345</v>
      </c>
      <c r="G278" s="54">
        <v>7670</v>
      </c>
      <c r="H278" s="54">
        <v>352790</v>
      </c>
      <c r="J278" s="51"/>
      <c r="K278" s="51"/>
    </row>
    <row r="279" spans="1:11" s="36" customFormat="1" ht="11.25" x14ac:dyDescent="0.2">
      <c r="A279" s="34" t="s">
        <v>129</v>
      </c>
      <c r="B279" s="34" t="s">
        <v>95</v>
      </c>
      <c r="C279" s="34" t="s">
        <v>196</v>
      </c>
      <c r="D279" s="34" t="s">
        <v>86</v>
      </c>
      <c r="E279" s="34" t="s">
        <v>16</v>
      </c>
      <c r="F279" s="54">
        <v>2100</v>
      </c>
      <c r="G279" s="54">
        <v>5490</v>
      </c>
      <c r="H279" s="54">
        <v>259400</v>
      </c>
      <c r="J279" s="51"/>
      <c r="K279" s="51"/>
    </row>
    <row r="280" spans="1:11" s="36" customFormat="1" ht="11.25" x14ac:dyDescent="0.2">
      <c r="A280" s="34" t="s">
        <v>129</v>
      </c>
      <c r="B280" s="34" t="s">
        <v>95</v>
      </c>
      <c r="C280" s="34" t="s">
        <v>196</v>
      </c>
      <c r="D280" s="34" t="s">
        <v>87</v>
      </c>
      <c r="E280" s="34" t="s">
        <v>14</v>
      </c>
      <c r="F280" s="54">
        <v>2880</v>
      </c>
      <c r="G280" s="54">
        <v>7645</v>
      </c>
      <c r="H280" s="54">
        <v>404200</v>
      </c>
      <c r="J280" s="51"/>
      <c r="K280" s="51"/>
    </row>
    <row r="281" spans="1:11" s="36" customFormat="1" ht="11.25" x14ac:dyDescent="0.2">
      <c r="A281" s="34" t="s">
        <v>129</v>
      </c>
      <c r="B281" s="34" t="s">
        <v>95</v>
      </c>
      <c r="C281" s="34" t="s">
        <v>196</v>
      </c>
      <c r="D281" s="34" t="s">
        <v>88</v>
      </c>
      <c r="E281" s="34" t="s">
        <v>89</v>
      </c>
      <c r="F281" s="54">
        <v>12530</v>
      </c>
      <c r="G281" s="54">
        <v>79380</v>
      </c>
      <c r="H281" s="54">
        <v>3370345</v>
      </c>
      <c r="J281" s="51"/>
      <c r="K281" s="51"/>
    </row>
    <row r="282" spans="1:11" s="36" customFormat="1" ht="11.25" x14ac:dyDescent="0.2">
      <c r="A282" s="34" t="s">
        <v>129</v>
      </c>
      <c r="B282" s="34" t="s">
        <v>95</v>
      </c>
      <c r="C282" s="34" t="s">
        <v>196</v>
      </c>
      <c r="D282" s="34" t="s">
        <v>90</v>
      </c>
      <c r="E282" s="34" t="s">
        <v>91</v>
      </c>
      <c r="F282" s="54">
        <v>7215</v>
      </c>
      <c r="G282" s="54">
        <v>39455</v>
      </c>
      <c r="H282" s="54">
        <v>1568370</v>
      </c>
      <c r="J282" s="51"/>
      <c r="K282" s="51"/>
    </row>
    <row r="283" spans="1:11" s="36" customFormat="1" ht="11.25" x14ac:dyDescent="0.2">
      <c r="A283" s="34" t="s">
        <v>129</v>
      </c>
      <c r="B283" s="34" t="s">
        <v>95</v>
      </c>
      <c r="C283" s="34" t="s">
        <v>196</v>
      </c>
      <c r="D283" s="34" t="s">
        <v>92</v>
      </c>
      <c r="E283" s="34" t="s">
        <v>23</v>
      </c>
      <c r="F283" s="54">
        <v>9000</v>
      </c>
      <c r="G283" s="54">
        <v>36085</v>
      </c>
      <c r="H283" s="54">
        <v>1814670</v>
      </c>
      <c r="J283" s="51"/>
      <c r="K283" s="51"/>
    </row>
    <row r="284" spans="1:11" s="36" customFormat="1" ht="11.25" x14ac:dyDescent="0.2">
      <c r="A284" s="34" t="s">
        <v>129</v>
      </c>
      <c r="B284" s="34" t="s">
        <v>94</v>
      </c>
      <c r="C284" s="34" t="s">
        <v>135</v>
      </c>
      <c r="D284" s="34" t="s">
        <v>69</v>
      </c>
      <c r="E284" s="34" t="s">
        <v>15</v>
      </c>
      <c r="F284" s="54">
        <v>150</v>
      </c>
      <c r="G284" s="54">
        <v>435</v>
      </c>
      <c r="H284" s="54">
        <v>23290</v>
      </c>
      <c r="J284" s="51"/>
      <c r="K284" s="51"/>
    </row>
    <row r="285" spans="1:11" s="36" customFormat="1" ht="11.25" x14ac:dyDescent="0.2">
      <c r="A285" s="34" t="s">
        <v>129</v>
      </c>
      <c r="B285" s="34" t="s">
        <v>94</v>
      </c>
      <c r="C285" s="34" t="s">
        <v>135</v>
      </c>
      <c r="D285" s="34" t="s">
        <v>70</v>
      </c>
      <c r="E285" s="34" t="s">
        <v>71</v>
      </c>
      <c r="F285" s="54">
        <v>220</v>
      </c>
      <c r="G285" s="54">
        <v>1085</v>
      </c>
      <c r="H285" s="54">
        <v>51930</v>
      </c>
      <c r="J285" s="51"/>
      <c r="K285" s="51"/>
    </row>
    <row r="286" spans="1:11" s="36" customFormat="1" ht="11.25" x14ac:dyDescent="0.2">
      <c r="A286" s="34" t="s">
        <v>129</v>
      </c>
      <c r="B286" s="34" t="s">
        <v>94</v>
      </c>
      <c r="C286" s="34" t="s">
        <v>135</v>
      </c>
      <c r="D286" s="34" t="s">
        <v>73</v>
      </c>
      <c r="E286" s="34" t="s">
        <v>74</v>
      </c>
      <c r="F286" s="54">
        <v>15</v>
      </c>
      <c r="G286" s="54">
        <v>90</v>
      </c>
      <c r="H286" s="54">
        <v>4600</v>
      </c>
      <c r="J286" s="51"/>
      <c r="K286" s="51"/>
    </row>
    <row r="287" spans="1:11" s="36" customFormat="1" ht="11.25" x14ac:dyDescent="0.2">
      <c r="A287" s="34" t="s">
        <v>129</v>
      </c>
      <c r="B287" s="34" t="s">
        <v>94</v>
      </c>
      <c r="C287" s="34" t="s">
        <v>135</v>
      </c>
      <c r="D287" s="34" t="s">
        <v>75</v>
      </c>
      <c r="E287" s="34" t="s">
        <v>20</v>
      </c>
      <c r="F287" s="54">
        <v>5</v>
      </c>
      <c r="G287" s="54">
        <v>195</v>
      </c>
      <c r="H287" s="54">
        <v>9605</v>
      </c>
      <c r="J287" s="51"/>
      <c r="K287" s="51"/>
    </row>
    <row r="288" spans="1:11" s="36" customFormat="1" ht="11.25" x14ac:dyDescent="0.2">
      <c r="A288" s="34" t="s">
        <v>129</v>
      </c>
      <c r="B288" s="34" t="s">
        <v>94</v>
      </c>
      <c r="C288" s="34" t="s">
        <v>135</v>
      </c>
      <c r="D288" s="34" t="s">
        <v>76</v>
      </c>
      <c r="E288" s="34" t="s">
        <v>77</v>
      </c>
      <c r="F288" s="54">
        <v>230</v>
      </c>
      <c r="G288" s="54">
        <v>955</v>
      </c>
      <c r="H288" s="54">
        <v>51375</v>
      </c>
      <c r="J288" s="51"/>
      <c r="K288" s="51"/>
    </row>
    <row r="289" spans="1:11" s="36" customFormat="1" ht="11.25" x14ac:dyDescent="0.2">
      <c r="A289" s="34" t="s">
        <v>129</v>
      </c>
      <c r="B289" s="34" t="s">
        <v>94</v>
      </c>
      <c r="C289" s="34" t="s">
        <v>135</v>
      </c>
      <c r="D289" s="34" t="s">
        <v>78</v>
      </c>
      <c r="E289" s="34" t="s">
        <v>79</v>
      </c>
      <c r="F289" s="54">
        <v>45</v>
      </c>
      <c r="G289" s="54">
        <v>355</v>
      </c>
      <c r="H289" s="54">
        <v>17860</v>
      </c>
      <c r="J289" s="51"/>
      <c r="K289" s="51"/>
    </row>
    <row r="290" spans="1:11" s="36" customFormat="1" ht="11.25" x14ac:dyDescent="0.2">
      <c r="A290" s="34" t="s">
        <v>129</v>
      </c>
      <c r="B290" s="34" t="s">
        <v>94</v>
      </c>
      <c r="C290" s="34" t="s">
        <v>135</v>
      </c>
      <c r="D290" s="34" t="s">
        <v>80</v>
      </c>
      <c r="E290" s="34" t="s">
        <v>21</v>
      </c>
      <c r="F290" s="54">
        <v>1620</v>
      </c>
      <c r="G290" s="54">
        <v>8265</v>
      </c>
      <c r="H290" s="54">
        <v>462600</v>
      </c>
      <c r="J290" s="51"/>
      <c r="K290" s="51"/>
    </row>
    <row r="291" spans="1:11" s="36" customFormat="1" ht="11.25" x14ac:dyDescent="0.2">
      <c r="A291" s="34" t="s">
        <v>129</v>
      </c>
      <c r="B291" s="34" t="s">
        <v>94</v>
      </c>
      <c r="C291" s="34" t="s">
        <v>135</v>
      </c>
      <c r="D291" s="34" t="s">
        <v>81</v>
      </c>
      <c r="E291" s="34" t="s">
        <v>82</v>
      </c>
      <c r="F291" s="54">
        <v>1870</v>
      </c>
      <c r="G291" s="54">
        <v>7710</v>
      </c>
      <c r="H291" s="54">
        <v>416945</v>
      </c>
      <c r="J291" s="51"/>
      <c r="K291" s="51"/>
    </row>
    <row r="292" spans="1:11" s="36" customFormat="1" ht="11.25" x14ac:dyDescent="0.2">
      <c r="A292" s="34" t="s">
        <v>129</v>
      </c>
      <c r="B292" s="34" t="s">
        <v>94</v>
      </c>
      <c r="C292" s="34" t="s">
        <v>135</v>
      </c>
      <c r="D292" s="34" t="s">
        <v>83</v>
      </c>
      <c r="E292" s="34" t="s">
        <v>24</v>
      </c>
      <c r="F292" s="54">
        <v>250</v>
      </c>
      <c r="G292" s="54">
        <v>1905</v>
      </c>
      <c r="H292" s="54">
        <v>80415</v>
      </c>
      <c r="J292" s="51"/>
      <c r="K292" s="51"/>
    </row>
    <row r="293" spans="1:11" s="36" customFormat="1" ht="11.25" x14ac:dyDescent="0.2">
      <c r="A293" s="34" t="s">
        <v>129</v>
      </c>
      <c r="B293" s="34" t="s">
        <v>94</v>
      </c>
      <c r="C293" s="34" t="s">
        <v>135</v>
      </c>
      <c r="D293" s="34" t="s">
        <v>84</v>
      </c>
      <c r="E293" s="34" t="s">
        <v>27</v>
      </c>
      <c r="F293" s="54">
        <v>1325</v>
      </c>
      <c r="G293" s="54">
        <v>5315</v>
      </c>
      <c r="H293" s="54">
        <v>323125</v>
      </c>
      <c r="J293" s="51"/>
      <c r="K293" s="51"/>
    </row>
    <row r="294" spans="1:11" s="36" customFormat="1" ht="11.25" x14ac:dyDescent="0.2">
      <c r="A294" s="34" t="s">
        <v>129</v>
      </c>
      <c r="B294" s="34" t="s">
        <v>94</v>
      </c>
      <c r="C294" s="34" t="s">
        <v>135</v>
      </c>
      <c r="D294" s="34" t="s">
        <v>85</v>
      </c>
      <c r="E294" s="34" t="s">
        <v>19</v>
      </c>
      <c r="F294" s="54">
        <v>85</v>
      </c>
      <c r="G294" s="54">
        <v>315</v>
      </c>
      <c r="H294" s="54">
        <v>14990</v>
      </c>
      <c r="J294" s="51"/>
      <c r="K294" s="51"/>
    </row>
    <row r="295" spans="1:11" s="36" customFormat="1" ht="11.25" x14ac:dyDescent="0.2">
      <c r="A295" s="34" t="s">
        <v>129</v>
      </c>
      <c r="B295" s="34" t="s">
        <v>94</v>
      </c>
      <c r="C295" s="34" t="s">
        <v>135</v>
      </c>
      <c r="D295" s="34" t="s">
        <v>86</v>
      </c>
      <c r="E295" s="34" t="s">
        <v>16</v>
      </c>
      <c r="F295" s="54">
        <v>165</v>
      </c>
      <c r="G295" s="54">
        <v>445</v>
      </c>
      <c r="H295" s="54">
        <v>22285</v>
      </c>
      <c r="J295" s="51"/>
      <c r="K295" s="51"/>
    </row>
    <row r="296" spans="1:11" s="36" customFormat="1" ht="11.25" x14ac:dyDescent="0.2">
      <c r="A296" s="34" t="s">
        <v>129</v>
      </c>
      <c r="B296" s="34" t="s">
        <v>94</v>
      </c>
      <c r="C296" s="34" t="s">
        <v>135</v>
      </c>
      <c r="D296" s="34" t="s">
        <v>87</v>
      </c>
      <c r="E296" s="34" t="s">
        <v>14</v>
      </c>
      <c r="F296" s="54">
        <v>215</v>
      </c>
      <c r="G296" s="54">
        <v>550</v>
      </c>
      <c r="H296" s="54">
        <v>29415</v>
      </c>
      <c r="J296" s="51"/>
      <c r="K296" s="51"/>
    </row>
    <row r="297" spans="1:11" s="36" customFormat="1" ht="11.25" x14ac:dyDescent="0.2">
      <c r="A297" s="34" t="s">
        <v>129</v>
      </c>
      <c r="B297" s="34" t="s">
        <v>94</v>
      </c>
      <c r="C297" s="34" t="s">
        <v>135</v>
      </c>
      <c r="D297" s="34" t="s">
        <v>88</v>
      </c>
      <c r="E297" s="34" t="s">
        <v>89</v>
      </c>
      <c r="F297" s="54">
        <v>915</v>
      </c>
      <c r="G297" s="54">
        <v>4005</v>
      </c>
      <c r="H297" s="54">
        <v>182515</v>
      </c>
      <c r="J297" s="51"/>
      <c r="K297" s="51"/>
    </row>
    <row r="298" spans="1:11" s="36" customFormat="1" ht="11.25" x14ac:dyDescent="0.2">
      <c r="A298" s="34" t="s">
        <v>129</v>
      </c>
      <c r="B298" s="34" t="s">
        <v>94</v>
      </c>
      <c r="C298" s="34" t="s">
        <v>135</v>
      </c>
      <c r="D298" s="34" t="s">
        <v>90</v>
      </c>
      <c r="E298" s="34" t="s">
        <v>91</v>
      </c>
      <c r="F298" s="54">
        <v>405</v>
      </c>
      <c r="G298" s="54">
        <v>1840</v>
      </c>
      <c r="H298" s="54">
        <v>77800</v>
      </c>
      <c r="J298" s="51"/>
      <c r="K298" s="51"/>
    </row>
    <row r="299" spans="1:11" s="36" customFormat="1" ht="11.25" x14ac:dyDescent="0.2">
      <c r="A299" s="34" t="s">
        <v>129</v>
      </c>
      <c r="B299" s="34" t="s">
        <v>94</v>
      </c>
      <c r="C299" s="34" t="s">
        <v>135</v>
      </c>
      <c r="D299" s="34" t="s">
        <v>92</v>
      </c>
      <c r="E299" s="34" t="s">
        <v>23</v>
      </c>
      <c r="F299" s="54">
        <v>595</v>
      </c>
      <c r="G299" s="54">
        <v>2045</v>
      </c>
      <c r="H299" s="54">
        <v>112160</v>
      </c>
      <c r="J299" s="51"/>
      <c r="K299" s="51"/>
    </row>
    <row r="300" spans="1:11" s="36" customFormat="1" ht="11.25" x14ac:dyDescent="0.2">
      <c r="A300" s="34" t="s">
        <v>129</v>
      </c>
      <c r="B300" s="34" t="s">
        <v>197</v>
      </c>
      <c r="C300" s="34" t="s">
        <v>156</v>
      </c>
      <c r="D300" s="34" t="s">
        <v>70</v>
      </c>
      <c r="E300" s="34" t="s">
        <v>71</v>
      </c>
      <c r="F300" s="54">
        <v>5</v>
      </c>
      <c r="G300" s="54">
        <v>5</v>
      </c>
      <c r="H300" s="54">
        <v>215</v>
      </c>
      <c r="J300" s="51"/>
      <c r="K300" s="51"/>
    </row>
    <row r="301" spans="1:11" s="36" customFormat="1" ht="11.25" x14ac:dyDescent="0.2">
      <c r="A301" s="34" t="s">
        <v>129</v>
      </c>
      <c r="B301" s="34" t="s">
        <v>197</v>
      </c>
      <c r="C301" s="34" t="s">
        <v>156</v>
      </c>
      <c r="D301" s="34" t="s">
        <v>76</v>
      </c>
      <c r="E301" s="34" t="s">
        <v>77</v>
      </c>
      <c r="F301" s="54">
        <v>0</v>
      </c>
      <c r="G301" s="54">
        <v>5</v>
      </c>
      <c r="H301" s="54">
        <v>420</v>
      </c>
      <c r="J301" s="51"/>
      <c r="K301" s="51"/>
    </row>
    <row r="302" spans="1:11" s="36" customFormat="1" ht="11.25" x14ac:dyDescent="0.2">
      <c r="A302" s="34" t="s">
        <v>129</v>
      </c>
      <c r="B302" s="34" t="s">
        <v>197</v>
      </c>
      <c r="C302" s="34" t="s">
        <v>156</v>
      </c>
      <c r="D302" s="34" t="s">
        <v>80</v>
      </c>
      <c r="E302" s="34" t="s">
        <v>21</v>
      </c>
      <c r="F302" s="54">
        <v>10</v>
      </c>
      <c r="G302" s="54">
        <v>45</v>
      </c>
      <c r="H302" s="54">
        <v>1760</v>
      </c>
      <c r="J302" s="51"/>
      <c r="K302" s="51"/>
    </row>
    <row r="303" spans="1:11" s="36" customFormat="1" ht="11.25" x14ac:dyDescent="0.2">
      <c r="A303" s="34" t="s">
        <v>129</v>
      </c>
      <c r="B303" s="34" t="s">
        <v>197</v>
      </c>
      <c r="C303" s="34" t="s">
        <v>156</v>
      </c>
      <c r="D303" s="34" t="s">
        <v>81</v>
      </c>
      <c r="E303" s="34" t="s">
        <v>82</v>
      </c>
      <c r="F303" s="54">
        <v>35</v>
      </c>
      <c r="G303" s="54">
        <v>90</v>
      </c>
      <c r="H303" s="54">
        <v>5175</v>
      </c>
      <c r="J303" s="51"/>
      <c r="K303" s="51"/>
    </row>
    <row r="304" spans="1:11" s="36" customFormat="1" ht="11.25" x14ac:dyDescent="0.2">
      <c r="A304" s="34" t="s">
        <v>129</v>
      </c>
      <c r="B304" s="34" t="s">
        <v>197</v>
      </c>
      <c r="C304" s="34" t="s">
        <v>156</v>
      </c>
      <c r="D304" s="34" t="s">
        <v>83</v>
      </c>
      <c r="E304" s="34" t="s">
        <v>24</v>
      </c>
      <c r="F304" s="54">
        <v>10</v>
      </c>
      <c r="G304" s="54">
        <v>45</v>
      </c>
      <c r="H304" s="54">
        <v>1630</v>
      </c>
      <c r="J304" s="51"/>
      <c r="K304" s="51"/>
    </row>
    <row r="305" spans="1:11" s="36" customFormat="1" ht="11.25" x14ac:dyDescent="0.2">
      <c r="A305" s="34" t="s">
        <v>129</v>
      </c>
      <c r="B305" s="34" t="s">
        <v>197</v>
      </c>
      <c r="C305" s="34" t="s">
        <v>156</v>
      </c>
      <c r="D305" s="34" t="s">
        <v>84</v>
      </c>
      <c r="E305" s="34" t="s">
        <v>27</v>
      </c>
      <c r="F305" s="54">
        <v>15</v>
      </c>
      <c r="G305" s="54">
        <v>45</v>
      </c>
      <c r="H305" s="54">
        <v>2980</v>
      </c>
      <c r="J305" s="51"/>
      <c r="K305" s="51"/>
    </row>
    <row r="306" spans="1:11" s="36" customFormat="1" ht="11.25" x14ac:dyDescent="0.2">
      <c r="A306" s="34" t="s">
        <v>129</v>
      </c>
      <c r="B306" s="34" t="s">
        <v>197</v>
      </c>
      <c r="C306" s="34" t="s">
        <v>156</v>
      </c>
      <c r="D306" s="34" t="s">
        <v>85</v>
      </c>
      <c r="E306" s="34" t="s">
        <v>19</v>
      </c>
      <c r="F306" s="54">
        <v>0</v>
      </c>
      <c r="G306" s="54">
        <v>10</v>
      </c>
      <c r="H306" s="54">
        <v>420</v>
      </c>
      <c r="J306" s="51"/>
      <c r="K306" s="51"/>
    </row>
    <row r="307" spans="1:11" s="36" customFormat="1" ht="11.25" x14ac:dyDescent="0.2">
      <c r="A307" s="34" t="s">
        <v>129</v>
      </c>
      <c r="B307" s="34" t="s">
        <v>197</v>
      </c>
      <c r="C307" s="34" t="s">
        <v>156</v>
      </c>
      <c r="D307" s="34" t="s">
        <v>88</v>
      </c>
      <c r="E307" s="34" t="s">
        <v>89</v>
      </c>
      <c r="F307" s="54">
        <v>10</v>
      </c>
      <c r="G307" s="54">
        <v>30</v>
      </c>
      <c r="H307" s="54">
        <v>1485</v>
      </c>
      <c r="J307" s="51"/>
      <c r="K307" s="51"/>
    </row>
    <row r="308" spans="1:11" s="36" customFormat="1" ht="11.25" x14ac:dyDescent="0.2">
      <c r="A308" s="34" t="s">
        <v>129</v>
      </c>
      <c r="B308" s="34" t="s">
        <v>197</v>
      </c>
      <c r="C308" s="34" t="s">
        <v>156</v>
      </c>
      <c r="D308" s="34" t="s">
        <v>90</v>
      </c>
      <c r="E308" s="34" t="s">
        <v>91</v>
      </c>
      <c r="F308" s="54">
        <v>5</v>
      </c>
      <c r="G308" s="54">
        <v>35</v>
      </c>
      <c r="H308" s="54">
        <v>555</v>
      </c>
      <c r="J308" s="51"/>
      <c r="K308" s="51"/>
    </row>
    <row r="309" spans="1:11" s="36" customFormat="1" ht="11.25" x14ac:dyDescent="0.2">
      <c r="A309" s="34" t="s">
        <v>129</v>
      </c>
      <c r="B309" s="34" t="s">
        <v>197</v>
      </c>
      <c r="C309" s="34" t="s">
        <v>156</v>
      </c>
      <c r="D309" s="34" t="s">
        <v>92</v>
      </c>
      <c r="E309" s="34" t="s">
        <v>23</v>
      </c>
      <c r="F309" s="54">
        <v>20</v>
      </c>
      <c r="G309" s="54">
        <v>30</v>
      </c>
      <c r="H309" s="54">
        <v>1560</v>
      </c>
      <c r="J309" s="51"/>
      <c r="K309" s="51"/>
    </row>
    <row r="310" spans="1:11" s="36" customFormat="1" ht="11.25" x14ac:dyDescent="0.2">
      <c r="A310" s="34" t="s">
        <v>136</v>
      </c>
      <c r="B310" s="34" t="s">
        <v>107</v>
      </c>
      <c r="C310" s="34" t="s">
        <v>155</v>
      </c>
      <c r="D310" s="34" t="s">
        <v>69</v>
      </c>
      <c r="E310" s="34" t="s">
        <v>15</v>
      </c>
      <c r="F310" s="54">
        <v>85</v>
      </c>
      <c r="G310" s="54">
        <v>250</v>
      </c>
      <c r="H310" s="54">
        <v>23230</v>
      </c>
      <c r="J310" s="51"/>
      <c r="K310" s="51"/>
    </row>
    <row r="311" spans="1:11" s="36" customFormat="1" ht="11.25" x14ac:dyDescent="0.2">
      <c r="A311" s="34" t="s">
        <v>136</v>
      </c>
      <c r="B311" s="34" t="s">
        <v>107</v>
      </c>
      <c r="C311" s="34" t="s">
        <v>155</v>
      </c>
      <c r="D311" s="34" t="s">
        <v>70</v>
      </c>
      <c r="E311" s="34" t="s">
        <v>71</v>
      </c>
      <c r="F311" s="54">
        <v>345</v>
      </c>
      <c r="G311" s="54">
        <v>1600</v>
      </c>
      <c r="H311" s="54">
        <v>168050</v>
      </c>
      <c r="J311" s="51"/>
      <c r="K311" s="51"/>
    </row>
    <row r="312" spans="1:11" s="36" customFormat="1" ht="11.25" x14ac:dyDescent="0.2">
      <c r="A312" s="34" t="s">
        <v>136</v>
      </c>
      <c r="B312" s="34" t="s">
        <v>107</v>
      </c>
      <c r="C312" s="34" t="s">
        <v>155</v>
      </c>
      <c r="D312" s="34" t="s">
        <v>73</v>
      </c>
      <c r="E312" s="34" t="s">
        <v>74</v>
      </c>
      <c r="F312" s="54">
        <v>40</v>
      </c>
      <c r="G312" s="54">
        <v>145</v>
      </c>
      <c r="H312" s="54">
        <v>14945</v>
      </c>
    </row>
    <row r="313" spans="1:11" s="36" customFormat="1" ht="11.25" x14ac:dyDescent="0.2">
      <c r="A313" s="34" t="s">
        <v>136</v>
      </c>
      <c r="B313" s="34" t="s">
        <v>107</v>
      </c>
      <c r="C313" s="34" t="s">
        <v>155</v>
      </c>
      <c r="D313" s="34" t="s">
        <v>75</v>
      </c>
      <c r="E313" s="34" t="s">
        <v>20</v>
      </c>
      <c r="F313" s="54">
        <v>5</v>
      </c>
      <c r="G313" s="54">
        <v>30</v>
      </c>
      <c r="H313" s="54">
        <v>3605</v>
      </c>
    </row>
    <row r="314" spans="1:11" s="36" customFormat="1" ht="11.25" x14ac:dyDescent="0.2">
      <c r="A314" s="34" t="s">
        <v>136</v>
      </c>
      <c r="B314" s="34" t="s">
        <v>107</v>
      </c>
      <c r="C314" s="34" t="s">
        <v>155</v>
      </c>
      <c r="D314" s="34" t="s">
        <v>76</v>
      </c>
      <c r="E314" s="34" t="s">
        <v>77</v>
      </c>
      <c r="F314" s="54">
        <v>460</v>
      </c>
      <c r="G314" s="54">
        <v>2340</v>
      </c>
      <c r="H314" s="54">
        <v>264885</v>
      </c>
    </row>
    <row r="315" spans="1:11" s="36" customFormat="1" ht="11.25" x14ac:dyDescent="0.2">
      <c r="A315" s="34" t="s">
        <v>136</v>
      </c>
      <c r="B315" s="34" t="s">
        <v>107</v>
      </c>
      <c r="C315" s="34" t="s">
        <v>155</v>
      </c>
      <c r="D315" s="34" t="s">
        <v>78</v>
      </c>
      <c r="E315" s="34" t="s">
        <v>79</v>
      </c>
      <c r="F315" s="54">
        <v>80</v>
      </c>
      <c r="G315" s="54">
        <v>550</v>
      </c>
      <c r="H315" s="54">
        <v>54805</v>
      </c>
    </row>
    <row r="316" spans="1:11" s="36" customFormat="1" ht="11.25" x14ac:dyDescent="0.2">
      <c r="A316" s="34" t="s">
        <v>136</v>
      </c>
      <c r="B316" s="34" t="s">
        <v>107</v>
      </c>
      <c r="C316" s="34" t="s">
        <v>155</v>
      </c>
      <c r="D316" s="34" t="s">
        <v>80</v>
      </c>
      <c r="E316" s="34" t="s">
        <v>21</v>
      </c>
      <c r="F316" s="54">
        <v>1140</v>
      </c>
      <c r="G316" s="54">
        <v>5830</v>
      </c>
      <c r="H316" s="54">
        <v>679005</v>
      </c>
    </row>
    <row r="317" spans="1:11" s="36" customFormat="1" ht="11.25" x14ac:dyDescent="0.2">
      <c r="A317" s="34" t="s">
        <v>136</v>
      </c>
      <c r="B317" s="34" t="s">
        <v>107</v>
      </c>
      <c r="C317" s="34" t="s">
        <v>155</v>
      </c>
      <c r="D317" s="34" t="s">
        <v>81</v>
      </c>
      <c r="E317" s="34" t="s">
        <v>82</v>
      </c>
      <c r="F317" s="54">
        <v>2385</v>
      </c>
      <c r="G317" s="54">
        <v>9890</v>
      </c>
      <c r="H317" s="54">
        <v>1116750</v>
      </c>
    </row>
    <row r="318" spans="1:11" s="36" customFormat="1" ht="11.25" x14ac:dyDescent="0.2">
      <c r="A318" s="34" t="s">
        <v>136</v>
      </c>
      <c r="B318" s="34" t="s">
        <v>107</v>
      </c>
      <c r="C318" s="34" t="s">
        <v>155</v>
      </c>
      <c r="D318" s="34" t="s">
        <v>83</v>
      </c>
      <c r="E318" s="34" t="s">
        <v>24</v>
      </c>
      <c r="F318" s="54">
        <v>420</v>
      </c>
      <c r="G318" s="54">
        <v>2745</v>
      </c>
      <c r="H318" s="54">
        <v>303340</v>
      </c>
    </row>
    <row r="319" spans="1:11" s="36" customFormat="1" ht="11.25" x14ac:dyDescent="0.2">
      <c r="A319" s="34" t="s">
        <v>136</v>
      </c>
      <c r="B319" s="34" t="s">
        <v>107</v>
      </c>
      <c r="C319" s="34" t="s">
        <v>155</v>
      </c>
      <c r="D319" s="34" t="s">
        <v>84</v>
      </c>
      <c r="E319" s="34" t="s">
        <v>27</v>
      </c>
      <c r="F319" s="54">
        <v>1020</v>
      </c>
      <c r="G319" s="54">
        <v>7435</v>
      </c>
      <c r="H319" s="54">
        <v>985140</v>
      </c>
    </row>
    <row r="320" spans="1:11" s="36" customFormat="1" ht="11.25" x14ac:dyDescent="0.2">
      <c r="A320" s="34" t="s">
        <v>136</v>
      </c>
      <c r="B320" s="34" t="s">
        <v>107</v>
      </c>
      <c r="C320" s="34" t="s">
        <v>155</v>
      </c>
      <c r="D320" s="34" t="s">
        <v>85</v>
      </c>
      <c r="E320" s="34" t="s">
        <v>19</v>
      </c>
      <c r="F320" s="54">
        <v>160</v>
      </c>
      <c r="G320" s="54">
        <v>745</v>
      </c>
      <c r="H320" s="54">
        <v>86915</v>
      </c>
    </row>
    <row r="321" spans="1:8" s="36" customFormat="1" ht="11.25" x14ac:dyDescent="0.2">
      <c r="A321" s="34" t="s">
        <v>136</v>
      </c>
      <c r="B321" s="34" t="s">
        <v>107</v>
      </c>
      <c r="C321" s="34" t="s">
        <v>155</v>
      </c>
      <c r="D321" s="34" t="s">
        <v>86</v>
      </c>
      <c r="E321" s="34" t="s">
        <v>16</v>
      </c>
      <c r="F321" s="54">
        <v>225</v>
      </c>
      <c r="G321" s="54">
        <v>705</v>
      </c>
      <c r="H321" s="54">
        <v>78610</v>
      </c>
    </row>
    <row r="322" spans="1:8" s="36" customFormat="1" ht="11.25" x14ac:dyDescent="0.2">
      <c r="A322" s="34" t="s">
        <v>136</v>
      </c>
      <c r="B322" s="34" t="s">
        <v>107</v>
      </c>
      <c r="C322" s="34" t="s">
        <v>155</v>
      </c>
      <c r="D322" s="34" t="s">
        <v>87</v>
      </c>
      <c r="E322" s="34" t="s">
        <v>14</v>
      </c>
      <c r="F322" s="54">
        <v>200</v>
      </c>
      <c r="G322" s="54">
        <v>555</v>
      </c>
      <c r="H322" s="54">
        <v>67245</v>
      </c>
    </row>
    <row r="323" spans="1:8" s="36" customFormat="1" ht="11.25" x14ac:dyDescent="0.2">
      <c r="A323" s="34" t="s">
        <v>136</v>
      </c>
      <c r="B323" s="34" t="s">
        <v>107</v>
      </c>
      <c r="C323" s="34" t="s">
        <v>155</v>
      </c>
      <c r="D323" s="34" t="s">
        <v>88</v>
      </c>
      <c r="E323" s="34" t="s">
        <v>89</v>
      </c>
      <c r="F323" s="54">
        <v>1405</v>
      </c>
      <c r="G323" s="54">
        <v>6240</v>
      </c>
      <c r="H323" s="54">
        <v>627900</v>
      </c>
    </row>
    <row r="324" spans="1:8" s="36" customFormat="1" ht="11.25" x14ac:dyDescent="0.2">
      <c r="A324" s="34" t="s">
        <v>136</v>
      </c>
      <c r="B324" s="34" t="s">
        <v>107</v>
      </c>
      <c r="C324" s="34" t="s">
        <v>155</v>
      </c>
      <c r="D324" s="34" t="s">
        <v>90</v>
      </c>
      <c r="E324" s="34" t="s">
        <v>91</v>
      </c>
      <c r="F324" s="54">
        <v>675</v>
      </c>
      <c r="G324" s="54">
        <v>3950</v>
      </c>
      <c r="H324" s="54">
        <v>382545</v>
      </c>
    </row>
    <row r="325" spans="1:8" s="36" customFormat="1" ht="11.25" x14ac:dyDescent="0.2">
      <c r="A325" s="34" t="s">
        <v>136</v>
      </c>
      <c r="B325" s="34" t="s">
        <v>107</v>
      </c>
      <c r="C325" s="34" t="s">
        <v>155</v>
      </c>
      <c r="D325" s="34" t="s">
        <v>92</v>
      </c>
      <c r="E325" s="34" t="s">
        <v>23</v>
      </c>
      <c r="F325" s="54">
        <v>665</v>
      </c>
      <c r="G325" s="54">
        <v>2455</v>
      </c>
      <c r="H325" s="54">
        <v>285645</v>
      </c>
    </row>
    <row r="326" spans="1:8" s="36" customFormat="1" ht="11.25" x14ac:dyDescent="0.2">
      <c r="A326" s="34" t="s">
        <v>136</v>
      </c>
      <c r="B326" s="34" t="s">
        <v>106</v>
      </c>
      <c r="C326" s="34" t="s">
        <v>112</v>
      </c>
      <c r="D326" s="34" t="s">
        <v>69</v>
      </c>
      <c r="E326" s="34" t="s">
        <v>15</v>
      </c>
      <c r="F326" s="54">
        <v>65</v>
      </c>
      <c r="G326" s="54">
        <v>275</v>
      </c>
      <c r="H326" s="54">
        <v>24685</v>
      </c>
    </row>
    <row r="327" spans="1:8" s="36" customFormat="1" ht="11.25" x14ac:dyDescent="0.2">
      <c r="A327" s="34" t="s">
        <v>136</v>
      </c>
      <c r="B327" s="34" t="s">
        <v>106</v>
      </c>
      <c r="C327" s="34" t="s">
        <v>112</v>
      </c>
      <c r="D327" s="34" t="s">
        <v>70</v>
      </c>
      <c r="E327" s="34" t="s">
        <v>71</v>
      </c>
      <c r="F327" s="54">
        <v>190</v>
      </c>
      <c r="G327" s="54">
        <v>1025</v>
      </c>
      <c r="H327" s="54">
        <v>99780</v>
      </c>
    </row>
    <row r="328" spans="1:8" s="36" customFormat="1" ht="11.25" x14ac:dyDescent="0.2">
      <c r="A328" s="34" t="s">
        <v>136</v>
      </c>
      <c r="B328" s="34" t="s">
        <v>106</v>
      </c>
      <c r="C328" s="34" t="s">
        <v>112</v>
      </c>
      <c r="D328" s="34" t="s">
        <v>73</v>
      </c>
      <c r="E328" s="34" t="s">
        <v>74</v>
      </c>
      <c r="F328" s="54">
        <v>25</v>
      </c>
      <c r="G328" s="54">
        <v>85</v>
      </c>
      <c r="H328" s="54">
        <v>6715</v>
      </c>
    </row>
    <row r="329" spans="1:8" s="36" customFormat="1" ht="11.25" x14ac:dyDescent="0.2">
      <c r="A329" s="34" t="s">
        <v>136</v>
      </c>
      <c r="B329" s="34" t="s">
        <v>106</v>
      </c>
      <c r="C329" s="34" t="s">
        <v>112</v>
      </c>
      <c r="D329" s="34" t="s">
        <v>75</v>
      </c>
      <c r="E329" s="34" t="s">
        <v>20</v>
      </c>
      <c r="F329" s="54">
        <v>10</v>
      </c>
      <c r="G329" s="54">
        <v>20</v>
      </c>
      <c r="H329" s="54">
        <v>2955</v>
      </c>
    </row>
    <row r="330" spans="1:8" s="36" customFormat="1" ht="11.25" x14ac:dyDescent="0.2">
      <c r="A330" s="34" t="s">
        <v>136</v>
      </c>
      <c r="B330" s="34" t="s">
        <v>106</v>
      </c>
      <c r="C330" s="34" t="s">
        <v>112</v>
      </c>
      <c r="D330" s="34" t="s">
        <v>76</v>
      </c>
      <c r="E330" s="34" t="s">
        <v>77</v>
      </c>
      <c r="F330" s="54">
        <v>375</v>
      </c>
      <c r="G330" s="54">
        <v>1845</v>
      </c>
      <c r="H330" s="54">
        <v>203680</v>
      </c>
    </row>
    <row r="331" spans="1:8" s="36" customFormat="1" ht="11.25" x14ac:dyDescent="0.2">
      <c r="A331" s="34" t="s">
        <v>136</v>
      </c>
      <c r="B331" s="34" t="s">
        <v>106</v>
      </c>
      <c r="C331" s="34" t="s">
        <v>112</v>
      </c>
      <c r="D331" s="34" t="s">
        <v>78</v>
      </c>
      <c r="E331" s="34" t="s">
        <v>79</v>
      </c>
      <c r="F331" s="54">
        <v>65</v>
      </c>
      <c r="G331" s="54">
        <v>520</v>
      </c>
      <c r="H331" s="54">
        <v>36525</v>
      </c>
    </row>
    <row r="332" spans="1:8" s="36" customFormat="1" ht="11.25" x14ac:dyDescent="0.2">
      <c r="A332" s="34" t="s">
        <v>136</v>
      </c>
      <c r="B332" s="34" t="s">
        <v>106</v>
      </c>
      <c r="C332" s="34" t="s">
        <v>112</v>
      </c>
      <c r="D332" s="34" t="s">
        <v>80</v>
      </c>
      <c r="E332" s="34" t="s">
        <v>21</v>
      </c>
      <c r="F332" s="54">
        <v>655</v>
      </c>
      <c r="G332" s="54">
        <v>3675</v>
      </c>
      <c r="H332" s="54">
        <v>418725</v>
      </c>
    </row>
    <row r="333" spans="1:8" s="36" customFormat="1" ht="11.25" x14ac:dyDescent="0.2">
      <c r="A333" s="34" t="s">
        <v>136</v>
      </c>
      <c r="B333" s="34" t="s">
        <v>106</v>
      </c>
      <c r="C333" s="34" t="s">
        <v>112</v>
      </c>
      <c r="D333" s="34" t="s">
        <v>81</v>
      </c>
      <c r="E333" s="34" t="s">
        <v>82</v>
      </c>
      <c r="F333" s="54">
        <v>1590</v>
      </c>
      <c r="G333" s="54">
        <v>7485</v>
      </c>
      <c r="H333" s="54">
        <v>844115</v>
      </c>
    </row>
    <row r="334" spans="1:8" s="36" customFormat="1" ht="11.25" x14ac:dyDescent="0.2">
      <c r="A334" s="34" t="s">
        <v>136</v>
      </c>
      <c r="B334" s="34" t="s">
        <v>106</v>
      </c>
      <c r="C334" s="34" t="s">
        <v>112</v>
      </c>
      <c r="D334" s="34" t="s">
        <v>83</v>
      </c>
      <c r="E334" s="34" t="s">
        <v>24</v>
      </c>
      <c r="F334" s="54">
        <v>395</v>
      </c>
      <c r="G334" s="54">
        <v>3425</v>
      </c>
      <c r="H334" s="54">
        <v>396095</v>
      </c>
    </row>
    <row r="335" spans="1:8" s="36" customFormat="1" ht="11.25" x14ac:dyDescent="0.2">
      <c r="A335" s="34" t="s">
        <v>136</v>
      </c>
      <c r="B335" s="34" t="s">
        <v>106</v>
      </c>
      <c r="C335" s="34" t="s">
        <v>112</v>
      </c>
      <c r="D335" s="34" t="s">
        <v>84</v>
      </c>
      <c r="E335" s="34" t="s">
        <v>27</v>
      </c>
      <c r="F335" s="54">
        <v>705</v>
      </c>
      <c r="G335" s="54">
        <v>4850</v>
      </c>
      <c r="H335" s="54">
        <v>619675</v>
      </c>
    </row>
    <row r="336" spans="1:8" s="36" customFormat="1" ht="11.25" x14ac:dyDescent="0.2">
      <c r="A336" s="34" t="s">
        <v>136</v>
      </c>
      <c r="B336" s="34" t="s">
        <v>106</v>
      </c>
      <c r="C336" s="34" t="s">
        <v>112</v>
      </c>
      <c r="D336" s="34" t="s">
        <v>85</v>
      </c>
      <c r="E336" s="34" t="s">
        <v>19</v>
      </c>
      <c r="F336" s="54">
        <v>115</v>
      </c>
      <c r="G336" s="54">
        <v>580</v>
      </c>
      <c r="H336" s="54">
        <v>57170</v>
      </c>
    </row>
    <row r="337" spans="1:8" s="36" customFormat="1" ht="11.25" x14ac:dyDescent="0.2">
      <c r="A337" s="34" t="s">
        <v>136</v>
      </c>
      <c r="B337" s="34" t="s">
        <v>106</v>
      </c>
      <c r="C337" s="34" t="s">
        <v>112</v>
      </c>
      <c r="D337" s="34" t="s">
        <v>86</v>
      </c>
      <c r="E337" s="34" t="s">
        <v>16</v>
      </c>
      <c r="F337" s="54">
        <v>220</v>
      </c>
      <c r="G337" s="54">
        <v>705</v>
      </c>
      <c r="H337" s="54">
        <v>68975</v>
      </c>
    </row>
    <row r="338" spans="1:8" s="36" customFormat="1" ht="11.25" x14ac:dyDescent="0.2">
      <c r="A338" s="34" t="s">
        <v>136</v>
      </c>
      <c r="B338" s="34" t="s">
        <v>106</v>
      </c>
      <c r="C338" s="34" t="s">
        <v>112</v>
      </c>
      <c r="D338" s="34" t="s">
        <v>87</v>
      </c>
      <c r="E338" s="34" t="s">
        <v>14</v>
      </c>
      <c r="F338" s="54">
        <v>110</v>
      </c>
      <c r="G338" s="54">
        <v>315</v>
      </c>
      <c r="H338" s="54">
        <v>37795</v>
      </c>
    </row>
    <row r="339" spans="1:8" s="36" customFormat="1" ht="11.25" x14ac:dyDescent="0.2">
      <c r="A339" s="34" t="s">
        <v>136</v>
      </c>
      <c r="B339" s="34" t="s">
        <v>106</v>
      </c>
      <c r="C339" s="34" t="s">
        <v>112</v>
      </c>
      <c r="D339" s="34" t="s">
        <v>88</v>
      </c>
      <c r="E339" s="34" t="s">
        <v>89</v>
      </c>
      <c r="F339" s="54">
        <v>995</v>
      </c>
      <c r="G339" s="54">
        <v>5830</v>
      </c>
      <c r="H339" s="54">
        <v>504335</v>
      </c>
    </row>
    <row r="340" spans="1:8" s="36" customFormat="1" ht="11.25" x14ac:dyDescent="0.2">
      <c r="A340" s="34" t="s">
        <v>136</v>
      </c>
      <c r="B340" s="34" t="s">
        <v>106</v>
      </c>
      <c r="C340" s="34" t="s">
        <v>112</v>
      </c>
      <c r="D340" s="34" t="s">
        <v>90</v>
      </c>
      <c r="E340" s="34" t="s">
        <v>91</v>
      </c>
      <c r="F340" s="54">
        <v>540</v>
      </c>
      <c r="G340" s="54">
        <v>3385</v>
      </c>
      <c r="H340" s="54">
        <v>310175</v>
      </c>
    </row>
    <row r="341" spans="1:8" s="36" customFormat="1" ht="11.25" x14ac:dyDescent="0.2">
      <c r="A341" s="34" t="s">
        <v>136</v>
      </c>
      <c r="B341" s="34" t="s">
        <v>106</v>
      </c>
      <c r="C341" s="34" t="s">
        <v>112</v>
      </c>
      <c r="D341" s="34" t="s">
        <v>92</v>
      </c>
      <c r="E341" s="34" t="s">
        <v>23</v>
      </c>
      <c r="F341" s="54">
        <v>615</v>
      </c>
      <c r="G341" s="54">
        <v>3055</v>
      </c>
      <c r="H341" s="54">
        <v>329560</v>
      </c>
    </row>
    <row r="342" spans="1:8" s="36" customFormat="1" ht="11.25" x14ac:dyDescent="0.2">
      <c r="A342" s="34" t="s">
        <v>136</v>
      </c>
      <c r="B342" s="34" t="s">
        <v>105</v>
      </c>
      <c r="C342" s="34" t="s">
        <v>111</v>
      </c>
      <c r="D342" s="34" t="s">
        <v>69</v>
      </c>
      <c r="E342" s="34" t="s">
        <v>15</v>
      </c>
      <c r="F342" s="54">
        <v>25</v>
      </c>
      <c r="G342" s="54">
        <v>60</v>
      </c>
      <c r="H342" s="54">
        <v>6470</v>
      </c>
    </row>
    <row r="343" spans="1:8" s="36" customFormat="1" ht="11.25" x14ac:dyDescent="0.2">
      <c r="A343" s="34" t="s">
        <v>136</v>
      </c>
      <c r="B343" s="34" t="s">
        <v>105</v>
      </c>
      <c r="C343" s="34" t="s">
        <v>111</v>
      </c>
      <c r="D343" s="34" t="s">
        <v>70</v>
      </c>
      <c r="E343" s="34" t="s">
        <v>71</v>
      </c>
      <c r="F343" s="54">
        <v>50</v>
      </c>
      <c r="G343" s="54">
        <v>355</v>
      </c>
      <c r="H343" s="54">
        <v>31140</v>
      </c>
    </row>
    <row r="344" spans="1:8" s="36" customFormat="1" ht="11.25" x14ac:dyDescent="0.2">
      <c r="A344" s="34" t="s">
        <v>136</v>
      </c>
      <c r="B344" s="34" t="s">
        <v>105</v>
      </c>
      <c r="C344" s="34" t="s">
        <v>111</v>
      </c>
      <c r="D344" s="34" t="s">
        <v>73</v>
      </c>
      <c r="E344" s="34" t="s">
        <v>74</v>
      </c>
      <c r="F344" s="54">
        <v>5</v>
      </c>
      <c r="G344" s="54">
        <v>30</v>
      </c>
      <c r="H344" s="54">
        <v>2660</v>
      </c>
    </row>
    <row r="345" spans="1:8" s="36" customFormat="1" ht="11.25" x14ac:dyDescent="0.2">
      <c r="A345" s="34" t="s">
        <v>136</v>
      </c>
      <c r="B345" s="34" t="s">
        <v>105</v>
      </c>
      <c r="C345" s="34" t="s">
        <v>111</v>
      </c>
      <c r="D345" s="34" t="s">
        <v>75</v>
      </c>
      <c r="E345" s="34" t="s">
        <v>20</v>
      </c>
      <c r="F345" s="54">
        <v>0</v>
      </c>
      <c r="G345" s="54">
        <v>50</v>
      </c>
      <c r="H345" s="54">
        <v>4845</v>
      </c>
    </row>
    <row r="346" spans="1:8" s="36" customFormat="1" ht="11.25" x14ac:dyDescent="0.2">
      <c r="A346" s="34" t="s">
        <v>136</v>
      </c>
      <c r="B346" s="34" t="s">
        <v>105</v>
      </c>
      <c r="C346" s="34" t="s">
        <v>111</v>
      </c>
      <c r="D346" s="34" t="s">
        <v>76</v>
      </c>
      <c r="E346" s="34" t="s">
        <v>77</v>
      </c>
      <c r="F346" s="54">
        <v>175</v>
      </c>
      <c r="G346" s="54">
        <v>880</v>
      </c>
      <c r="H346" s="54">
        <v>93555</v>
      </c>
    </row>
    <row r="347" spans="1:8" s="36" customFormat="1" ht="11.25" x14ac:dyDescent="0.2">
      <c r="A347" s="34" t="s">
        <v>136</v>
      </c>
      <c r="B347" s="34" t="s">
        <v>105</v>
      </c>
      <c r="C347" s="34" t="s">
        <v>111</v>
      </c>
      <c r="D347" s="34" t="s">
        <v>78</v>
      </c>
      <c r="E347" s="34" t="s">
        <v>79</v>
      </c>
      <c r="F347" s="54">
        <v>45</v>
      </c>
      <c r="G347" s="54">
        <v>275</v>
      </c>
      <c r="H347" s="54">
        <v>26420</v>
      </c>
    </row>
    <row r="348" spans="1:8" s="36" customFormat="1" ht="11.25" x14ac:dyDescent="0.2">
      <c r="A348" s="34" t="s">
        <v>136</v>
      </c>
      <c r="B348" s="34" t="s">
        <v>105</v>
      </c>
      <c r="C348" s="34" t="s">
        <v>111</v>
      </c>
      <c r="D348" s="34" t="s">
        <v>80</v>
      </c>
      <c r="E348" s="34" t="s">
        <v>21</v>
      </c>
      <c r="F348" s="54">
        <v>320</v>
      </c>
      <c r="G348" s="54">
        <v>1565</v>
      </c>
      <c r="H348" s="54">
        <v>159635</v>
      </c>
    </row>
    <row r="349" spans="1:8" s="36" customFormat="1" ht="11.25" x14ac:dyDescent="0.2">
      <c r="A349" s="34" t="s">
        <v>136</v>
      </c>
      <c r="B349" s="34" t="s">
        <v>105</v>
      </c>
      <c r="C349" s="34" t="s">
        <v>111</v>
      </c>
      <c r="D349" s="34" t="s">
        <v>81</v>
      </c>
      <c r="E349" s="34" t="s">
        <v>82</v>
      </c>
      <c r="F349" s="54">
        <v>645</v>
      </c>
      <c r="G349" s="54">
        <v>2495</v>
      </c>
      <c r="H349" s="54">
        <v>271975</v>
      </c>
    </row>
    <row r="350" spans="1:8" s="36" customFormat="1" ht="11.25" x14ac:dyDescent="0.2">
      <c r="A350" s="34" t="s">
        <v>136</v>
      </c>
      <c r="B350" s="34" t="s">
        <v>105</v>
      </c>
      <c r="C350" s="34" t="s">
        <v>111</v>
      </c>
      <c r="D350" s="34" t="s">
        <v>83</v>
      </c>
      <c r="E350" s="34" t="s">
        <v>24</v>
      </c>
      <c r="F350" s="54">
        <v>155</v>
      </c>
      <c r="G350" s="54">
        <v>1160</v>
      </c>
      <c r="H350" s="54">
        <v>125395</v>
      </c>
    </row>
    <row r="351" spans="1:8" s="36" customFormat="1" ht="11.25" x14ac:dyDescent="0.2">
      <c r="A351" s="34" t="s">
        <v>136</v>
      </c>
      <c r="B351" s="34" t="s">
        <v>105</v>
      </c>
      <c r="C351" s="34" t="s">
        <v>111</v>
      </c>
      <c r="D351" s="34" t="s">
        <v>84</v>
      </c>
      <c r="E351" s="34" t="s">
        <v>27</v>
      </c>
      <c r="F351" s="54">
        <v>310</v>
      </c>
      <c r="G351" s="54">
        <v>1675</v>
      </c>
      <c r="H351" s="54">
        <v>197475</v>
      </c>
    </row>
    <row r="352" spans="1:8" s="36" customFormat="1" ht="11.25" x14ac:dyDescent="0.2">
      <c r="A352" s="34" t="s">
        <v>136</v>
      </c>
      <c r="B352" s="34" t="s">
        <v>105</v>
      </c>
      <c r="C352" s="34" t="s">
        <v>111</v>
      </c>
      <c r="D352" s="34" t="s">
        <v>85</v>
      </c>
      <c r="E352" s="34" t="s">
        <v>19</v>
      </c>
      <c r="F352" s="54">
        <v>55</v>
      </c>
      <c r="G352" s="54">
        <v>175</v>
      </c>
      <c r="H352" s="54">
        <v>18570</v>
      </c>
    </row>
    <row r="353" spans="1:8" s="36" customFormat="1" ht="11.25" x14ac:dyDescent="0.2">
      <c r="A353" s="34" t="s">
        <v>136</v>
      </c>
      <c r="B353" s="34" t="s">
        <v>105</v>
      </c>
      <c r="C353" s="34" t="s">
        <v>111</v>
      </c>
      <c r="D353" s="34" t="s">
        <v>86</v>
      </c>
      <c r="E353" s="34" t="s">
        <v>16</v>
      </c>
      <c r="F353" s="54">
        <v>70</v>
      </c>
      <c r="G353" s="54">
        <v>205</v>
      </c>
      <c r="H353" s="54">
        <v>23260</v>
      </c>
    </row>
    <row r="354" spans="1:8" s="36" customFormat="1" ht="11.25" x14ac:dyDescent="0.2">
      <c r="A354" s="34" t="s">
        <v>136</v>
      </c>
      <c r="B354" s="34" t="s">
        <v>105</v>
      </c>
      <c r="C354" s="34" t="s">
        <v>111</v>
      </c>
      <c r="D354" s="34" t="s">
        <v>87</v>
      </c>
      <c r="E354" s="34" t="s">
        <v>14</v>
      </c>
      <c r="F354" s="54">
        <v>35</v>
      </c>
      <c r="G354" s="54">
        <v>110</v>
      </c>
      <c r="H354" s="54">
        <v>11880</v>
      </c>
    </row>
    <row r="355" spans="1:8" s="36" customFormat="1" ht="11.25" x14ac:dyDescent="0.2">
      <c r="A355" s="34" t="s">
        <v>136</v>
      </c>
      <c r="B355" s="34" t="s">
        <v>105</v>
      </c>
      <c r="C355" s="34" t="s">
        <v>111</v>
      </c>
      <c r="D355" s="34" t="s">
        <v>88</v>
      </c>
      <c r="E355" s="34" t="s">
        <v>89</v>
      </c>
      <c r="F355" s="54">
        <v>360</v>
      </c>
      <c r="G355" s="54">
        <v>2095</v>
      </c>
      <c r="H355" s="54">
        <v>190330</v>
      </c>
    </row>
    <row r="356" spans="1:8" s="36" customFormat="1" ht="11.25" x14ac:dyDescent="0.2">
      <c r="A356" s="34" t="s">
        <v>136</v>
      </c>
      <c r="B356" s="34" t="s">
        <v>105</v>
      </c>
      <c r="C356" s="34" t="s">
        <v>111</v>
      </c>
      <c r="D356" s="34" t="s">
        <v>90</v>
      </c>
      <c r="E356" s="34" t="s">
        <v>91</v>
      </c>
      <c r="F356" s="54">
        <v>210</v>
      </c>
      <c r="G356" s="54">
        <v>1370</v>
      </c>
      <c r="H356" s="54">
        <v>159150</v>
      </c>
    </row>
    <row r="357" spans="1:8" s="36" customFormat="1" ht="11.25" x14ac:dyDescent="0.2">
      <c r="A357" s="34" t="s">
        <v>136</v>
      </c>
      <c r="B357" s="34" t="s">
        <v>105</v>
      </c>
      <c r="C357" s="34" t="s">
        <v>111</v>
      </c>
      <c r="D357" s="34" t="s">
        <v>92</v>
      </c>
      <c r="E357" s="34" t="s">
        <v>23</v>
      </c>
      <c r="F357" s="54">
        <v>245</v>
      </c>
      <c r="G357" s="54">
        <v>890</v>
      </c>
      <c r="H357" s="54">
        <v>105270</v>
      </c>
    </row>
    <row r="358" spans="1:8" s="36" customFormat="1" ht="11.25" x14ac:dyDescent="0.2">
      <c r="A358" s="34" t="s">
        <v>136</v>
      </c>
      <c r="B358" s="34" t="s">
        <v>116</v>
      </c>
      <c r="C358" s="34" t="s">
        <v>130</v>
      </c>
      <c r="D358" s="34" t="s">
        <v>69</v>
      </c>
      <c r="E358" s="34" t="s">
        <v>15</v>
      </c>
      <c r="F358" s="54">
        <v>145</v>
      </c>
      <c r="G358" s="54">
        <v>695</v>
      </c>
      <c r="H358" s="54">
        <v>74540</v>
      </c>
    </row>
    <row r="359" spans="1:8" s="36" customFormat="1" ht="11.25" x14ac:dyDescent="0.2">
      <c r="A359" s="34" t="s">
        <v>136</v>
      </c>
      <c r="B359" s="34" t="s">
        <v>116</v>
      </c>
      <c r="C359" s="34" t="s">
        <v>130</v>
      </c>
      <c r="D359" s="34" t="s">
        <v>70</v>
      </c>
      <c r="E359" s="34" t="s">
        <v>71</v>
      </c>
      <c r="F359" s="54">
        <v>410</v>
      </c>
      <c r="G359" s="54">
        <v>2715</v>
      </c>
      <c r="H359" s="54">
        <v>289650</v>
      </c>
    </row>
    <row r="360" spans="1:8" s="36" customFormat="1" ht="11.25" x14ac:dyDescent="0.2">
      <c r="A360" s="34" t="s">
        <v>136</v>
      </c>
      <c r="B360" s="34" t="s">
        <v>116</v>
      </c>
      <c r="C360" s="34" t="s">
        <v>130</v>
      </c>
      <c r="D360" s="34" t="s">
        <v>73</v>
      </c>
      <c r="E360" s="34" t="s">
        <v>74</v>
      </c>
      <c r="F360" s="54">
        <v>75</v>
      </c>
      <c r="G360" s="54">
        <v>485</v>
      </c>
      <c r="H360" s="54">
        <v>52360</v>
      </c>
    </row>
    <row r="361" spans="1:8" s="36" customFormat="1" ht="11.25" x14ac:dyDescent="0.2">
      <c r="A361" s="34" t="s">
        <v>136</v>
      </c>
      <c r="B361" s="34" t="s">
        <v>116</v>
      </c>
      <c r="C361" s="34" t="s">
        <v>130</v>
      </c>
      <c r="D361" s="34" t="s">
        <v>75</v>
      </c>
      <c r="E361" s="34" t="s">
        <v>20</v>
      </c>
      <c r="F361" s="54">
        <v>15</v>
      </c>
      <c r="G361" s="54">
        <v>65</v>
      </c>
      <c r="H361" s="54">
        <v>8165</v>
      </c>
    </row>
    <row r="362" spans="1:8" s="36" customFormat="1" ht="11.25" x14ac:dyDescent="0.2">
      <c r="A362" s="34" t="s">
        <v>136</v>
      </c>
      <c r="B362" s="34" t="s">
        <v>116</v>
      </c>
      <c r="C362" s="34" t="s">
        <v>130</v>
      </c>
      <c r="D362" s="34" t="s">
        <v>76</v>
      </c>
      <c r="E362" s="34" t="s">
        <v>77</v>
      </c>
      <c r="F362" s="54">
        <v>725</v>
      </c>
      <c r="G362" s="54">
        <v>4555</v>
      </c>
      <c r="H362" s="54">
        <v>492945</v>
      </c>
    </row>
    <row r="363" spans="1:8" s="36" customFormat="1" ht="11.25" x14ac:dyDescent="0.2">
      <c r="A363" s="34" t="s">
        <v>136</v>
      </c>
      <c r="B363" s="34" t="s">
        <v>116</v>
      </c>
      <c r="C363" s="34" t="s">
        <v>130</v>
      </c>
      <c r="D363" s="34" t="s">
        <v>78</v>
      </c>
      <c r="E363" s="34" t="s">
        <v>79</v>
      </c>
      <c r="F363" s="54">
        <v>105</v>
      </c>
      <c r="G363" s="54">
        <v>1230</v>
      </c>
      <c r="H363" s="54">
        <v>102420</v>
      </c>
    </row>
    <row r="364" spans="1:8" s="36" customFormat="1" ht="11.25" x14ac:dyDescent="0.2">
      <c r="A364" s="34" t="s">
        <v>136</v>
      </c>
      <c r="B364" s="34" t="s">
        <v>116</v>
      </c>
      <c r="C364" s="34" t="s">
        <v>130</v>
      </c>
      <c r="D364" s="34" t="s">
        <v>80</v>
      </c>
      <c r="E364" s="34" t="s">
        <v>21</v>
      </c>
      <c r="F364" s="54">
        <v>1955</v>
      </c>
      <c r="G364" s="54">
        <v>13495</v>
      </c>
      <c r="H364" s="54">
        <v>1528925</v>
      </c>
    </row>
    <row r="365" spans="1:8" s="36" customFormat="1" ht="11.25" x14ac:dyDescent="0.2">
      <c r="A365" s="34" t="s">
        <v>136</v>
      </c>
      <c r="B365" s="34" t="s">
        <v>116</v>
      </c>
      <c r="C365" s="34" t="s">
        <v>130</v>
      </c>
      <c r="D365" s="34" t="s">
        <v>81</v>
      </c>
      <c r="E365" s="34" t="s">
        <v>82</v>
      </c>
      <c r="F365" s="54">
        <v>3435</v>
      </c>
      <c r="G365" s="54">
        <v>17290</v>
      </c>
      <c r="H365" s="54">
        <v>1997480</v>
      </c>
    </row>
    <row r="366" spans="1:8" s="36" customFormat="1" ht="11.25" x14ac:dyDescent="0.2">
      <c r="A366" s="34" t="s">
        <v>136</v>
      </c>
      <c r="B366" s="34" t="s">
        <v>116</v>
      </c>
      <c r="C366" s="34" t="s">
        <v>130</v>
      </c>
      <c r="D366" s="34" t="s">
        <v>83</v>
      </c>
      <c r="E366" s="34" t="s">
        <v>24</v>
      </c>
      <c r="F366" s="54">
        <v>630</v>
      </c>
      <c r="G366" s="54">
        <v>6415</v>
      </c>
      <c r="H366" s="54">
        <v>688795</v>
      </c>
    </row>
    <row r="367" spans="1:8" s="36" customFormat="1" ht="11.25" x14ac:dyDescent="0.2">
      <c r="A367" s="34" t="s">
        <v>136</v>
      </c>
      <c r="B367" s="34" t="s">
        <v>116</v>
      </c>
      <c r="C367" s="34" t="s">
        <v>130</v>
      </c>
      <c r="D367" s="34" t="s">
        <v>84</v>
      </c>
      <c r="E367" s="34" t="s">
        <v>27</v>
      </c>
      <c r="F367" s="54">
        <v>1360</v>
      </c>
      <c r="G367" s="54">
        <v>8875</v>
      </c>
      <c r="H367" s="54">
        <v>1149055</v>
      </c>
    </row>
    <row r="368" spans="1:8" s="36" customFormat="1" ht="11.25" x14ac:dyDescent="0.2">
      <c r="A368" s="34" t="s">
        <v>136</v>
      </c>
      <c r="B368" s="34" t="s">
        <v>116</v>
      </c>
      <c r="C368" s="34" t="s">
        <v>130</v>
      </c>
      <c r="D368" s="34" t="s">
        <v>85</v>
      </c>
      <c r="E368" s="34" t="s">
        <v>19</v>
      </c>
      <c r="F368" s="54">
        <v>200</v>
      </c>
      <c r="G368" s="54">
        <v>1045</v>
      </c>
      <c r="H368" s="54">
        <v>112770</v>
      </c>
    </row>
    <row r="369" spans="1:8" s="36" customFormat="1" ht="11.25" x14ac:dyDescent="0.2">
      <c r="A369" s="34" t="s">
        <v>136</v>
      </c>
      <c r="B369" s="34" t="s">
        <v>116</v>
      </c>
      <c r="C369" s="34" t="s">
        <v>130</v>
      </c>
      <c r="D369" s="34" t="s">
        <v>86</v>
      </c>
      <c r="E369" s="34" t="s">
        <v>16</v>
      </c>
      <c r="F369" s="54">
        <v>410</v>
      </c>
      <c r="G369" s="54">
        <v>1425</v>
      </c>
      <c r="H369" s="54">
        <v>137650</v>
      </c>
    </row>
    <row r="370" spans="1:8" s="36" customFormat="1" ht="11.25" x14ac:dyDescent="0.2">
      <c r="A370" s="34" t="s">
        <v>136</v>
      </c>
      <c r="B370" s="34" t="s">
        <v>116</v>
      </c>
      <c r="C370" s="34" t="s">
        <v>130</v>
      </c>
      <c r="D370" s="34" t="s">
        <v>87</v>
      </c>
      <c r="E370" s="34" t="s">
        <v>14</v>
      </c>
      <c r="F370" s="54">
        <v>230</v>
      </c>
      <c r="G370" s="54">
        <v>895</v>
      </c>
      <c r="H370" s="54">
        <v>93620</v>
      </c>
    </row>
    <row r="371" spans="1:8" s="36" customFormat="1" ht="11.25" x14ac:dyDescent="0.2">
      <c r="A371" s="34" t="s">
        <v>136</v>
      </c>
      <c r="B371" s="34" t="s">
        <v>116</v>
      </c>
      <c r="C371" s="34" t="s">
        <v>130</v>
      </c>
      <c r="D371" s="34" t="s">
        <v>88</v>
      </c>
      <c r="E371" s="34" t="s">
        <v>89</v>
      </c>
      <c r="F371" s="54">
        <v>1590</v>
      </c>
      <c r="G371" s="54">
        <v>9620</v>
      </c>
      <c r="H371" s="54">
        <v>845355</v>
      </c>
    </row>
    <row r="372" spans="1:8" s="36" customFormat="1" ht="11.25" x14ac:dyDescent="0.2">
      <c r="A372" s="34" t="s">
        <v>136</v>
      </c>
      <c r="B372" s="34" t="s">
        <v>116</v>
      </c>
      <c r="C372" s="34" t="s">
        <v>130</v>
      </c>
      <c r="D372" s="34" t="s">
        <v>90</v>
      </c>
      <c r="E372" s="34" t="s">
        <v>91</v>
      </c>
      <c r="F372" s="54">
        <v>1395</v>
      </c>
      <c r="G372" s="54">
        <v>7935</v>
      </c>
      <c r="H372" s="54">
        <v>768750</v>
      </c>
    </row>
    <row r="373" spans="1:8" s="36" customFormat="1" ht="11.25" x14ac:dyDescent="0.2">
      <c r="A373" s="34" t="s">
        <v>136</v>
      </c>
      <c r="B373" s="34" t="s">
        <v>116</v>
      </c>
      <c r="C373" s="34" t="s">
        <v>130</v>
      </c>
      <c r="D373" s="34" t="s">
        <v>92</v>
      </c>
      <c r="E373" s="34" t="s">
        <v>23</v>
      </c>
      <c r="F373" s="54">
        <v>1375</v>
      </c>
      <c r="G373" s="54">
        <v>6010</v>
      </c>
      <c r="H373" s="54">
        <v>668890</v>
      </c>
    </row>
    <row r="374" spans="1:8" s="36" customFormat="1" ht="11.25" x14ac:dyDescent="0.2">
      <c r="A374" s="34" t="s">
        <v>136</v>
      </c>
      <c r="B374" s="34" t="s">
        <v>104</v>
      </c>
      <c r="C374" s="34" t="s">
        <v>110</v>
      </c>
      <c r="D374" s="34" t="s">
        <v>69</v>
      </c>
      <c r="E374" s="34" t="s">
        <v>15</v>
      </c>
      <c r="F374" s="54">
        <v>20</v>
      </c>
      <c r="G374" s="54">
        <v>70</v>
      </c>
      <c r="H374" s="54">
        <v>6500</v>
      </c>
    </row>
    <row r="375" spans="1:8" s="36" customFormat="1" ht="11.25" x14ac:dyDescent="0.2">
      <c r="A375" s="34" t="s">
        <v>136</v>
      </c>
      <c r="B375" s="34" t="s">
        <v>104</v>
      </c>
      <c r="C375" s="34" t="s">
        <v>110</v>
      </c>
      <c r="D375" s="34" t="s">
        <v>70</v>
      </c>
      <c r="E375" s="34" t="s">
        <v>71</v>
      </c>
      <c r="F375" s="54">
        <v>35</v>
      </c>
      <c r="G375" s="54">
        <v>290</v>
      </c>
      <c r="H375" s="54">
        <v>23785</v>
      </c>
    </row>
    <row r="376" spans="1:8" s="36" customFormat="1" ht="11.25" x14ac:dyDescent="0.2">
      <c r="A376" s="34" t="s">
        <v>136</v>
      </c>
      <c r="B376" s="34" t="s">
        <v>104</v>
      </c>
      <c r="C376" s="34" t="s">
        <v>110</v>
      </c>
      <c r="D376" s="34" t="s">
        <v>73</v>
      </c>
      <c r="E376" s="34" t="s">
        <v>74</v>
      </c>
      <c r="F376" s="54">
        <v>0</v>
      </c>
      <c r="G376" s="54">
        <v>0</v>
      </c>
      <c r="H376" s="54">
        <v>120</v>
      </c>
    </row>
    <row r="377" spans="1:8" s="36" customFormat="1" ht="11.25" x14ac:dyDescent="0.2">
      <c r="A377" s="34" t="s">
        <v>136</v>
      </c>
      <c r="B377" s="34" t="s">
        <v>104</v>
      </c>
      <c r="C377" s="34" t="s">
        <v>110</v>
      </c>
      <c r="D377" s="34" t="s">
        <v>76</v>
      </c>
      <c r="E377" s="34" t="s">
        <v>77</v>
      </c>
      <c r="F377" s="54">
        <v>60</v>
      </c>
      <c r="G377" s="54">
        <v>370</v>
      </c>
      <c r="H377" s="54">
        <v>43380</v>
      </c>
    </row>
    <row r="378" spans="1:8" s="36" customFormat="1" ht="11.25" x14ac:dyDescent="0.2">
      <c r="A378" s="34" t="s">
        <v>136</v>
      </c>
      <c r="B378" s="34" t="s">
        <v>104</v>
      </c>
      <c r="C378" s="34" t="s">
        <v>110</v>
      </c>
      <c r="D378" s="34" t="s">
        <v>78</v>
      </c>
      <c r="E378" s="34" t="s">
        <v>79</v>
      </c>
      <c r="F378" s="54">
        <v>10</v>
      </c>
      <c r="G378" s="54">
        <v>290</v>
      </c>
      <c r="H378" s="54">
        <v>28315</v>
      </c>
    </row>
    <row r="379" spans="1:8" s="36" customFormat="1" ht="11.25" x14ac:dyDescent="0.2">
      <c r="A379" s="34" t="s">
        <v>136</v>
      </c>
      <c r="B379" s="34" t="s">
        <v>104</v>
      </c>
      <c r="C379" s="34" t="s">
        <v>110</v>
      </c>
      <c r="D379" s="34" t="s">
        <v>80</v>
      </c>
      <c r="E379" s="34" t="s">
        <v>21</v>
      </c>
      <c r="F379" s="54">
        <v>190</v>
      </c>
      <c r="G379" s="54">
        <v>2400</v>
      </c>
      <c r="H379" s="54">
        <v>292095</v>
      </c>
    </row>
    <row r="380" spans="1:8" s="36" customFormat="1" ht="11.25" x14ac:dyDescent="0.2">
      <c r="A380" s="34" t="s">
        <v>136</v>
      </c>
      <c r="B380" s="34" t="s">
        <v>104</v>
      </c>
      <c r="C380" s="34" t="s">
        <v>110</v>
      </c>
      <c r="D380" s="34" t="s">
        <v>81</v>
      </c>
      <c r="E380" s="34" t="s">
        <v>82</v>
      </c>
      <c r="F380" s="54">
        <v>270</v>
      </c>
      <c r="G380" s="54">
        <v>1335</v>
      </c>
      <c r="H380" s="54">
        <v>151600</v>
      </c>
    </row>
    <row r="381" spans="1:8" s="36" customFormat="1" ht="11.25" x14ac:dyDescent="0.2">
      <c r="A381" s="34" t="s">
        <v>136</v>
      </c>
      <c r="B381" s="34" t="s">
        <v>104</v>
      </c>
      <c r="C381" s="34" t="s">
        <v>110</v>
      </c>
      <c r="D381" s="34" t="s">
        <v>83</v>
      </c>
      <c r="E381" s="34" t="s">
        <v>24</v>
      </c>
      <c r="F381" s="54">
        <v>130</v>
      </c>
      <c r="G381" s="54">
        <v>825</v>
      </c>
      <c r="H381" s="54">
        <v>101445</v>
      </c>
    </row>
    <row r="382" spans="1:8" s="36" customFormat="1" ht="11.25" x14ac:dyDescent="0.2">
      <c r="A382" s="34" t="s">
        <v>136</v>
      </c>
      <c r="B382" s="34" t="s">
        <v>104</v>
      </c>
      <c r="C382" s="34" t="s">
        <v>110</v>
      </c>
      <c r="D382" s="34" t="s">
        <v>84</v>
      </c>
      <c r="E382" s="34" t="s">
        <v>27</v>
      </c>
      <c r="F382" s="54">
        <v>150</v>
      </c>
      <c r="G382" s="54">
        <v>780</v>
      </c>
      <c r="H382" s="54">
        <v>94785</v>
      </c>
    </row>
    <row r="383" spans="1:8" s="36" customFormat="1" ht="11.25" x14ac:dyDescent="0.2">
      <c r="A383" s="34" t="s">
        <v>136</v>
      </c>
      <c r="B383" s="34" t="s">
        <v>104</v>
      </c>
      <c r="C383" s="34" t="s">
        <v>110</v>
      </c>
      <c r="D383" s="34" t="s">
        <v>85</v>
      </c>
      <c r="E383" s="34" t="s">
        <v>19</v>
      </c>
      <c r="F383" s="54">
        <v>20</v>
      </c>
      <c r="G383" s="54">
        <v>80</v>
      </c>
      <c r="H383" s="54">
        <v>9360</v>
      </c>
    </row>
    <row r="384" spans="1:8" s="36" customFormat="1" ht="11.25" x14ac:dyDescent="0.2">
      <c r="A384" s="34" t="s">
        <v>136</v>
      </c>
      <c r="B384" s="34" t="s">
        <v>104</v>
      </c>
      <c r="C384" s="34" t="s">
        <v>110</v>
      </c>
      <c r="D384" s="34" t="s">
        <v>86</v>
      </c>
      <c r="E384" s="34" t="s">
        <v>16</v>
      </c>
      <c r="F384" s="54">
        <v>10</v>
      </c>
      <c r="G384" s="54">
        <v>35</v>
      </c>
      <c r="H384" s="54">
        <v>3670</v>
      </c>
    </row>
    <row r="385" spans="1:8" s="36" customFormat="1" ht="11.25" x14ac:dyDescent="0.2">
      <c r="A385" s="34" t="s">
        <v>136</v>
      </c>
      <c r="B385" s="34" t="s">
        <v>104</v>
      </c>
      <c r="C385" s="34" t="s">
        <v>110</v>
      </c>
      <c r="D385" s="34" t="s">
        <v>87</v>
      </c>
      <c r="E385" s="34" t="s">
        <v>14</v>
      </c>
      <c r="F385" s="54">
        <v>15</v>
      </c>
      <c r="G385" s="54">
        <v>85</v>
      </c>
      <c r="H385" s="54">
        <v>9020</v>
      </c>
    </row>
    <row r="386" spans="1:8" s="36" customFormat="1" ht="11.25" x14ac:dyDescent="0.2">
      <c r="A386" s="34" t="s">
        <v>136</v>
      </c>
      <c r="B386" s="34" t="s">
        <v>104</v>
      </c>
      <c r="C386" s="34" t="s">
        <v>110</v>
      </c>
      <c r="D386" s="34" t="s">
        <v>88</v>
      </c>
      <c r="E386" s="34" t="s">
        <v>89</v>
      </c>
      <c r="F386" s="54">
        <v>180</v>
      </c>
      <c r="G386" s="54">
        <v>1140</v>
      </c>
      <c r="H386" s="54">
        <v>121660</v>
      </c>
    </row>
    <row r="387" spans="1:8" s="36" customFormat="1" ht="11.25" x14ac:dyDescent="0.2">
      <c r="A387" s="34" t="s">
        <v>136</v>
      </c>
      <c r="B387" s="34" t="s">
        <v>104</v>
      </c>
      <c r="C387" s="34" t="s">
        <v>110</v>
      </c>
      <c r="D387" s="34" t="s">
        <v>90</v>
      </c>
      <c r="E387" s="34" t="s">
        <v>91</v>
      </c>
      <c r="F387" s="54">
        <v>120</v>
      </c>
      <c r="G387" s="54">
        <v>1250</v>
      </c>
      <c r="H387" s="54">
        <v>121775</v>
      </c>
    </row>
    <row r="388" spans="1:8" s="36" customFormat="1" ht="11.25" x14ac:dyDescent="0.2">
      <c r="A388" s="34" t="s">
        <v>136</v>
      </c>
      <c r="B388" s="34" t="s">
        <v>104</v>
      </c>
      <c r="C388" s="34" t="s">
        <v>110</v>
      </c>
      <c r="D388" s="34" t="s">
        <v>92</v>
      </c>
      <c r="E388" s="34" t="s">
        <v>23</v>
      </c>
      <c r="F388" s="54">
        <v>100</v>
      </c>
      <c r="G388" s="54">
        <v>440</v>
      </c>
      <c r="H388" s="54">
        <v>47135</v>
      </c>
    </row>
    <row r="389" spans="1:8" s="36" customFormat="1" ht="11.25" x14ac:dyDescent="0.2">
      <c r="A389" s="34" t="s">
        <v>136</v>
      </c>
      <c r="B389" s="34" t="s">
        <v>115</v>
      </c>
      <c r="C389" s="34" t="s">
        <v>189</v>
      </c>
      <c r="D389" s="34" t="s">
        <v>69</v>
      </c>
      <c r="E389" s="34" t="s">
        <v>15</v>
      </c>
      <c r="F389" s="54">
        <v>250</v>
      </c>
      <c r="G389" s="54">
        <v>810</v>
      </c>
      <c r="H389" s="54">
        <v>77495</v>
      </c>
    </row>
    <row r="390" spans="1:8" s="36" customFormat="1" ht="11.25" x14ac:dyDescent="0.2">
      <c r="A390" s="34" t="s">
        <v>136</v>
      </c>
      <c r="B390" s="34" t="s">
        <v>115</v>
      </c>
      <c r="C390" s="34" t="s">
        <v>189</v>
      </c>
      <c r="D390" s="34" t="s">
        <v>70</v>
      </c>
      <c r="E390" s="34" t="s">
        <v>71</v>
      </c>
      <c r="F390" s="54">
        <v>3345</v>
      </c>
      <c r="G390" s="54">
        <v>20390</v>
      </c>
      <c r="H390" s="54">
        <v>2204640</v>
      </c>
    </row>
    <row r="391" spans="1:8" s="36" customFormat="1" ht="11.25" x14ac:dyDescent="0.2">
      <c r="A391" s="34" t="s">
        <v>136</v>
      </c>
      <c r="B391" s="34" t="s">
        <v>115</v>
      </c>
      <c r="C391" s="34" t="s">
        <v>189</v>
      </c>
      <c r="D391" s="34" t="s">
        <v>72</v>
      </c>
      <c r="E391" s="34" t="s">
        <v>12</v>
      </c>
      <c r="F391" s="54">
        <v>5</v>
      </c>
      <c r="G391" s="54">
        <v>160</v>
      </c>
      <c r="H391" s="54">
        <v>13865</v>
      </c>
    </row>
    <row r="392" spans="1:8" s="36" customFormat="1" ht="11.25" x14ac:dyDescent="0.2">
      <c r="A392" s="34" t="s">
        <v>136</v>
      </c>
      <c r="B392" s="34" t="s">
        <v>115</v>
      </c>
      <c r="C392" s="34" t="s">
        <v>189</v>
      </c>
      <c r="D392" s="34" t="s">
        <v>73</v>
      </c>
      <c r="E392" s="34" t="s">
        <v>74</v>
      </c>
      <c r="F392" s="54">
        <v>1000</v>
      </c>
      <c r="G392" s="54">
        <v>22915</v>
      </c>
      <c r="H392" s="54">
        <v>1692205</v>
      </c>
    </row>
    <row r="393" spans="1:8" s="36" customFormat="1" ht="11.25" x14ac:dyDescent="0.2">
      <c r="A393" s="34" t="s">
        <v>136</v>
      </c>
      <c r="B393" s="34" t="s">
        <v>115</v>
      </c>
      <c r="C393" s="34" t="s">
        <v>189</v>
      </c>
      <c r="D393" s="34" t="s">
        <v>75</v>
      </c>
      <c r="E393" s="34" t="s">
        <v>20</v>
      </c>
      <c r="F393" s="54">
        <v>205</v>
      </c>
      <c r="G393" s="54">
        <v>46815</v>
      </c>
      <c r="H393" s="54">
        <v>3711420</v>
      </c>
    </row>
    <row r="394" spans="1:8" s="36" customFormat="1" ht="11.25" x14ac:dyDescent="0.2">
      <c r="A394" s="34" t="s">
        <v>136</v>
      </c>
      <c r="B394" s="34" t="s">
        <v>115</v>
      </c>
      <c r="C394" s="34" t="s">
        <v>189</v>
      </c>
      <c r="D394" s="34" t="s">
        <v>76</v>
      </c>
      <c r="E394" s="34" t="s">
        <v>77</v>
      </c>
      <c r="F394" s="54">
        <v>6605</v>
      </c>
      <c r="G394" s="54">
        <v>69150</v>
      </c>
      <c r="H394" s="54">
        <v>6986605</v>
      </c>
    </row>
    <row r="395" spans="1:8" s="36" customFormat="1" ht="11.25" x14ac:dyDescent="0.2">
      <c r="A395" s="34" t="s">
        <v>136</v>
      </c>
      <c r="B395" s="34" t="s">
        <v>115</v>
      </c>
      <c r="C395" s="34" t="s">
        <v>189</v>
      </c>
      <c r="D395" s="34" t="s">
        <v>78</v>
      </c>
      <c r="E395" s="34" t="s">
        <v>79</v>
      </c>
      <c r="F395" s="54">
        <v>815</v>
      </c>
      <c r="G395" s="54">
        <v>12865</v>
      </c>
      <c r="H395" s="54">
        <v>1112385</v>
      </c>
    </row>
    <row r="396" spans="1:8" s="36" customFormat="1" ht="11.25" x14ac:dyDescent="0.2">
      <c r="A396" s="34" t="s">
        <v>136</v>
      </c>
      <c r="B396" s="34" t="s">
        <v>115</v>
      </c>
      <c r="C396" s="34" t="s">
        <v>189</v>
      </c>
      <c r="D396" s="34" t="s">
        <v>80</v>
      </c>
      <c r="E396" s="34" t="s">
        <v>21</v>
      </c>
      <c r="F396" s="54">
        <v>32975</v>
      </c>
      <c r="G396" s="54">
        <v>239635</v>
      </c>
      <c r="H396" s="54">
        <v>27611205</v>
      </c>
    </row>
    <row r="397" spans="1:8" s="36" customFormat="1" ht="11.25" x14ac:dyDescent="0.2">
      <c r="A397" s="34" t="s">
        <v>136</v>
      </c>
      <c r="B397" s="34" t="s">
        <v>115</v>
      </c>
      <c r="C397" s="34" t="s">
        <v>189</v>
      </c>
      <c r="D397" s="34" t="s">
        <v>81</v>
      </c>
      <c r="E397" s="34" t="s">
        <v>82</v>
      </c>
      <c r="F397" s="54">
        <v>52300</v>
      </c>
      <c r="G397" s="54">
        <v>358820</v>
      </c>
      <c r="H397" s="54">
        <v>40306815</v>
      </c>
    </row>
    <row r="398" spans="1:8" s="36" customFormat="1" ht="11.25" x14ac:dyDescent="0.2">
      <c r="A398" s="34" t="s">
        <v>136</v>
      </c>
      <c r="B398" s="34" t="s">
        <v>115</v>
      </c>
      <c r="C398" s="34" t="s">
        <v>189</v>
      </c>
      <c r="D398" s="34" t="s">
        <v>83</v>
      </c>
      <c r="E398" s="34" t="s">
        <v>24</v>
      </c>
      <c r="F398" s="54">
        <v>10165</v>
      </c>
      <c r="G398" s="54">
        <v>194250</v>
      </c>
      <c r="H398" s="54">
        <v>17344975</v>
      </c>
    </row>
    <row r="399" spans="1:8" s="36" customFormat="1" ht="11.25" x14ac:dyDescent="0.2">
      <c r="A399" s="34" t="s">
        <v>136</v>
      </c>
      <c r="B399" s="34" t="s">
        <v>115</v>
      </c>
      <c r="C399" s="34" t="s">
        <v>189</v>
      </c>
      <c r="D399" s="34" t="s">
        <v>84</v>
      </c>
      <c r="E399" s="34" t="s">
        <v>27</v>
      </c>
      <c r="F399" s="54">
        <v>35070</v>
      </c>
      <c r="G399" s="54">
        <v>279085</v>
      </c>
      <c r="H399" s="54">
        <v>35424700</v>
      </c>
    </row>
    <row r="400" spans="1:8" s="36" customFormat="1" ht="11.25" x14ac:dyDescent="0.2">
      <c r="A400" s="34" t="s">
        <v>136</v>
      </c>
      <c r="B400" s="34" t="s">
        <v>115</v>
      </c>
      <c r="C400" s="34" t="s">
        <v>189</v>
      </c>
      <c r="D400" s="34" t="s">
        <v>85</v>
      </c>
      <c r="E400" s="34" t="s">
        <v>19</v>
      </c>
      <c r="F400" s="54">
        <v>10695</v>
      </c>
      <c r="G400" s="54">
        <v>110065</v>
      </c>
      <c r="H400" s="54">
        <v>9996320</v>
      </c>
    </row>
    <row r="401" spans="1:8" s="36" customFormat="1" ht="11.25" x14ac:dyDescent="0.2">
      <c r="A401" s="34" t="s">
        <v>136</v>
      </c>
      <c r="B401" s="34" t="s">
        <v>115</v>
      </c>
      <c r="C401" s="34" t="s">
        <v>189</v>
      </c>
      <c r="D401" s="34" t="s">
        <v>86</v>
      </c>
      <c r="E401" s="34" t="s">
        <v>16</v>
      </c>
      <c r="F401" s="54">
        <v>5845</v>
      </c>
      <c r="G401" s="54">
        <v>27885</v>
      </c>
      <c r="H401" s="54">
        <v>2651830</v>
      </c>
    </row>
    <row r="402" spans="1:8" s="36" customFormat="1" ht="11.25" x14ac:dyDescent="0.2">
      <c r="A402" s="34" t="s">
        <v>136</v>
      </c>
      <c r="B402" s="34" t="s">
        <v>115</v>
      </c>
      <c r="C402" s="34" t="s">
        <v>189</v>
      </c>
      <c r="D402" s="34" t="s">
        <v>87</v>
      </c>
      <c r="E402" s="34" t="s">
        <v>14</v>
      </c>
      <c r="F402" s="54">
        <v>6850</v>
      </c>
      <c r="G402" s="54">
        <v>28530</v>
      </c>
      <c r="H402" s="54">
        <v>3176485</v>
      </c>
    </row>
    <row r="403" spans="1:8" s="36" customFormat="1" ht="11.25" x14ac:dyDescent="0.2">
      <c r="A403" s="34" t="s">
        <v>136</v>
      </c>
      <c r="B403" s="34" t="s">
        <v>115</v>
      </c>
      <c r="C403" s="34" t="s">
        <v>189</v>
      </c>
      <c r="D403" s="34" t="s">
        <v>88</v>
      </c>
      <c r="E403" s="34" t="s">
        <v>89</v>
      </c>
      <c r="F403" s="54">
        <v>40015</v>
      </c>
      <c r="G403" s="54">
        <v>434760</v>
      </c>
      <c r="H403" s="54">
        <v>39406465</v>
      </c>
    </row>
    <row r="404" spans="1:8" s="36" customFormat="1" ht="11.25" x14ac:dyDescent="0.2">
      <c r="A404" s="34" t="s">
        <v>136</v>
      </c>
      <c r="B404" s="34" t="s">
        <v>115</v>
      </c>
      <c r="C404" s="34" t="s">
        <v>189</v>
      </c>
      <c r="D404" s="34" t="s">
        <v>90</v>
      </c>
      <c r="E404" s="34" t="s">
        <v>91</v>
      </c>
      <c r="F404" s="54">
        <v>15350</v>
      </c>
      <c r="G404" s="54">
        <v>108035</v>
      </c>
      <c r="H404" s="54">
        <v>9156615</v>
      </c>
    </row>
    <row r="405" spans="1:8" s="36" customFormat="1" ht="11.25" x14ac:dyDescent="0.2">
      <c r="A405" s="34" t="s">
        <v>136</v>
      </c>
      <c r="B405" s="34" t="s">
        <v>115</v>
      </c>
      <c r="C405" s="34" t="s">
        <v>189</v>
      </c>
      <c r="D405" s="34" t="s">
        <v>92</v>
      </c>
      <c r="E405" s="34" t="s">
        <v>23</v>
      </c>
      <c r="F405" s="54">
        <v>23380</v>
      </c>
      <c r="G405" s="54">
        <v>140450</v>
      </c>
      <c r="H405" s="54">
        <v>13721485</v>
      </c>
    </row>
    <row r="406" spans="1:8" s="36" customFormat="1" ht="11.25" x14ac:dyDescent="0.2">
      <c r="A406" s="34" t="s">
        <v>136</v>
      </c>
      <c r="B406" s="34" t="s">
        <v>103</v>
      </c>
      <c r="C406" s="34" t="s">
        <v>190</v>
      </c>
      <c r="D406" s="34" t="s">
        <v>69</v>
      </c>
      <c r="E406" s="34" t="s">
        <v>15</v>
      </c>
      <c r="F406" s="54">
        <v>410</v>
      </c>
      <c r="G406" s="54">
        <v>1030</v>
      </c>
      <c r="H406" s="54">
        <v>87930</v>
      </c>
    </row>
    <row r="407" spans="1:8" s="36" customFormat="1" ht="11.25" x14ac:dyDescent="0.2">
      <c r="A407" s="34" t="s">
        <v>136</v>
      </c>
      <c r="B407" s="34" t="s">
        <v>103</v>
      </c>
      <c r="C407" s="34" t="s">
        <v>190</v>
      </c>
      <c r="D407" s="34" t="s">
        <v>70</v>
      </c>
      <c r="E407" s="34" t="s">
        <v>71</v>
      </c>
      <c r="F407" s="54">
        <v>840</v>
      </c>
      <c r="G407" s="54">
        <v>5280</v>
      </c>
      <c r="H407" s="54">
        <v>465580</v>
      </c>
    </row>
    <row r="408" spans="1:8" s="36" customFormat="1" ht="11.25" x14ac:dyDescent="0.2">
      <c r="A408" s="34" t="s">
        <v>136</v>
      </c>
      <c r="B408" s="34" t="s">
        <v>103</v>
      </c>
      <c r="C408" s="34" t="s">
        <v>190</v>
      </c>
      <c r="D408" s="34" t="s">
        <v>73</v>
      </c>
      <c r="E408" s="34" t="s">
        <v>74</v>
      </c>
      <c r="F408" s="54">
        <v>310</v>
      </c>
      <c r="G408" s="54">
        <v>10560</v>
      </c>
      <c r="H408" s="54">
        <v>838560</v>
      </c>
    </row>
    <row r="409" spans="1:8" s="36" customFormat="1" ht="11.25" x14ac:dyDescent="0.2">
      <c r="A409" s="34" t="s">
        <v>136</v>
      </c>
      <c r="B409" s="34" t="s">
        <v>103</v>
      </c>
      <c r="C409" s="34" t="s">
        <v>190</v>
      </c>
      <c r="D409" s="34" t="s">
        <v>75</v>
      </c>
      <c r="E409" s="34" t="s">
        <v>20</v>
      </c>
      <c r="F409" s="54">
        <v>85</v>
      </c>
      <c r="G409" s="54">
        <v>5890</v>
      </c>
      <c r="H409" s="54">
        <v>471900</v>
      </c>
    </row>
    <row r="410" spans="1:8" s="36" customFormat="1" ht="11.25" x14ac:dyDescent="0.2">
      <c r="A410" s="34" t="s">
        <v>136</v>
      </c>
      <c r="B410" s="34" t="s">
        <v>103</v>
      </c>
      <c r="C410" s="34" t="s">
        <v>190</v>
      </c>
      <c r="D410" s="34" t="s">
        <v>76</v>
      </c>
      <c r="E410" s="34" t="s">
        <v>77</v>
      </c>
      <c r="F410" s="54">
        <v>1990</v>
      </c>
      <c r="G410" s="54">
        <v>31110</v>
      </c>
      <c r="H410" s="54">
        <v>2669235</v>
      </c>
    </row>
    <row r="411" spans="1:8" s="36" customFormat="1" ht="11.25" x14ac:dyDescent="0.2">
      <c r="A411" s="34" t="s">
        <v>136</v>
      </c>
      <c r="B411" s="34" t="s">
        <v>103</v>
      </c>
      <c r="C411" s="34" t="s">
        <v>190</v>
      </c>
      <c r="D411" s="34" t="s">
        <v>78</v>
      </c>
      <c r="E411" s="34" t="s">
        <v>79</v>
      </c>
      <c r="F411" s="54">
        <v>270</v>
      </c>
      <c r="G411" s="54">
        <v>2370</v>
      </c>
      <c r="H411" s="54">
        <v>187090</v>
      </c>
    </row>
    <row r="412" spans="1:8" s="36" customFormat="1" ht="11.25" x14ac:dyDescent="0.2">
      <c r="A412" s="34" t="s">
        <v>136</v>
      </c>
      <c r="B412" s="34" t="s">
        <v>103</v>
      </c>
      <c r="C412" s="34" t="s">
        <v>190</v>
      </c>
      <c r="D412" s="34" t="s">
        <v>80</v>
      </c>
      <c r="E412" s="34" t="s">
        <v>21</v>
      </c>
      <c r="F412" s="54">
        <v>5560</v>
      </c>
      <c r="G412" s="54">
        <v>37650</v>
      </c>
      <c r="H412" s="54">
        <v>3846840</v>
      </c>
    </row>
    <row r="413" spans="1:8" s="36" customFormat="1" ht="11.25" x14ac:dyDescent="0.2">
      <c r="A413" s="34" t="s">
        <v>136</v>
      </c>
      <c r="B413" s="34" t="s">
        <v>103</v>
      </c>
      <c r="C413" s="34" t="s">
        <v>190</v>
      </c>
      <c r="D413" s="34" t="s">
        <v>81</v>
      </c>
      <c r="E413" s="34" t="s">
        <v>82</v>
      </c>
      <c r="F413" s="54">
        <v>8680</v>
      </c>
      <c r="G413" s="54">
        <v>48320</v>
      </c>
      <c r="H413" s="54">
        <v>5285685</v>
      </c>
    </row>
    <row r="414" spans="1:8" s="36" customFormat="1" ht="11.25" x14ac:dyDescent="0.2">
      <c r="A414" s="34" t="s">
        <v>136</v>
      </c>
      <c r="B414" s="34" t="s">
        <v>103</v>
      </c>
      <c r="C414" s="34" t="s">
        <v>190</v>
      </c>
      <c r="D414" s="34" t="s">
        <v>83</v>
      </c>
      <c r="E414" s="34" t="s">
        <v>24</v>
      </c>
      <c r="F414" s="54">
        <v>1215</v>
      </c>
      <c r="G414" s="54">
        <v>17780</v>
      </c>
      <c r="H414" s="54">
        <v>1387815</v>
      </c>
    </row>
    <row r="415" spans="1:8" s="36" customFormat="1" ht="11.25" x14ac:dyDescent="0.2">
      <c r="A415" s="34" t="s">
        <v>136</v>
      </c>
      <c r="B415" s="34" t="s">
        <v>103</v>
      </c>
      <c r="C415" s="34" t="s">
        <v>190</v>
      </c>
      <c r="D415" s="34" t="s">
        <v>84</v>
      </c>
      <c r="E415" s="34" t="s">
        <v>27</v>
      </c>
      <c r="F415" s="54">
        <v>4510</v>
      </c>
      <c r="G415" s="54">
        <v>23940</v>
      </c>
      <c r="H415" s="54">
        <v>2893005</v>
      </c>
    </row>
    <row r="416" spans="1:8" s="36" customFormat="1" ht="11.25" x14ac:dyDescent="0.2">
      <c r="A416" s="34" t="s">
        <v>136</v>
      </c>
      <c r="B416" s="34" t="s">
        <v>103</v>
      </c>
      <c r="C416" s="34" t="s">
        <v>190</v>
      </c>
      <c r="D416" s="34" t="s">
        <v>85</v>
      </c>
      <c r="E416" s="34" t="s">
        <v>19</v>
      </c>
      <c r="F416" s="54">
        <v>450</v>
      </c>
      <c r="G416" s="54">
        <v>2720</v>
      </c>
      <c r="H416" s="54">
        <v>236405</v>
      </c>
    </row>
    <row r="417" spans="1:8" s="36" customFormat="1" ht="11.25" x14ac:dyDescent="0.2">
      <c r="A417" s="34" t="s">
        <v>136</v>
      </c>
      <c r="B417" s="34" t="s">
        <v>103</v>
      </c>
      <c r="C417" s="34" t="s">
        <v>190</v>
      </c>
      <c r="D417" s="34" t="s">
        <v>86</v>
      </c>
      <c r="E417" s="34" t="s">
        <v>16</v>
      </c>
      <c r="F417" s="54">
        <v>975</v>
      </c>
      <c r="G417" s="54">
        <v>2910</v>
      </c>
      <c r="H417" s="54">
        <v>261665</v>
      </c>
    </row>
    <row r="418" spans="1:8" s="36" customFormat="1" ht="11.25" x14ac:dyDescent="0.2">
      <c r="A418" s="34" t="s">
        <v>136</v>
      </c>
      <c r="B418" s="34" t="s">
        <v>103</v>
      </c>
      <c r="C418" s="34" t="s">
        <v>190</v>
      </c>
      <c r="D418" s="34" t="s">
        <v>87</v>
      </c>
      <c r="E418" s="34" t="s">
        <v>14</v>
      </c>
      <c r="F418" s="54">
        <v>670</v>
      </c>
      <c r="G418" s="54">
        <v>2925</v>
      </c>
      <c r="H418" s="54">
        <v>299855</v>
      </c>
    </row>
    <row r="419" spans="1:8" s="36" customFormat="1" ht="11.25" x14ac:dyDescent="0.2">
      <c r="A419" s="34" t="s">
        <v>136</v>
      </c>
      <c r="B419" s="34" t="s">
        <v>103</v>
      </c>
      <c r="C419" s="34" t="s">
        <v>190</v>
      </c>
      <c r="D419" s="34" t="s">
        <v>88</v>
      </c>
      <c r="E419" s="34" t="s">
        <v>89</v>
      </c>
      <c r="F419" s="54">
        <v>4625</v>
      </c>
      <c r="G419" s="54">
        <v>36015</v>
      </c>
      <c r="H419" s="54">
        <v>2854340</v>
      </c>
    </row>
    <row r="420" spans="1:8" s="36" customFormat="1" ht="11.25" x14ac:dyDescent="0.2">
      <c r="A420" s="34" t="s">
        <v>136</v>
      </c>
      <c r="B420" s="34" t="s">
        <v>103</v>
      </c>
      <c r="C420" s="34" t="s">
        <v>190</v>
      </c>
      <c r="D420" s="34" t="s">
        <v>90</v>
      </c>
      <c r="E420" s="34" t="s">
        <v>91</v>
      </c>
      <c r="F420" s="54">
        <v>2850</v>
      </c>
      <c r="G420" s="54">
        <v>17840</v>
      </c>
      <c r="H420" s="54">
        <v>1283740</v>
      </c>
    </row>
    <row r="421" spans="1:8" s="36" customFormat="1" ht="11.25" x14ac:dyDescent="0.2">
      <c r="A421" s="34" t="s">
        <v>136</v>
      </c>
      <c r="B421" s="34" t="s">
        <v>103</v>
      </c>
      <c r="C421" s="34" t="s">
        <v>190</v>
      </c>
      <c r="D421" s="34" t="s">
        <v>92</v>
      </c>
      <c r="E421" s="34" t="s">
        <v>23</v>
      </c>
      <c r="F421" s="54">
        <v>4560</v>
      </c>
      <c r="G421" s="54">
        <v>16600</v>
      </c>
      <c r="H421" s="54">
        <v>1608210</v>
      </c>
    </row>
    <row r="422" spans="1:8" s="36" customFormat="1" ht="11.25" x14ac:dyDescent="0.2">
      <c r="A422" s="34" t="s">
        <v>136</v>
      </c>
      <c r="B422" s="34" t="s">
        <v>102</v>
      </c>
      <c r="C422" s="34" t="s">
        <v>191</v>
      </c>
      <c r="D422" s="34" t="s">
        <v>69</v>
      </c>
      <c r="E422" s="34" t="s">
        <v>15</v>
      </c>
      <c r="F422" s="54">
        <v>455</v>
      </c>
      <c r="G422" s="54">
        <v>1310</v>
      </c>
      <c r="H422" s="54">
        <v>110725</v>
      </c>
    </row>
    <row r="423" spans="1:8" s="36" customFormat="1" ht="11.25" x14ac:dyDescent="0.2">
      <c r="A423" s="34" t="s">
        <v>136</v>
      </c>
      <c r="B423" s="34" t="s">
        <v>102</v>
      </c>
      <c r="C423" s="34" t="s">
        <v>191</v>
      </c>
      <c r="D423" s="34" t="s">
        <v>70</v>
      </c>
      <c r="E423" s="34" t="s">
        <v>71</v>
      </c>
      <c r="F423" s="54">
        <v>1160</v>
      </c>
      <c r="G423" s="54">
        <v>6195</v>
      </c>
      <c r="H423" s="54">
        <v>516585</v>
      </c>
    </row>
    <row r="424" spans="1:8" s="36" customFormat="1" ht="11.25" x14ac:dyDescent="0.2">
      <c r="A424" s="34" t="s">
        <v>136</v>
      </c>
      <c r="B424" s="34" t="s">
        <v>102</v>
      </c>
      <c r="C424" s="34" t="s">
        <v>191</v>
      </c>
      <c r="D424" s="34" t="s">
        <v>72</v>
      </c>
      <c r="E424" s="34" t="s">
        <v>12</v>
      </c>
      <c r="F424" s="54">
        <v>5</v>
      </c>
      <c r="G424" s="54">
        <v>25</v>
      </c>
      <c r="H424" s="54">
        <v>2370</v>
      </c>
    </row>
    <row r="425" spans="1:8" s="36" customFormat="1" ht="11.25" x14ac:dyDescent="0.2">
      <c r="A425" s="34" t="s">
        <v>136</v>
      </c>
      <c r="B425" s="34" t="s">
        <v>102</v>
      </c>
      <c r="C425" s="34" t="s">
        <v>191</v>
      </c>
      <c r="D425" s="34" t="s">
        <v>73</v>
      </c>
      <c r="E425" s="34" t="s">
        <v>74</v>
      </c>
      <c r="F425" s="54">
        <v>325</v>
      </c>
      <c r="G425" s="54">
        <v>9995</v>
      </c>
      <c r="H425" s="54">
        <v>786010</v>
      </c>
    </row>
    <row r="426" spans="1:8" s="36" customFormat="1" ht="11.25" x14ac:dyDescent="0.2">
      <c r="A426" s="34" t="s">
        <v>136</v>
      </c>
      <c r="B426" s="34" t="s">
        <v>102</v>
      </c>
      <c r="C426" s="34" t="s">
        <v>191</v>
      </c>
      <c r="D426" s="34" t="s">
        <v>75</v>
      </c>
      <c r="E426" s="34" t="s">
        <v>20</v>
      </c>
      <c r="F426" s="54">
        <v>115</v>
      </c>
      <c r="G426" s="54">
        <v>16610</v>
      </c>
      <c r="H426" s="54">
        <v>1694015</v>
      </c>
    </row>
    <row r="427" spans="1:8" s="36" customFormat="1" ht="11.25" x14ac:dyDescent="0.2">
      <c r="A427" s="34" t="s">
        <v>136</v>
      </c>
      <c r="B427" s="34" t="s">
        <v>102</v>
      </c>
      <c r="C427" s="34" t="s">
        <v>191</v>
      </c>
      <c r="D427" s="34" t="s">
        <v>76</v>
      </c>
      <c r="E427" s="34" t="s">
        <v>77</v>
      </c>
      <c r="F427" s="54">
        <v>2590</v>
      </c>
      <c r="G427" s="54">
        <v>45335</v>
      </c>
      <c r="H427" s="54">
        <v>3944515</v>
      </c>
    </row>
    <row r="428" spans="1:8" s="36" customFormat="1" ht="11.25" x14ac:dyDescent="0.2">
      <c r="A428" s="34" t="s">
        <v>136</v>
      </c>
      <c r="B428" s="34" t="s">
        <v>102</v>
      </c>
      <c r="C428" s="34" t="s">
        <v>191</v>
      </c>
      <c r="D428" s="34" t="s">
        <v>78</v>
      </c>
      <c r="E428" s="34" t="s">
        <v>79</v>
      </c>
      <c r="F428" s="54">
        <v>330</v>
      </c>
      <c r="G428" s="54">
        <v>3035</v>
      </c>
      <c r="H428" s="54">
        <v>229580</v>
      </c>
    </row>
    <row r="429" spans="1:8" s="36" customFormat="1" ht="11.25" x14ac:dyDescent="0.2">
      <c r="A429" s="34" t="s">
        <v>136</v>
      </c>
      <c r="B429" s="34" t="s">
        <v>102</v>
      </c>
      <c r="C429" s="34" t="s">
        <v>191</v>
      </c>
      <c r="D429" s="34" t="s">
        <v>80</v>
      </c>
      <c r="E429" s="34" t="s">
        <v>21</v>
      </c>
      <c r="F429" s="54">
        <v>5465</v>
      </c>
      <c r="G429" s="54">
        <v>33620</v>
      </c>
      <c r="H429" s="54">
        <v>3265555</v>
      </c>
    </row>
    <row r="430" spans="1:8" s="36" customFormat="1" ht="11.25" x14ac:dyDescent="0.2">
      <c r="A430" s="34" t="s">
        <v>136</v>
      </c>
      <c r="B430" s="34" t="s">
        <v>102</v>
      </c>
      <c r="C430" s="34" t="s">
        <v>191</v>
      </c>
      <c r="D430" s="34" t="s">
        <v>81</v>
      </c>
      <c r="E430" s="34" t="s">
        <v>82</v>
      </c>
      <c r="F430" s="54">
        <v>10610</v>
      </c>
      <c r="G430" s="54">
        <v>56515</v>
      </c>
      <c r="H430" s="54">
        <v>5998990</v>
      </c>
    </row>
    <row r="431" spans="1:8" s="36" customFormat="1" ht="11.25" x14ac:dyDescent="0.2">
      <c r="A431" s="34" t="s">
        <v>136</v>
      </c>
      <c r="B431" s="34" t="s">
        <v>102</v>
      </c>
      <c r="C431" s="34" t="s">
        <v>191</v>
      </c>
      <c r="D431" s="34" t="s">
        <v>83</v>
      </c>
      <c r="E431" s="34" t="s">
        <v>24</v>
      </c>
      <c r="F431" s="54">
        <v>1310</v>
      </c>
      <c r="G431" s="54">
        <v>19070</v>
      </c>
      <c r="H431" s="54">
        <v>1457705</v>
      </c>
    </row>
    <row r="432" spans="1:8" s="36" customFormat="1" ht="11.25" x14ac:dyDescent="0.2">
      <c r="A432" s="34" t="s">
        <v>136</v>
      </c>
      <c r="B432" s="34" t="s">
        <v>102</v>
      </c>
      <c r="C432" s="34" t="s">
        <v>191</v>
      </c>
      <c r="D432" s="34" t="s">
        <v>84</v>
      </c>
      <c r="E432" s="34" t="s">
        <v>27</v>
      </c>
      <c r="F432" s="54">
        <v>5195</v>
      </c>
      <c r="G432" s="54">
        <v>26255</v>
      </c>
      <c r="H432" s="54">
        <v>3241015</v>
      </c>
    </row>
    <row r="433" spans="1:8" s="36" customFormat="1" ht="11.25" x14ac:dyDescent="0.2">
      <c r="A433" s="34" t="s">
        <v>136</v>
      </c>
      <c r="B433" s="34" t="s">
        <v>102</v>
      </c>
      <c r="C433" s="34" t="s">
        <v>191</v>
      </c>
      <c r="D433" s="34" t="s">
        <v>85</v>
      </c>
      <c r="E433" s="34" t="s">
        <v>19</v>
      </c>
      <c r="F433" s="54">
        <v>415</v>
      </c>
      <c r="G433" s="54">
        <v>1790</v>
      </c>
      <c r="H433" s="54">
        <v>175195</v>
      </c>
    </row>
    <row r="434" spans="1:8" s="36" customFormat="1" ht="11.25" x14ac:dyDescent="0.2">
      <c r="A434" s="34" t="s">
        <v>136</v>
      </c>
      <c r="B434" s="34" t="s">
        <v>102</v>
      </c>
      <c r="C434" s="34" t="s">
        <v>191</v>
      </c>
      <c r="D434" s="34" t="s">
        <v>86</v>
      </c>
      <c r="E434" s="34" t="s">
        <v>16</v>
      </c>
      <c r="F434" s="54">
        <v>1060</v>
      </c>
      <c r="G434" s="54">
        <v>3390</v>
      </c>
      <c r="H434" s="54">
        <v>303730</v>
      </c>
    </row>
    <row r="435" spans="1:8" s="36" customFormat="1" ht="11.25" x14ac:dyDescent="0.2">
      <c r="A435" s="34" t="s">
        <v>136</v>
      </c>
      <c r="B435" s="34" t="s">
        <v>102</v>
      </c>
      <c r="C435" s="34" t="s">
        <v>191</v>
      </c>
      <c r="D435" s="34" t="s">
        <v>87</v>
      </c>
      <c r="E435" s="34" t="s">
        <v>14</v>
      </c>
      <c r="F435" s="54">
        <v>645</v>
      </c>
      <c r="G435" s="54">
        <v>2575</v>
      </c>
      <c r="H435" s="54">
        <v>274270</v>
      </c>
    </row>
    <row r="436" spans="1:8" s="36" customFormat="1" ht="11.25" x14ac:dyDescent="0.2">
      <c r="A436" s="34" t="s">
        <v>136</v>
      </c>
      <c r="B436" s="34" t="s">
        <v>102</v>
      </c>
      <c r="C436" s="34" t="s">
        <v>191</v>
      </c>
      <c r="D436" s="34" t="s">
        <v>88</v>
      </c>
      <c r="E436" s="34" t="s">
        <v>89</v>
      </c>
      <c r="F436" s="54">
        <v>4920</v>
      </c>
      <c r="G436" s="54">
        <v>39765</v>
      </c>
      <c r="H436" s="54">
        <v>3104810</v>
      </c>
    </row>
    <row r="437" spans="1:8" s="36" customFormat="1" ht="11.25" x14ac:dyDescent="0.2">
      <c r="A437" s="34" t="s">
        <v>136</v>
      </c>
      <c r="B437" s="34" t="s">
        <v>102</v>
      </c>
      <c r="C437" s="34" t="s">
        <v>191</v>
      </c>
      <c r="D437" s="34" t="s">
        <v>90</v>
      </c>
      <c r="E437" s="34" t="s">
        <v>91</v>
      </c>
      <c r="F437" s="54">
        <v>3235</v>
      </c>
      <c r="G437" s="54">
        <v>20040</v>
      </c>
      <c r="H437" s="54">
        <v>1391295</v>
      </c>
    </row>
    <row r="438" spans="1:8" s="36" customFormat="1" ht="11.25" x14ac:dyDescent="0.2">
      <c r="A438" s="34" t="s">
        <v>136</v>
      </c>
      <c r="B438" s="34" t="s">
        <v>102</v>
      </c>
      <c r="C438" s="34" t="s">
        <v>191</v>
      </c>
      <c r="D438" s="34" t="s">
        <v>92</v>
      </c>
      <c r="E438" s="34" t="s">
        <v>23</v>
      </c>
      <c r="F438" s="54">
        <v>4615</v>
      </c>
      <c r="G438" s="54">
        <v>18110</v>
      </c>
      <c r="H438" s="54">
        <v>1813210</v>
      </c>
    </row>
    <row r="439" spans="1:8" s="36" customFormat="1" ht="11.25" x14ac:dyDescent="0.2">
      <c r="A439" s="34" t="s">
        <v>136</v>
      </c>
      <c r="B439" s="34" t="s">
        <v>101</v>
      </c>
      <c r="C439" s="34" t="s">
        <v>131</v>
      </c>
      <c r="D439" s="34" t="s">
        <v>69</v>
      </c>
      <c r="E439" s="34" t="s">
        <v>15</v>
      </c>
      <c r="F439" s="54">
        <v>765</v>
      </c>
      <c r="G439" s="54">
        <v>2165</v>
      </c>
      <c r="H439" s="54">
        <v>201535</v>
      </c>
    </row>
    <row r="440" spans="1:8" s="36" customFormat="1" ht="11.25" x14ac:dyDescent="0.2">
      <c r="A440" s="34" t="s">
        <v>136</v>
      </c>
      <c r="B440" s="34" t="s">
        <v>101</v>
      </c>
      <c r="C440" s="34" t="s">
        <v>131</v>
      </c>
      <c r="D440" s="34" t="s">
        <v>70</v>
      </c>
      <c r="E440" s="34" t="s">
        <v>71</v>
      </c>
      <c r="F440" s="54">
        <v>1325</v>
      </c>
      <c r="G440" s="54">
        <v>7115</v>
      </c>
      <c r="H440" s="54">
        <v>607810</v>
      </c>
    </row>
    <row r="441" spans="1:8" s="36" customFormat="1" ht="11.25" x14ac:dyDescent="0.2">
      <c r="A441" s="34" t="s">
        <v>136</v>
      </c>
      <c r="B441" s="34" t="s">
        <v>101</v>
      </c>
      <c r="C441" s="34" t="s">
        <v>131</v>
      </c>
      <c r="D441" s="34" t="s">
        <v>72</v>
      </c>
      <c r="E441" s="34" t="s">
        <v>12</v>
      </c>
      <c r="F441" s="54">
        <v>5</v>
      </c>
      <c r="G441" s="54">
        <v>50</v>
      </c>
      <c r="H441" s="54">
        <v>3125</v>
      </c>
    </row>
    <row r="442" spans="1:8" s="36" customFormat="1" ht="11.25" x14ac:dyDescent="0.2">
      <c r="A442" s="34" t="s">
        <v>136</v>
      </c>
      <c r="B442" s="34" t="s">
        <v>101</v>
      </c>
      <c r="C442" s="34" t="s">
        <v>131</v>
      </c>
      <c r="D442" s="34" t="s">
        <v>73</v>
      </c>
      <c r="E442" s="34" t="s">
        <v>74</v>
      </c>
      <c r="F442" s="54">
        <v>250</v>
      </c>
      <c r="G442" s="54">
        <v>7445</v>
      </c>
      <c r="H442" s="54">
        <v>605265</v>
      </c>
    </row>
    <row r="443" spans="1:8" s="36" customFormat="1" ht="11.25" x14ac:dyDescent="0.2">
      <c r="A443" s="34" t="s">
        <v>136</v>
      </c>
      <c r="B443" s="34" t="s">
        <v>101</v>
      </c>
      <c r="C443" s="34" t="s">
        <v>131</v>
      </c>
      <c r="D443" s="34" t="s">
        <v>75</v>
      </c>
      <c r="E443" s="34" t="s">
        <v>20</v>
      </c>
      <c r="F443" s="54">
        <v>105</v>
      </c>
      <c r="G443" s="54">
        <v>18480</v>
      </c>
      <c r="H443" s="54">
        <v>1685175</v>
      </c>
    </row>
    <row r="444" spans="1:8" s="36" customFormat="1" ht="11.25" x14ac:dyDescent="0.2">
      <c r="A444" s="34" t="s">
        <v>136</v>
      </c>
      <c r="B444" s="34" t="s">
        <v>101</v>
      </c>
      <c r="C444" s="34" t="s">
        <v>131</v>
      </c>
      <c r="D444" s="34" t="s">
        <v>76</v>
      </c>
      <c r="E444" s="34" t="s">
        <v>77</v>
      </c>
      <c r="F444" s="54">
        <v>2210</v>
      </c>
      <c r="G444" s="54">
        <v>36430</v>
      </c>
      <c r="H444" s="54">
        <v>3130820</v>
      </c>
    </row>
    <row r="445" spans="1:8" s="36" customFormat="1" ht="11.25" x14ac:dyDescent="0.2">
      <c r="A445" s="34" t="s">
        <v>136</v>
      </c>
      <c r="B445" s="34" t="s">
        <v>101</v>
      </c>
      <c r="C445" s="34" t="s">
        <v>131</v>
      </c>
      <c r="D445" s="34" t="s">
        <v>78</v>
      </c>
      <c r="E445" s="34" t="s">
        <v>79</v>
      </c>
      <c r="F445" s="54">
        <v>355</v>
      </c>
      <c r="G445" s="54">
        <v>3675</v>
      </c>
      <c r="H445" s="54">
        <v>287330</v>
      </c>
    </row>
    <row r="446" spans="1:8" s="36" customFormat="1" ht="11.25" x14ac:dyDescent="0.2">
      <c r="A446" s="34" t="s">
        <v>136</v>
      </c>
      <c r="B446" s="34" t="s">
        <v>101</v>
      </c>
      <c r="C446" s="34" t="s">
        <v>131</v>
      </c>
      <c r="D446" s="34" t="s">
        <v>80</v>
      </c>
      <c r="E446" s="34" t="s">
        <v>21</v>
      </c>
      <c r="F446" s="54">
        <v>6765</v>
      </c>
      <c r="G446" s="54">
        <v>49335</v>
      </c>
      <c r="H446" s="54">
        <v>4802025</v>
      </c>
    </row>
    <row r="447" spans="1:8" s="36" customFormat="1" ht="11.25" x14ac:dyDescent="0.2">
      <c r="A447" s="34" t="s">
        <v>136</v>
      </c>
      <c r="B447" s="34" t="s">
        <v>101</v>
      </c>
      <c r="C447" s="34" t="s">
        <v>131</v>
      </c>
      <c r="D447" s="34" t="s">
        <v>81</v>
      </c>
      <c r="E447" s="34" t="s">
        <v>82</v>
      </c>
      <c r="F447" s="54">
        <v>11835</v>
      </c>
      <c r="G447" s="54">
        <v>63615</v>
      </c>
      <c r="H447" s="54">
        <v>6806025</v>
      </c>
    </row>
    <row r="448" spans="1:8" s="36" customFormat="1" ht="11.25" x14ac:dyDescent="0.2">
      <c r="A448" s="34" t="s">
        <v>136</v>
      </c>
      <c r="B448" s="34" t="s">
        <v>101</v>
      </c>
      <c r="C448" s="34" t="s">
        <v>131</v>
      </c>
      <c r="D448" s="34" t="s">
        <v>83</v>
      </c>
      <c r="E448" s="34" t="s">
        <v>24</v>
      </c>
      <c r="F448" s="54">
        <v>1475</v>
      </c>
      <c r="G448" s="54">
        <v>20490</v>
      </c>
      <c r="H448" s="54">
        <v>1551905</v>
      </c>
    </row>
    <row r="449" spans="1:8" s="36" customFormat="1" ht="11.25" x14ac:dyDescent="0.2">
      <c r="A449" s="34" t="s">
        <v>136</v>
      </c>
      <c r="B449" s="34" t="s">
        <v>101</v>
      </c>
      <c r="C449" s="34" t="s">
        <v>131</v>
      </c>
      <c r="D449" s="34" t="s">
        <v>84</v>
      </c>
      <c r="E449" s="34" t="s">
        <v>27</v>
      </c>
      <c r="F449" s="54">
        <v>6425</v>
      </c>
      <c r="G449" s="54">
        <v>33405</v>
      </c>
      <c r="H449" s="54">
        <v>4109035</v>
      </c>
    </row>
    <row r="450" spans="1:8" s="36" customFormat="1" ht="11.25" x14ac:dyDescent="0.2">
      <c r="A450" s="34" t="s">
        <v>136</v>
      </c>
      <c r="B450" s="34" t="s">
        <v>101</v>
      </c>
      <c r="C450" s="34" t="s">
        <v>131</v>
      </c>
      <c r="D450" s="34" t="s">
        <v>85</v>
      </c>
      <c r="E450" s="34" t="s">
        <v>19</v>
      </c>
      <c r="F450" s="54">
        <v>590</v>
      </c>
      <c r="G450" s="54">
        <v>3245</v>
      </c>
      <c r="H450" s="54">
        <v>282845</v>
      </c>
    </row>
    <row r="451" spans="1:8" s="36" customFormat="1" ht="11.25" x14ac:dyDescent="0.2">
      <c r="A451" s="34" t="s">
        <v>136</v>
      </c>
      <c r="B451" s="34" t="s">
        <v>101</v>
      </c>
      <c r="C451" s="34" t="s">
        <v>131</v>
      </c>
      <c r="D451" s="34" t="s">
        <v>86</v>
      </c>
      <c r="E451" s="34" t="s">
        <v>16</v>
      </c>
      <c r="F451" s="54">
        <v>1225</v>
      </c>
      <c r="G451" s="54">
        <v>4410</v>
      </c>
      <c r="H451" s="54">
        <v>386815</v>
      </c>
    </row>
    <row r="452" spans="1:8" s="36" customFormat="1" ht="11.25" x14ac:dyDescent="0.2">
      <c r="A452" s="34" t="s">
        <v>136</v>
      </c>
      <c r="B452" s="34" t="s">
        <v>101</v>
      </c>
      <c r="C452" s="34" t="s">
        <v>131</v>
      </c>
      <c r="D452" s="34" t="s">
        <v>87</v>
      </c>
      <c r="E452" s="34" t="s">
        <v>14</v>
      </c>
      <c r="F452" s="54">
        <v>1000</v>
      </c>
      <c r="G452" s="54">
        <v>3630</v>
      </c>
      <c r="H452" s="54">
        <v>404550</v>
      </c>
    </row>
    <row r="453" spans="1:8" s="36" customFormat="1" ht="11.25" x14ac:dyDescent="0.2">
      <c r="A453" s="34" t="s">
        <v>136</v>
      </c>
      <c r="B453" s="34" t="s">
        <v>101</v>
      </c>
      <c r="C453" s="34" t="s">
        <v>131</v>
      </c>
      <c r="D453" s="34" t="s">
        <v>88</v>
      </c>
      <c r="E453" s="34" t="s">
        <v>89</v>
      </c>
      <c r="F453" s="54">
        <v>5965</v>
      </c>
      <c r="G453" s="54">
        <v>47080</v>
      </c>
      <c r="H453" s="54">
        <v>3753370</v>
      </c>
    </row>
    <row r="454" spans="1:8" s="36" customFormat="1" ht="11.25" x14ac:dyDescent="0.2">
      <c r="A454" s="34" t="s">
        <v>136</v>
      </c>
      <c r="B454" s="34" t="s">
        <v>101</v>
      </c>
      <c r="C454" s="34" t="s">
        <v>131</v>
      </c>
      <c r="D454" s="34" t="s">
        <v>90</v>
      </c>
      <c r="E454" s="34" t="s">
        <v>91</v>
      </c>
      <c r="F454" s="54">
        <v>3620</v>
      </c>
      <c r="G454" s="54">
        <v>24760</v>
      </c>
      <c r="H454" s="54">
        <v>1691220</v>
      </c>
    </row>
    <row r="455" spans="1:8" s="36" customFormat="1" ht="11.25" x14ac:dyDescent="0.2">
      <c r="A455" s="34" t="s">
        <v>136</v>
      </c>
      <c r="B455" s="34" t="s">
        <v>101</v>
      </c>
      <c r="C455" s="34" t="s">
        <v>131</v>
      </c>
      <c r="D455" s="34" t="s">
        <v>92</v>
      </c>
      <c r="E455" s="34" t="s">
        <v>23</v>
      </c>
      <c r="F455" s="54">
        <v>5770</v>
      </c>
      <c r="G455" s="54">
        <v>23750</v>
      </c>
      <c r="H455" s="54">
        <v>2346940</v>
      </c>
    </row>
    <row r="456" spans="1:8" s="36" customFormat="1" ht="11.25" x14ac:dyDescent="0.2">
      <c r="A456" s="34" t="s">
        <v>136</v>
      </c>
      <c r="B456" s="34" t="s">
        <v>100</v>
      </c>
      <c r="C456" s="34" t="s">
        <v>192</v>
      </c>
      <c r="D456" s="34" t="s">
        <v>69</v>
      </c>
      <c r="E456" s="34" t="s">
        <v>15</v>
      </c>
      <c r="F456" s="54">
        <v>555</v>
      </c>
      <c r="G456" s="54">
        <v>1880</v>
      </c>
      <c r="H456" s="54">
        <v>161200</v>
      </c>
    </row>
    <row r="457" spans="1:8" s="36" customFormat="1" ht="11.25" x14ac:dyDescent="0.2">
      <c r="A457" s="34" t="s">
        <v>136</v>
      </c>
      <c r="B457" s="34" t="s">
        <v>100</v>
      </c>
      <c r="C457" s="34" t="s">
        <v>192</v>
      </c>
      <c r="D457" s="34" t="s">
        <v>70</v>
      </c>
      <c r="E457" s="34" t="s">
        <v>71</v>
      </c>
      <c r="F457" s="54">
        <v>1510</v>
      </c>
      <c r="G457" s="54">
        <v>10015</v>
      </c>
      <c r="H457" s="54">
        <v>755090</v>
      </c>
    </row>
    <row r="458" spans="1:8" s="36" customFormat="1" ht="11.25" x14ac:dyDescent="0.2">
      <c r="A458" s="34" t="s">
        <v>136</v>
      </c>
      <c r="B458" s="34" t="s">
        <v>100</v>
      </c>
      <c r="C458" s="34" t="s">
        <v>192</v>
      </c>
      <c r="D458" s="34" t="s">
        <v>72</v>
      </c>
      <c r="E458" s="34" t="s">
        <v>12</v>
      </c>
      <c r="F458" s="54">
        <v>5</v>
      </c>
      <c r="G458" s="54">
        <v>105</v>
      </c>
      <c r="H458" s="54">
        <v>5615</v>
      </c>
    </row>
    <row r="459" spans="1:8" s="36" customFormat="1" ht="11.25" x14ac:dyDescent="0.2">
      <c r="A459" s="34" t="s">
        <v>136</v>
      </c>
      <c r="B459" s="34" t="s">
        <v>100</v>
      </c>
      <c r="C459" s="34" t="s">
        <v>192</v>
      </c>
      <c r="D459" s="34" t="s">
        <v>73</v>
      </c>
      <c r="E459" s="34" t="s">
        <v>74</v>
      </c>
      <c r="F459" s="54">
        <v>445</v>
      </c>
      <c r="G459" s="54">
        <v>12125</v>
      </c>
      <c r="H459" s="54">
        <v>995690</v>
      </c>
    </row>
    <row r="460" spans="1:8" s="36" customFormat="1" ht="11.25" x14ac:dyDescent="0.2">
      <c r="A460" s="34" t="s">
        <v>136</v>
      </c>
      <c r="B460" s="34" t="s">
        <v>100</v>
      </c>
      <c r="C460" s="34" t="s">
        <v>192</v>
      </c>
      <c r="D460" s="34" t="s">
        <v>75</v>
      </c>
      <c r="E460" s="34" t="s">
        <v>20</v>
      </c>
      <c r="F460" s="54">
        <v>160</v>
      </c>
      <c r="G460" s="54">
        <v>26420</v>
      </c>
      <c r="H460" s="54">
        <v>2892060</v>
      </c>
    </row>
    <row r="461" spans="1:8" s="36" customFormat="1" ht="11.25" x14ac:dyDescent="0.2">
      <c r="A461" s="34" t="s">
        <v>136</v>
      </c>
      <c r="B461" s="34" t="s">
        <v>100</v>
      </c>
      <c r="C461" s="34" t="s">
        <v>192</v>
      </c>
      <c r="D461" s="34" t="s">
        <v>76</v>
      </c>
      <c r="E461" s="34" t="s">
        <v>77</v>
      </c>
      <c r="F461" s="54">
        <v>3870</v>
      </c>
      <c r="G461" s="54">
        <v>72545</v>
      </c>
      <c r="H461" s="54">
        <v>6572030</v>
      </c>
    </row>
    <row r="462" spans="1:8" s="36" customFormat="1" ht="11.25" x14ac:dyDescent="0.2">
      <c r="A462" s="34" t="s">
        <v>136</v>
      </c>
      <c r="B462" s="34" t="s">
        <v>100</v>
      </c>
      <c r="C462" s="34" t="s">
        <v>192</v>
      </c>
      <c r="D462" s="34" t="s">
        <v>78</v>
      </c>
      <c r="E462" s="34" t="s">
        <v>79</v>
      </c>
      <c r="F462" s="54">
        <v>505</v>
      </c>
      <c r="G462" s="54">
        <v>5770</v>
      </c>
      <c r="H462" s="54">
        <v>486450</v>
      </c>
    </row>
    <row r="463" spans="1:8" s="36" customFormat="1" ht="11.25" x14ac:dyDescent="0.2">
      <c r="A463" s="34" t="s">
        <v>136</v>
      </c>
      <c r="B463" s="34" t="s">
        <v>100</v>
      </c>
      <c r="C463" s="34" t="s">
        <v>192</v>
      </c>
      <c r="D463" s="34" t="s">
        <v>80</v>
      </c>
      <c r="E463" s="34" t="s">
        <v>21</v>
      </c>
      <c r="F463" s="54">
        <v>10455</v>
      </c>
      <c r="G463" s="54">
        <v>79980</v>
      </c>
      <c r="H463" s="54">
        <v>8369145</v>
      </c>
    </row>
    <row r="464" spans="1:8" s="36" customFormat="1" ht="11.25" x14ac:dyDescent="0.2">
      <c r="A464" s="34" t="s">
        <v>136</v>
      </c>
      <c r="B464" s="34" t="s">
        <v>100</v>
      </c>
      <c r="C464" s="34" t="s">
        <v>192</v>
      </c>
      <c r="D464" s="34" t="s">
        <v>81</v>
      </c>
      <c r="E464" s="34" t="s">
        <v>82</v>
      </c>
      <c r="F464" s="54">
        <v>18785</v>
      </c>
      <c r="G464" s="54">
        <v>120175</v>
      </c>
      <c r="H464" s="54">
        <v>13001945</v>
      </c>
    </row>
    <row r="465" spans="1:8" s="36" customFormat="1" ht="11.25" x14ac:dyDescent="0.2">
      <c r="A465" s="34" t="s">
        <v>136</v>
      </c>
      <c r="B465" s="34" t="s">
        <v>100</v>
      </c>
      <c r="C465" s="34" t="s">
        <v>192</v>
      </c>
      <c r="D465" s="34" t="s">
        <v>83</v>
      </c>
      <c r="E465" s="34" t="s">
        <v>24</v>
      </c>
      <c r="F465" s="54">
        <v>2720</v>
      </c>
      <c r="G465" s="54">
        <v>43630</v>
      </c>
      <c r="H465" s="54">
        <v>3466235</v>
      </c>
    </row>
    <row r="466" spans="1:8" s="36" customFormat="1" ht="11.25" x14ac:dyDescent="0.2">
      <c r="A466" s="34" t="s">
        <v>136</v>
      </c>
      <c r="B466" s="34" t="s">
        <v>100</v>
      </c>
      <c r="C466" s="34" t="s">
        <v>192</v>
      </c>
      <c r="D466" s="34" t="s">
        <v>84</v>
      </c>
      <c r="E466" s="34" t="s">
        <v>27</v>
      </c>
      <c r="F466" s="54">
        <v>9600</v>
      </c>
      <c r="G466" s="54">
        <v>58195</v>
      </c>
      <c r="H466" s="54">
        <v>6754710</v>
      </c>
    </row>
    <row r="467" spans="1:8" s="36" customFormat="1" ht="11.25" x14ac:dyDescent="0.2">
      <c r="A467" s="34" t="s">
        <v>136</v>
      </c>
      <c r="B467" s="34" t="s">
        <v>100</v>
      </c>
      <c r="C467" s="34" t="s">
        <v>192</v>
      </c>
      <c r="D467" s="34" t="s">
        <v>85</v>
      </c>
      <c r="E467" s="34" t="s">
        <v>19</v>
      </c>
      <c r="F467" s="54">
        <v>1200</v>
      </c>
      <c r="G467" s="54">
        <v>10450</v>
      </c>
      <c r="H467" s="54">
        <v>954310</v>
      </c>
    </row>
    <row r="468" spans="1:8" s="36" customFormat="1" ht="11.25" x14ac:dyDescent="0.2">
      <c r="A468" s="34" t="s">
        <v>136</v>
      </c>
      <c r="B468" s="34" t="s">
        <v>100</v>
      </c>
      <c r="C468" s="34" t="s">
        <v>192</v>
      </c>
      <c r="D468" s="34" t="s">
        <v>86</v>
      </c>
      <c r="E468" s="34" t="s">
        <v>16</v>
      </c>
      <c r="F468" s="54">
        <v>2190</v>
      </c>
      <c r="G468" s="54">
        <v>7165</v>
      </c>
      <c r="H468" s="54">
        <v>670030</v>
      </c>
    </row>
    <row r="469" spans="1:8" s="36" customFormat="1" ht="11.25" x14ac:dyDescent="0.2">
      <c r="A469" s="34" t="s">
        <v>136</v>
      </c>
      <c r="B469" s="34" t="s">
        <v>100</v>
      </c>
      <c r="C469" s="34" t="s">
        <v>192</v>
      </c>
      <c r="D469" s="34" t="s">
        <v>87</v>
      </c>
      <c r="E469" s="34" t="s">
        <v>14</v>
      </c>
      <c r="F469" s="54">
        <v>1515</v>
      </c>
      <c r="G469" s="54">
        <v>5675</v>
      </c>
      <c r="H469" s="54">
        <v>609490</v>
      </c>
    </row>
    <row r="470" spans="1:8" s="36" customFormat="1" ht="11.25" x14ac:dyDescent="0.2">
      <c r="A470" s="34" t="s">
        <v>136</v>
      </c>
      <c r="B470" s="34" t="s">
        <v>100</v>
      </c>
      <c r="C470" s="34" t="s">
        <v>192</v>
      </c>
      <c r="D470" s="34" t="s">
        <v>88</v>
      </c>
      <c r="E470" s="34" t="s">
        <v>89</v>
      </c>
      <c r="F470" s="54">
        <v>10270</v>
      </c>
      <c r="G470" s="54">
        <v>98555</v>
      </c>
      <c r="H470" s="54">
        <v>8261805</v>
      </c>
    </row>
    <row r="471" spans="1:8" s="36" customFormat="1" ht="11.25" x14ac:dyDescent="0.2">
      <c r="A471" s="34" t="s">
        <v>136</v>
      </c>
      <c r="B471" s="34" t="s">
        <v>100</v>
      </c>
      <c r="C471" s="34" t="s">
        <v>192</v>
      </c>
      <c r="D471" s="34" t="s">
        <v>90</v>
      </c>
      <c r="E471" s="34" t="s">
        <v>91</v>
      </c>
      <c r="F471" s="54">
        <v>6385</v>
      </c>
      <c r="G471" s="54">
        <v>45570</v>
      </c>
      <c r="H471" s="54">
        <v>3518560</v>
      </c>
    </row>
    <row r="472" spans="1:8" s="36" customFormat="1" ht="11.25" x14ac:dyDescent="0.2">
      <c r="A472" s="34" t="s">
        <v>136</v>
      </c>
      <c r="B472" s="34" t="s">
        <v>100</v>
      </c>
      <c r="C472" s="34" t="s">
        <v>192</v>
      </c>
      <c r="D472" s="34" t="s">
        <v>92</v>
      </c>
      <c r="E472" s="34" t="s">
        <v>23</v>
      </c>
      <c r="F472" s="54">
        <v>8305</v>
      </c>
      <c r="G472" s="54">
        <v>37240</v>
      </c>
      <c r="H472" s="54">
        <v>3662085</v>
      </c>
    </row>
    <row r="473" spans="1:8" s="36" customFormat="1" ht="11.25" x14ac:dyDescent="0.2">
      <c r="A473" s="34" t="s">
        <v>136</v>
      </c>
      <c r="B473" s="34" t="s">
        <v>114</v>
      </c>
      <c r="C473" s="34" t="s">
        <v>193</v>
      </c>
      <c r="D473" s="34" t="s">
        <v>69</v>
      </c>
      <c r="E473" s="34" t="s">
        <v>15</v>
      </c>
      <c r="F473" s="54">
        <v>980</v>
      </c>
      <c r="G473" s="54">
        <v>2490</v>
      </c>
      <c r="H473" s="54">
        <v>208260</v>
      </c>
    </row>
    <row r="474" spans="1:8" s="36" customFormat="1" ht="11.25" x14ac:dyDescent="0.2">
      <c r="A474" s="34" t="s">
        <v>136</v>
      </c>
      <c r="B474" s="34" t="s">
        <v>114</v>
      </c>
      <c r="C474" s="34" t="s">
        <v>193</v>
      </c>
      <c r="D474" s="34" t="s">
        <v>70</v>
      </c>
      <c r="E474" s="34" t="s">
        <v>71</v>
      </c>
      <c r="F474" s="54">
        <v>2245</v>
      </c>
      <c r="G474" s="54">
        <v>15480</v>
      </c>
      <c r="H474" s="54">
        <v>1272980</v>
      </c>
    </row>
    <row r="475" spans="1:8" s="36" customFormat="1" ht="11.25" x14ac:dyDescent="0.2">
      <c r="A475" s="34" t="s">
        <v>136</v>
      </c>
      <c r="B475" s="34" t="s">
        <v>114</v>
      </c>
      <c r="C475" s="34" t="s">
        <v>193</v>
      </c>
      <c r="D475" s="34" t="s">
        <v>72</v>
      </c>
      <c r="E475" s="34" t="s">
        <v>12</v>
      </c>
      <c r="F475" s="54">
        <v>0</v>
      </c>
      <c r="G475" s="54">
        <v>15</v>
      </c>
      <c r="H475" s="54">
        <v>1895</v>
      </c>
    </row>
    <row r="476" spans="1:8" s="36" customFormat="1" ht="11.25" x14ac:dyDescent="0.2">
      <c r="A476" s="34" t="s">
        <v>136</v>
      </c>
      <c r="B476" s="34" t="s">
        <v>114</v>
      </c>
      <c r="C476" s="34" t="s">
        <v>193</v>
      </c>
      <c r="D476" s="34" t="s">
        <v>73</v>
      </c>
      <c r="E476" s="34" t="s">
        <v>74</v>
      </c>
      <c r="F476" s="54">
        <v>640</v>
      </c>
      <c r="G476" s="54">
        <v>19950</v>
      </c>
      <c r="H476" s="54">
        <v>1480795</v>
      </c>
    </row>
    <row r="477" spans="1:8" s="36" customFormat="1" ht="11.25" x14ac:dyDescent="0.2">
      <c r="A477" s="34" t="s">
        <v>136</v>
      </c>
      <c r="B477" s="34" t="s">
        <v>114</v>
      </c>
      <c r="C477" s="34" t="s">
        <v>193</v>
      </c>
      <c r="D477" s="34" t="s">
        <v>75</v>
      </c>
      <c r="E477" s="34" t="s">
        <v>20</v>
      </c>
      <c r="F477" s="54">
        <v>185</v>
      </c>
      <c r="G477" s="54">
        <v>25225</v>
      </c>
      <c r="H477" s="54">
        <v>2649020</v>
      </c>
    </row>
    <row r="478" spans="1:8" s="36" customFormat="1" ht="11.25" x14ac:dyDescent="0.2">
      <c r="A478" s="34" t="s">
        <v>136</v>
      </c>
      <c r="B478" s="34" t="s">
        <v>114</v>
      </c>
      <c r="C478" s="34" t="s">
        <v>193</v>
      </c>
      <c r="D478" s="34" t="s">
        <v>76</v>
      </c>
      <c r="E478" s="34" t="s">
        <v>77</v>
      </c>
      <c r="F478" s="54">
        <v>4480</v>
      </c>
      <c r="G478" s="54">
        <v>78830</v>
      </c>
      <c r="H478" s="54">
        <v>6971430</v>
      </c>
    </row>
    <row r="479" spans="1:8" s="36" customFormat="1" ht="11.25" x14ac:dyDescent="0.2">
      <c r="A479" s="34" t="s">
        <v>136</v>
      </c>
      <c r="B479" s="34" t="s">
        <v>114</v>
      </c>
      <c r="C479" s="34" t="s">
        <v>193</v>
      </c>
      <c r="D479" s="34" t="s">
        <v>78</v>
      </c>
      <c r="E479" s="34" t="s">
        <v>79</v>
      </c>
      <c r="F479" s="54">
        <v>660</v>
      </c>
      <c r="G479" s="54">
        <v>5935</v>
      </c>
      <c r="H479" s="54">
        <v>490060</v>
      </c>
    </row>
    <row r="480" spans="1:8" s="36" customFormat="1" ht="11.25" x14ac:dyDescent="0.2">
      <c r="A480" s="34" t="s">
        <v>136</v>
      </c>
      <c r="B480" s="34" t="s">
        <v>114</v>
      </c>
      <c r="C480" s="34" t="s">
        <v>193</v>
      </c>
      <c r="D480" s="34" t="s">
        <v>80</v>
      </c>
      <c r="E480" s="34" t="s">
        <v>21</v>
      </c>
      <c r="F480" s="54">
        <v>12235</v>
      </c>
      <c r="G480" s="54">
        <v>81800</v>
      </c>
      <c r="H480" s="54">
        <v>8254870</v>
      </c>
    </row>
    <row r="481" spans="1:8" s="36" customFormat="1" ht="11.25" x14ac:dyDescent="0.2">
      <c r="A481" s="34" t="s">
        <v>136</v>
      </c>
      <c r="B481" s="34" t="s">
        <v>114</v>
      </c>
      <c r="C481" s="34" t="s">
        <v>193</v>
      </c>
      <c r="D481" s="34" t="s">
        <v>81</v>
      </c>
      <c r="E481" s="34" t="s">
        <v>82</v>
      </c>
      <c r="F481" s="54">
        <v>21600</v>
      </c>
      <c r="G481" s="54">
        <v>120515</v>
      </c>
      <c r="H481" s="54">
        <v>12914885</v>
      </c>
    </row>
    <row r="482" spans="1:8" s="36" customFormat="1" ht="11.25" x14ac:dyDescent="0.2">
      <c r="A482" s="34" t="s">
        <v>136</v>
      </c>
      <c r="B482" s="34" t="s">
        <v>114</v>
      </c>
      <c r="C482" s="34" t="s">
        <v>193</v>
      </c>
      <c r="D482" s="34" t="s">
        <v>83</v>
      </c>
      <c r="E482" s="34" t="s">
        <v>24</v>
      </c>
      <c r="F482" s="54">
        <v>2585</v>
      </c>
      <c r="G482" s="54">
        <v>39390</v>
      </c>
      <c r="H482" s="54">
        <v>3214815</v>
      </c>
    </row>
    <row r="483" spans="1:8" s="36" customFormat="1" ht="11.25" x14ac:dyDescent="0.2">
      <c r="A483" s="34" t="s">
        <v>136</v>
      </c>
      <c r="B483" s="34" t="s">
        <v>114</v>
      </c>
      <c r="C483" s="34" t="s">
        <v>193</v>
      </c>
      <c r="D483" s="34" t="s">
        <v>84</v>
      </c>
      <c r="E483" s="34" t="s">
        <v>27</v>
      </c>
      <c r="F483" s="54">
        <v>10540</v>
      </c>
      <c r="G483" s="54">
        <v>63980</v>
      </c>
      <c r="H483" s="54">
        <v>7694460</v>
      </c>
    </row>
    <row r="484" spans="1:8" s="36" customFormat="1" ht="11.25" x14ac:dyDescent="0.2">
      <c r="A484" s="34" t="s">
        <v>136</v>
      </c>
      <c r="B484" s="34" t="s">
        <v>114</v>
      </c>
      <c r="C484" s="34" t="s">
        <v>193</v>
      </c>
      <c r="D484" s="34" t="s">
        <v>85</v>
      </c>
      <c r="E484" s="34" t="s">
        <v>19</v>
      </c>
      <c r="F484" s="54">
        <v>1115</v>
      </c>
      <c r="G484" s="54">
        <v>6925</v>
      </c>
      <c r="H484" s="54">
        <v>627570</v>
      </c>
    </row>
    <row r="485" spans="1:8" s="36" customFormat="1" ht="11.25" x14ac:dyDescent="0.2">
      <c r="A485" s="34" t="s">
        <v>136</v>
      </c>
      <c r="B485" s="34" t="s">
        <v>114</v>
      </c>
      <c r="C485" s="34" t="s">
        <v>193</v>
      </c>
      <c r="D485" s="34" t="s">
        <v>86</v>
      </c>
      <c r="E485" s="34" t="s">
        <v>16</v>
      </c>
      <c r="F485" s="54">
        <v>2300</v>
      </c>
      <c r="G485" s="54">
        <v>7115</v>
      </c>
      <c r="H485" s="54">
        <v>631485</v>
      </c>
    </row>
    <row r="486" spans="1:8" s="36" customFormat="1" ht="11.25" x14ac:dyDescent="0.2">
      <c r="A486" s="34" t="s">
        <v>136</v>
      </c>
      <c r="B486" s="34" t="s">
        <v>114</v>
      </c>
      <c r="C486" s="34" t="s">
        <v>193</v>
      </c>
      <c r="D486" s="34" t="s">
        <v>87</v>
      </c>
      <c r="E486" s="34" t="s">
        <v>14</v>
      </c>
      <c r="F486" s="54">
        <v>1445</v>
      </c>
      <c r="G486" s="54">
        <v>5590</v>
      </c>
      <c r="H486" s="54">
        <v>580790</v>
      </c>
    </row>
    <row r="487" spans="1:8" s="36" customFormat="1" ht="11.25" x14ac:dyDescent="0.2">
      <c r="A487" s="34" t="s">
        <v>136</v>
      </c>
      <c r="B487" s="34" t="s">
        <v>114</v>
      </c>
      <c r="C487" s="34" t="s">
        <v>193</v>
      </c>
      <c r="D487" s="34" t="s">
        <v>88</v>
      </c>
      <c r="E487" s="34" t="s">
        <v>89</v>
      </c>
      <c r="F487" s="54">
        <v>10595</v>
      </c>
      <c r="G487" s="54">
        <v>85400</v>
      </c>
      <c r="H487" s="54">
        <v>6610545</v>
      </c>
    </row>
    <row r="488" spans="1:8" s="36" customFormat="1" ht="11.25" x14ac:dyDescent="0.2">
      <c r="A488" s="34" t="s">
        <v>136</v>
      </c>
      <c r="B488" s="34" t="s">
        <v>114</v>
      </c>
      <c r="C488" s="34" t="s">
        <v>193</v>
      </c>
      <c r="D488" s="34" t="s">
        <v>90</v>
      </c>
      <c r="E488" s="34" t="s">
        <v>91</v>
      </c>
      <c r="F488" s="54">
        <v>7680</v>
      </c>
      <c r="G488" s="54">
        <v>49075</v>
      </c>
      <c r="H488" s="54">
        <v>3664670</v>
      </c>
    </row>
    <row r="489" spans="1:8" s="36" customFormat="1" ht="11.25" x14ac:dyDescent="0.2">
      <c r="A489" s="34" t="s">
        <v>136</v>
      </c>
      <c r="B489" s="34" t="s">
        <v>114</v>
      </c>
      <c r="C489" s="34" t="s">
        <v>193</v>
      </c>
      <c r="D489" s="34" t="s">
        <v>92</v>
      </c>
      <c r="E489" s="34" t="s">
        <v>23</v>
      </c>
      <c r="F489" s="54">
        <v>8460</v>
      </c>
      <c r="G489" s="54">
        <v>36310</v>
      </c>
      <c r="H489" s="54">
        <v>3600950</v>
      </c>
    </row>
    <row r="490" spans="1:8" s="36" customFormat="1" ht="11.25" x14ac:dyDescent="0.2">
      <c r="A490" s="34" t="s">
        <v>136</v>
      </c>
      <c r="B490" s="34" t="s">
        <v>99</v>
      </c>
      <c r="C490" s="34" t="s">
        <v>194</v>
      </c>
      <c r="D490" s="34" t="s">
        <v>69</v>
      </c>
      <c r="E490" s="34" t="s">
        <v>15</v>
      </c>
      <c r="F490" s="54">
        <v>780</v>
      </c>
      <c r="G490" s="54">
        <v>2740</v>
      </c>
      <c r="H490" s="54">
        <v>199935</v>
      </c>
    </row>
    <row r="491" spans="1:8" s="36" customFormat="1" ht="11.25" x14ac:dyDescent="0.2">
      <c r="A491" s="34" t="s">
        <v>136</v>
      </c>
      <c r="B491" s="34" t="s">
        <v>99</v>
      </c>
      <c r="C491" s="34" t="s">
        <v>194</v>
      </c>
      <c r="D491" s="34" t="s">
        <v>70</v>
      </c>
      <c r="E491" s="34" t="s">
        <v>71</v>
      </c>
      <c r="F491" s="54">
        <v>1495</v>
      </c>
      <c r="G491" s="54">
        <v>10890</v>
      </c>
      <c r="H491" s="54">
        <v>834260</v>
      </c>
    </row>
    <row r="492" spans="1:8" s="36" customFormat="1" ht="11.25" x14ac:dyDescent="0.2">
      <c r="A492" s="34" t="s">
        <v>136</v>
      </c>
      <c r="B492" s="34" t="s">
        <v>99</v>
      </c>
      <c r="C492" s="34" t="s">
        <v>194</v>
      </c>
      <c r="D492" s="34" t="s">
        <v>72</v>
      </c>
      <c r="E492" s="34" t="s">
        <v>12</v>
      </c>
      <c r="F492" s="54">
        <v>0</v>
      </c>
      <c r="G492" s="54">
        <v>65</v>
      </c>
      <c r="H492" s="54">
        <v>3080</v>
      </c>
    </row>
    <row r="493" spans="1:8" s="36" customFormat="1" ht="11.25" x14ac:dyDescent="0.2">
      <c r="A493" s="34" t="s">
        <v>136</v>
      </c>
      <c r="B493" s="34" t="s">
        <v>99</v>
      </c>
      <c r="C493" s="34" t="s">
        <v>194</v>
      </c>
      <c r="D493" s="34" t="s">
        <v>73</v>
      </c>
      <c r="E493" s="34" t="s">
        <v>74</v>
      </c>
      <c r="F493" s="54">
        <v>445</v>
      </c>
      <c r="G493" s="54">
        <v>19100</v>
      </c>
      <c r="H493" s="54">
        <v>1553005</v>
      </c>
    </row>
    <row r="494" spans="1:8" s="36" customFormat="1" ht="11.25" x14ac:dyDescent="0.2">
      <c r="A494" s="34" t="s">
        <v>136</v>
      </c>
      <c r="B494" s="34" t="s">
        <v>99</v>
      </c>
      <c r="C494" s="34" t="s">
        <v>194</v>
      </c>
      <c r="D494" s="34" t="s">
        <v>75</v>
      </c>
      <c r="E494" s="34" t="s">
        <v>20</v>
      </c>
      <c r="F494" s="54">
        <v>200</v>
      </c>
      <c r="G494" s="54">
        <v>17720</v>
      </c>
      <c r="H494" s="54">
        <v>1556425</v>
      </c>
    </row>
    <row r="495" spans="1:8" s="36" customFormat="1" ht="11.25" x14ac:dyDescent="0.2">
      <c r="A495" s="34" t="s">
        <v>136</v>
      </c>
      <c r="B495" s="34" t="s">
        <v>99</v>
      </c>
      <c r="C495" s="34" t="s">
        <v>194</v>
      </c>
      <c r="D495" s="34" t="s">
        <v>76</v>
      </c>
      <c r="E495" s="34" t="s">
        <v>77</v>
      </c>
      <c r="F495" s="54">
        <v>3375</v>
      </c>
      <c r="G495" s="54">
        <v>63490</v>
      </c>
      <c r="H495" s="54">
        <v>5205385</v>
      </c>
    </row>
    <row r="496" spans="1:8" s="36" customFormat="1" ht="11.25" x14ac:dyDescent="0.2">
      <c r="A496" s="34" t="s">
        <v>136</v>
      </c>
      <c r="B496" s="34" t="s">
        <v>99</v>
      </c>
      <c r="C496" s="34" t="s">
        <v>194</v>
      </c>
      <c r="D496" s="34" t="s">
        <v>78</v>
      </c>
      <c r="E496" s="34" t="s">
        <v>79</v>
      </c>
      <c r="F496" s="54">
        <v>435</v>
      </c>
      <c r="G496" s="54">
        <v>4430</v>
      </c>
      <c r="H496" s="54">
        <v>350900</v>
      </c>
    </row>
    <row r="497" spans="1:8" s="36" customFormat="1" ht="11.25" x14ac:dyDescent="0.2">
      <c r="A497" s="34" t="s">
        <v>136</v>
      </c>
      <c r="B497" s="34" t="s">
        <v>99</v>
      </c>
      <c r="C497" s="34" t="s">
        <v>194</v>
      </c>
      <c r="D497" s="34" t="s">
        <v>80</v>
      </c>
      <c r="E497" s="34" t="s">
        <v>21</v>
      </c>
      <c r="F497" s="54">
        <v>8815</v>
      </c>
      <c r="G497" s="54">
        <v>64665</v>
      </c>
      <c r="H497" s="54">
        <v>5903670</v>
      </c>
    </row>
    <row r="498" spans="1:8" s="36" customFormat="1" ht="11.25" x14ac:dyDescent="0.2">
      <c r="A498" s="34" t="s">
        <v>136</v>
      </c>
      <c r="B498" s="34" t="s">
        <v>99</v>
      </c>
      <c r="C498" s="34" t="s">
        <v>194</v>
      </c>
      <c r="D498" s="34" t="s">
        <v>81</v>
      </c>
      <c r="E498" s="34" t="s">
        <v>82</v>
      </c>
      <c r="F498" s="54">
        <v>13905</v>
      </c>
      <c r="G498" s="54">
        <v>82045</v>
      </c>
      <c r="H498" s="54">
        <v>8660030</v>
      </c>
    </row>
    <row r="499" spans="1:8" s="36" customFormat="1" ht="11.25" x14ac:dyDescent="0.2">
      <c r="A499" s="34" t="s">
        <v>136</v>
      </c>
      <c r="B499" s="34" t="s">
        <v>99</v>
      </c>
      <c r="C499" s="34" t="s">
        <v>194</v>
      </c>
      <c r="D499" s="34" t="s">
        <v>83</v>
      </c>
      <c r="E499" s="34" t="s">
        <v>24</v>
      </c>
      <c r="F499" s="54">
        <v>1495</v>
      </c>
      <c r="G499" s="54">
        <v>30565</v>
      </c>
      <c r="H499" s="54">
        <v>2309430</v>
      </c>
    </row>
    <row r="500" spans="1:8" s="36" customFormat="1" ht="11.25" x14ac:dyDescent="0.2">
      <c r="A500" s="34" t="s">
        <v>136</v>
      </c>
      <c r="B500" s="34" t="s">
        <v>99</v>
      </c>
      <c r="C500" s="34" t="s">
        <v>194</v>
      </c>
      <c r="D500" s="34" t="s">
        <v>84</v>
      </c>
      <c r="E500" s="34" t="s">
        <v>27</v>
      </c>
      <c r="F500" s="54">
        <v>7200</v>
      </c>
      <c r="G500" s="54">
        <v>40140</v>
      </c>
      <c r="H500" s="54">
        <v>4833375</v>
      </c>
    </row>
    <row r="501" spans="1:8" s="36" customFormat="1" ht="11.25" x14ac:dyDescent="0.2">
      <c r="A501" s="34" t="s">
        <v>136</v>
      </c>
      <c r="B501" s="34" t="s">
        <v>99</v>
      </c>
      <c r="C501" s="34" t="s">
        <v>194</v>
      </c>
      <c r="D501" s="34" t="s">
        <v>85</v>
      </c>
      <c r="E501" s="34" t="s">
        <v>19</v>
      </c>
      <c r="F501" s="54">
        <v>1030</v>
      </c>
      <c r="G501" s="54">
        <v>9305</v>
      </c>
      <c r="H501" s="54">
        <v>742450</v>
      </c>
    </row>
    <row r="502" spans="1:8" s="36" customFormat="1" ht="11.25" x14ac:dyDescent="0.2">
      <c r="A502" s="34" t="s">
        <v>136</v>
      </c>
      <c r="B502" s="34" t="s">
        <v>99</v>
      </c>
      <c r="C502" s="34" t="s">
        <v>194</v>
      </c>
      <c r="D502" s="34" t="s">
        <v>86</v>
      </c>
      <c r="E502" s="34" t="s">
        <v>16</v>
      </c>
      <c r="F502" s="54">
        <v>1690</v>
      </c>
      <c r="G502" s="54">
        <v>7025</v>
      </c>
      <c r="H502" s="54">
        <v>578920</v>
      </c>
    </row>
    <row r="503" spans="1:8" s="36" customFormat="1" ht="11.25" x14ac:dyDescent="0.2">
      <c r="A503" s="34" t="s">
        <v>136</v>
      </c>
      <c r="B503" s="34" t="s">
        <v>99</v>
      </c>
      <c r="C503" s="34" t="s">
        <v>194</v>
      </c>
      <c r="D503" s="34" t="s">
        <v>87</v>
      </c>
      <c r="E503" s="34" t="s">
        <v>14</v>
      </c>
      <c r="F503" s="54">
        <v>1140</v>
      </c>
      <c r="G503" s="54">
        <v>4395</v>
      </c>
      <c r="H503" s="54">
        <v>477770</v>
      </c>
    </row>
    <row r="504" spans="1:8" s="36" customFormat="1" ht="11.25" x14ac:dyDescent="0.2">
      <c r="A504" s="34" t="s">
        <v>136</v>
      </c>
      <c r="B504" s="34" t="s">
        <v>99</v>
      </c>
      <c r="C504" s="34" t="s">
        <v>194</v>
      </c>
      <c r="D504" s="34" t="s">
        <v>88</v>
      </c>
      <c r="E504" s="34" t="s">
        <v>89</v>
      </c>
      <c r="F504" s="54">
        <v>8610</v>
      </c>
      <c r="G504" s="54">
        <v>75350</v>
      </c>
      <c r="H504" s="54">
        <v>6100630</v>
      </c>
    </row>
    <row r="505" spans="1:8" s="36" customFormat="1" ht="11.25" x14ac:dyDescent="0.2">
      <c r="A505" s="34" t="s">
        <v>136</v>
      </c>
      <c r="B505" s="34" t="s">
        <v>99</v>
      </c>
      <c r="C505" s="34" t="s">
        <v>194</v>
      </c>
      <c r="D505" s="34" t="s">
        <v>90</v>
      </c>
      <c r="E505" s="34" t="s">
        <v>91</v>
      </c>
      <c r="F505" s="54">
        <v>4765</v>
      </c>
      <c r="G505" s="54">
        <v>35580</v>
      </c>
      <c r="H505" s="54">
        <v>2470665</v>
      </c>
    </row>
    <row r="506" spans="1:8" s="36" customFormat="1" ht="11.25" x14ac:dyDescent="0.2">
      <c r="A506" s="34" t="s">
        <v>136</v>
      </c>
      <c r="B506" s="34" t="s">
        <v>99</v>
      </c>
      <c r="C506" s="34" t="s">
        <v>194</v>
      </c>
      <c r="D506" s="34" t="s">
        <v>92</v>
      </c>
      <c r="E506" s="34" t="s">
        <v>23</v>
      </c>
      <c r="F506" s="54">
        <v>7770</v>
      </c>
      <c r="G506" s="54">
        <v>31625</v>
      </c>
      <c r="H506" s="54">
        <v>2919240</v>
      </c>
    </row>
    <row r="507" spans="1:8" s="36" customFormat="1" ht="11.25" x14ac:dyDescent="0.2">
      <c r="A507" s="34" t="s">
        <v>136</v>
      </c>
      <c r="B507" s="34" t="s">
        <v>98</v>
      </c>
      <c r="C507" s="34" t="s">
        <v>132</v>
      </c>
      <c r="D507" s="34" t="s">
        <v>69</v>
      </c>
      <c r="E507" s="34" t="s">
        <v>15</v>
      </c>
      <c r="F507" s="54">
        <v>830</v>
      </c>
      <c r="G507" s="54">
        <v>2955</v>
      </c>
      <c r="H507" s="54">
        <v>276585</v>
      </c>
    </row>
    <row r="508" spans="1:8" s="36" customFormat="1" ht="11.25" x14ac:dyDescent="0.2">
      <c r="A508" s="34" t="s">
        <v>136</v>
      </c>
      <c r="B508" s="34" t="s">
        <v>98</v>
      </c>
      <c r="C508" s="34" t="s">
        <v>132</v>
      </c>
      <c r="D508" s="34" t="s">
        <v>70</v>
      </c>
      <c r="E508" s="34" t="s">
        <v>71</v>
      </c>
      <c r="F508" s="54">
        <v>1510</v>
      </c>
      <c r="G508" s="54">
        <v>10275</v>
      </c>
      <c r="H508" s="54">
        <v>781005</v>
      </c>
    </row>
    <row r="509" spans="1:8" s="36" customFormat="1" ht="11.25" x14ac:dyDescent="0.2">
      <c r="A509" s="34" t="s">
        <v>136</v>
      </c>
      <c r="B509" s="34" t="s">
        <v>98</v>
      </c>
      <c r="C509" s="34" t="s">
        <v>132</v>
      </c>
      <c r="D509" s="34" t="s">
        <v>73</v>
      </c>
      <c r="E509" s="34" t="s">
        <v>74</v>
      </c>
      <c r="F509" s="54">
        <v>265</v>
      </c>
      <c r="G509" s="54">
        <v>7815</v>
      </c>
      <c r="H509" s="54">
        <v>586335</v>
      </c>
    </row>
    <row r="510" spans="1:8" s="36" customFormat="1" ht="11.25" x14ac:dyDescent="0.2">
      <c r="A510" s="34" t="s">
        <v>136</v>
      </c>
      <c r="B510" s="34" t="s">
        <v>98</v>
      </c>
      <c r="C510" s="34" t="s">
        <v>132</v>
      </c>
      <c r="D510" s="34" t="s">
        <v>75</v>
      </c>
      <c r="E510" s="34" t="s">
        <v>20</v>
      </c>
      <c r="F510" s="54">
        <v>135</v>
      </c>
      <c r="G510" s="54">
        <v>6060</v>
      </c>
      <c r="H510" s="54">
        <v>602690</v>
      </c>
    </row>
    <row r="511" spans="1:8" s="36" customFormat="1" ht="11.25" x14ac:dyDescent="0.2">
      <c r="A511" s="34" t="s">
        <v>136</v>
      </c>
      <c r="B511" s="34" t="s">
        <v>98</v>
      </c>
      <c r="C511" s="34" t="s">
        <v>132</v>
      </c>
      <c r="D511" s="34" t="s">
        <v>76</v>
      </c>
      <c r="E511" s="34" t="s">
        <v>77</v>
      </c>
      <c r="F511" s="54">
        <v>2175</v>
      </c>
      <c r="G511" s="54">
        <v>28490</v>
      </c>
      <c r="H511" s="54">
        <v>2391020</v>
      </c>
    </row>
    <row r="512" spans="1:8" s="36" customFormat="1" ht="11.25" x14ac:dyDescent="0.2">
      <c r="A512" s="34" t="s">
        <v>136</v>
      </c>
      <c r="B512" s="34" t="s">
        <v>98</v>
      </c>
      <c r="C512" s="34" t="s">
        <v>132</v>
      </c>
      <c r="D512" s="34" t="s">
        <v>78</v>
      </c>
      <c r="E512" s="34" t="s">
        <v>79</v>
      </c>
      <c r="F512" s="54">
        <v>330</v>
      </c>
      <c r="G512" s="54">
        <v>2835</v>
      </c>
      <c r="H512" s="54">
        <v>204675</v>
      </c>
    </row>
    <row r="513" spans="1:8" s="36" customFormat="1" ht="11.25" x14ac:dyDescent="0.2">
      <c r="A513" s="34" t="s">
        <v>136</v>
      </c>
      <c r="B513" s="34" t="s">
        <v>98</v>
      </c>
      <c r="C513" s="34" t="s">
        <v>132</v>
      </c>
      <c r="D513" s="34" t="s">
        <v>80</v>
      </c>
      <c r="E513" s="34" t="s">
        <v>21</v>
      </c>
      <c r="F513" s="54">
        <v>7480</v>
      </c>
      <c r="G513" s="54">
        <v>50870</v>
      </c>
      <c r="H513" s="54">
        <v>4720165</v>
      </c>
    </row>
    <row r="514" spans="1:8" s="36" customFormat="1" ht="11.25" x14ac:dyDescent="0.2">
      <c r="A514" s="34" t="s">
        <v>136</v>
      </c>
      <c r="B514" s="34" t="s">
        <v>98</v>
      </c>
      <c r="C514" s="34" t="s">
        <v>132</v>
      </c>
      <c r="D514" s="34" t="s">
        <v>81</v>
      </c>
      <c r="E514" s="34" t="s">
        <v>82</v>
      </c>
      <c r="F514" s="54">
        <v>12930</v>
      </c>
      <c r="G514" s="54">
        <v>68645</v>
      </c>
      <c r="H514" s="54">
        <v>7291620</v>
      </c>
    </row>
    <row r="515" spans="1:8" s="36" customFormat="1" ht="11.25" x14ac:dyDescent="0.2">
      <c r="A515" s="34" t="s">
        <v>136</v>
      </c>
      <c r="B515" s="34" t="s">
        <v>98</v>
      </c>
      <c r="C515" s="34" t="s">
        <v>132</v>
      </c>
      <c r="D515" s="34" t="s">
        <v>83</v>
      </c>
      <c r="E515" s="34" t="s">
        <v>24</v>
      </c>
      <c r="F515" s="54">
        <v>1345</v>
      </c>
      <c r="G515" s="54">
        <v>20175</v>
      </c>
      <c r="H515" s="54">
        <v>1597225</v>
      </c>
    </row>
    <row r="516" spans="1:8" s="36" customFormat="1" ht="11.25" x14ac:dyDescent="0.2">
      <c r="A516" s="34" t="s">
        <v>136</v>
      </c>
      <c r="B516" s="34" t="s">
        <v>98</v>
      </c>
      <c r="C516" s="34" t="s">
        <v>132</v>
      </c>
      <c r="D516" s="34" t="s">
        <v>84</v>
      </c>
      <c r="E516" s="34" t="s">
        <v>27</v>
      </c>
      <c r="F516" s="54">
        <v>7555</v>
      </c>
      <c r="G516" s="54">
        <v>38885</v>
      </c>
      <c r="H516" s="54">
        <v>4618240</v>
      </c>
    </row>
    <row r="517" spans="1:8" s="36" customFormat="1" ht="11.25" x14ac:dyDescent="0.2">
      <c r="A517" s="34" t="s">
        <v>136</v>
      </c>
      <c r="B517" s="34" t="s">
        <v>98</v>
      </c>
      <c r="C517" s="34" t="s">
        <v>132</v>
      </c>
      <c r="D517" s="34" t="s">
        <v>85</v>
      </c>
      <c r="E517" s="34" t="s">
        <v>19</v>
      </c>
      <c r="F517" s="54">
        <v>760</v>
      </c>
      <c r="G517" s="54">
        <v>6700</v>
      </c>
      <c r="H517" s="54">
        <v>554930</v>
      </c>
    </row>
    <row r="518" spans="1:8" s="36" customFormat="1" ht="11.25" x14ac:dyDescent="0.2">
      <c r="A518" s="34" t="s">
        <v>136</v>
      </c>
      <c r="B518" s="34" t="s">
        <v>98</v>
      </c>
      <c r="C518" s="34" t="s">
        <v>132</v>
      </c>
      <c r="D518" s="34" t="s">
        <v>86</v>
      </c>
      <c r="E518" s="34" t="s">
        <v>16</v>
      </c>
      <c r="F518" s="54">
        <v>1395</v>
      </c>
      <c r="G518" s="54">
        <v>5000</v>
      </c>
      <c r="H518" s="54">
        <v>440745</v>
      </c>
    </row>
    <row r="519" spans="1:8" s="36" customFormat="1" ht="11.25" x14ac:dyDescent="0.2">
      <c r="A519" s="34" t="s">
        <v>136</v>
      </c>
      <c r="B519" s="34" t="s">
        <v>98</v>
      </c>
      <c r="C519" s="34" t="s">
        <v>132</v>
      </c>
      <c r="D519" s="34" t="s">
        <v>87</v>
      </c>
      <c r="E519" s="34" t="s">
        <v>14</v>
      </c>
      <c r="F519" s="54">
        <v>1085</v>
      </c>
      <c r="G519" s="54">
        <v>3875</v>
      </c>
      <c r="H519" s="54">
        <v>434005</v>
      </c>
    </row>
    <row r="520" spans="1:8" s="36" customFormat="1" ht="11.25" x14ac:dyDescent="0.2">
      <c r="A520" s="34" t="s">
        <v>136</v>
      </c>
      <c r="B520" s="34" t="s">
        <v>98</v>
      </c>
      <c r="C520" s="34" t="s">
        <v>132</v>
      </c>
      <c r="D520" s="34" t="s">
        <v>88</v>
      </c>
      <c r="E520" s="34" t="s">
        <v>89</v>
      </c>
      <c r="F520" s="54">
        <v>6755</v>
      </c>
      <c r="G520" s="54">
        <v>49050</v>
      </c>
      <c r="H520" s="54">
        <v>3790970</v>
      </c>
    </row>
    <row r="521" spans="1:8" s="36" customFormat="1" ht="11.25" x14ac:dyDescent="0.2">
      <c r="A521" s="34" t="s">
        <v>136</v>
      </c>
      <c r="B521" s="34" t="s">
        <v>98</v>
      </c>
      <c r="C521" s="34" t="s">
        <v>132</v>
      </c>
      <c r="D521" s="34" t="s">
        <v>90</v>
      </c>
      <c r="E521" s="34" t="s">
        <v>91</v>
      </c>
      <c r="F521" s="54">
        <v>3945</v>
      </c>
      <c r="G521" s="54">
        <v>24260</v>
      </c>
      <c r="H521" s="54">
        <v>1669630</v>
      </c>
    </row>
    <row r="522" spans="1:8" s="36" customFormat="1" ht="11.25" x14ac:dyDescent="0.2">
      <c r="A522" s="34" t="s">
        <v>136</v>
      </c>
      <c r="B522" s="34" t="s">
        <v>98</v>
      </c>
      <c r="C522" s="34" t="s">
        <v>132</v>
      </c>
      <c r="D522" s="34" t="s">
        <v>92</v>
      </c>
      <c r="E522" s="34" t="s">
        <v>23</v>
      </c>
      <c r="F522" s="54">
        <v>6100</v>
      </c>
      <c r="G522" s="54">
        <v>24450</v>
      </c>
      <c r="H522" s="54">
        <v>2337180</v>
      </c>
    </row>
    <row r="523" spans="1:8" s="36" customFormat="1" ht="11.25" x14ac:dyDescent="0.2">
      <c r="A523" s="34" t="s">
        <v>136</v>
      </c>
      <c r="B523" s="34" t="s">
        <v>97</v>
      </c>
      <c r="C523" s="34" t="s">
        <v>133</v>
      </c>
      <c r="D523" s="34" t="s">
        <v>69</v>
      </c>
      <c r="E523" s="34" t="s">
        <v>15</v>
      </c>
      <c r="F523" s="54">
        <v>1755</v>
      </c>
      <c r="G523" s="54">
        <v>5080</v>
      </c>
      <c r="H523" s="54">
        <v>431325</v>
      </c>
    </row>
    <row r="524" spans="1:8" s="36" customFormat="1" ht="11.25" x14ac:dyDescent="0.2">
      <c r="A524" s="34" t="s">
        <v>136</v>
      </c>
      <c r="B524" s="34" t="s">
        <v>97</v>
      </c>
      <c r="C524" s="34" t="s">
        <v>133</v>
      </c>
      <c r="D524" s="34" t="s">
        <v>70</v>
      </c>
      <c r="E524" s="34" t="s">
        <v>71</v>
      </c>
      <c r="F524" s="54">
        <v>2605</v>
      </c>
      <c r="G524" s="54">
        <v>14305</v>
      </c>
      <c r="H524" s="54">
        <v>1229075</v>
      </c>
    </row>
    <row r="525" spans="1:8" s="36" customFormat="1" ht="11.25" x14ac:dyDescent="0.2">
      <c r="A525" s="34" t="s">
        <v>136</v>
      </c>
      <c r="B525" s="34" t="s">
        <v>97</v>
      </c>
      <c r="C525" s="34" t="s">
        <v>133</v>
      </c>
      <c r="D525" s="34" t="s">
        <v>72</v>
      </c>
      <c r="E525" s="34" t="s">
        <v>12</v>
      </c>
      <c r="F525" s="54">
        <v>0</v>
      </c>
      <c r="G525" s="54">
        <v>40</v>
      </c>
      <c r="H525" s="54">
        <v>2390</v>
      </c>
    </row>
    <row r="526" spans="1:8" s="36" customFormat="1" ht="11.25" x14ac:dyDescent="0.2">
      <c r="A526" s="34" t="s">
        <v>136</v>
      </c>
      <c r="B526" s="34" t="s">
        <v>97</v>
      </c>
      <c r="C526" s="34" t="s">
        <v>133</v>
      </c>
      <c r="D526" s="34" t="s">
        <v>73</v>
      </c>
      <c r="E526" s="34" t="s">
        <v>74</v>
      </c>
      <c r="F526" s="54">
        <v>550</v>
      </c>
      <c r="G526" s="54">
        <v>10955</v>
      </c>
      <c r="H526" s="54">
        <v>780640</v>
      </c>
    </row>
    <row r="527" spans="1:8" s="36" customFormat="1" ht="11.25" x14ac:dyDescent="0.2">
      <c r="A527" s="34" t="s">
        <v>136</v>
      </c>
      <c r="B527" s="34" t="s">
        <v>97</v>
      </c>
      <c r="C527" s="34" t="s">
        <v>133</v>
      </c>
      <c r="D527" s="34" t="s">
        <v>75</v>
      </c>
      <c r="E527" s="34" t="s">
        <v>20</v>
      </c>
      <c r="F527" s="54">
        <v>205</v>
      </c>
      <c r="G527" s="54">
        <v>17040</v>
      </c>
      <c r="H527" s="54">
        <v>1400370</v>
      </c>
    </row>
    <row r="528" spans="1:8" s="36" customFormat="1" ht="11.25" x14ac:dyDescent="0.2">
      <c r="A528" s="34" t="s">
        <v>136</v>
      </c>
      <c r="B528" s="34" t="s">
        <v>97</v>
      </c>
      <c r="C528" s="34" t="s">
        <v>133</v>
      </c>
      <c r="D528" s="34" t="s">
        <v>76</v>
      </c>
      <c r="E528" s="34" t="s">
        <v>77</v>
      </c>
      <c r="F528" s="54">
        <v>4665</v>
      </c>
      <c r="G528" s="54">
        <v>57525</v>
      </c>
      <c r="H528" s="54">
        <v>5008700</v>
      </c>
    </row>
    <row r="529" spans="1:8" s="36" customFormat="1" ht="11.25" x14ac:dyDescent="0.2">
      <c r="A529" s="34" t="s">
        <v>136</v>
      </c>
      <c r="B529" s="34" t="s">
        <v>97</v>
      </c>
      <c r="C529" s="34" t="s">
        <v>133</v>
      </c>
      <c r="D529" s="34" t="s">
        <v>78</v>
      </c>
      <c r="E529" s="34" t="s">
        <v>79</v>
      </c>
      <c r="F529" s="54">
        <v>690</v>
      </c>
      <c r="G529" s="54">
        <v>5870</v>
      </c>
      <c r="H529" s="54">
        <v>452035</v>
      </c>
    </row>
    <row r="530" spans="1:8" s="36" customFormat="1" ht="11.25" x14ac:dyDescent="0.2">
      <c r="A530" s="34" t="s">
        <v>136</v>
      </c>
      <c r="B530" s="34" t="s">
        <v>97</v>
      </c>
      <c r="C530" s="34" t="s">
        <v>133</v>
      </c>
      <c r="D530" s="34" t="s">
        <v>80</v>
      </c>
      <c r="E530" s="34" t="s">
        <v>21</v>
      </c>
      <c r="F530" s="54">
        <v>14545</v>
      </c>
      <c r="G530" s="54">
        <v>87260</v>
      </c>
      <c r="H530" s="54">
        <v>8457155</v>
      </c>
    </row>
    <row r="531" spans="1:8" s="36" customFormat="1" ht="11.25" x14ac:dyDescent="0.2">
      <c r="A531" s="34" t="s">
        <v>136</v>
      </c>
      <c r="B531" s="34" t="s">
        <v>97</v>
      </c>
      <c r="C531" s="34" t="s">
        <v>133</v>
      </c>
      <c r="D531" s="34" t="s">
        <v>81</v>
      </c>
      <c r="E531" s="34" t="s">
        <v>82</v>
      </c>
      <c r="F531" s="54">
        <v>24995</v>
      </c>
      <c r="G531" s="54">
        <v>127190</v>
      </c>
      <c r="H531" s="54">
        <v>13918155</v>
      </c>
    </row>
    <row r="532" spans="1:8" s="36" customFormat="1" ht="11.25" x14ac:dyDescent="0.2">
      <c r="A532" s="34" t="s">
        <v>136</v>
      </c>
      <c r="B532" s="34" t="s">
        <v>97</v>
      </c>
      <c r="C532" s="34" t="s">
        <v>133</v>
      </c>
      <c r="D532" s="34" t="s">
        <v>83</v>
      </c>
      <c r="E532" s="34" t="s">
        <v>24</v>
      </c>
      <c r="F532" s="54">
        <v>2695</v>
      </c>
      <c r="G532" s="54">
        <v>35965</v>
      </c>
      <c r="H532" s="54">
        <v>2868455</v>
      </c>
    </row>
    <row r="533" spans="1:8" s="36" customFormat="1" ht="11.25" x14ac:dyDescent="0.2">
      <c r="A533" s="34" t="s">
        <v>136</v>
      </c>
      <c r="B533" s="34" t="s">
        <v>97</v>
      </c>
      <c r="C533" s="34" t="s">
        <v>133</v>
      </c>
      <c r="D533" s="34" t="s">
        <v>84</v>
      </c>
      <c r="E533" s="34" t="s">
        <v>27</v>
      </c>
      <c r="F533" s="54">
        <v>12525</v>
      </c>
      <c r="G533" s="54">
        <v>69080</v>
      </c>
      <c r="H533" s="54">
        <v>8719910</v>
      </c>
    </row>
    <row r="534" spans="1:8" s="36" customFormat="1" ht="11.25" x14ac:dyDescent="0.2">
      <c r="A534" s="34" t="s">
        <v>136</v>
      </c>
      <c r="B534" s="34" t="s">
        <v>97</v>
      </c>
      <c r="C534" s="34" t="s">
        <v>133</v>
      </c>
      <c r="D534" s="34" t="s">
        <v>85</v>
      </c>
      <c r="E534" s="34" t="s">
        <v>19</v>
      </c>
      <c r="F534" s="54">
        <v>1440</v>
      </c>
      <c r="G534" s="54">
        <v>9860</v>
      </c>
      <c r="H534" s="54">
        <v>863430</v>
      </c>
    </row>
    <row r="535" spans="1:8" s="36" customFormat="1" ht="11.25" x14ac:dyDescent="0.2">
      <c r="A535" s="34" t="s">
        <v>136</v>
      </c>
      <c r="B535" s="34" t="s">
        <v>97</v>
      </c>
      <c r="C535" s="34" t="s">
        <v>133</v>
      </c>
      <c r="D535" s="34" t="s">
        <v>86</v>
      </c>
      <c r="E535" s="34" t="s">
        <v>16</v>
      </c>
      <c r="F535" s="54">
        <v>3020</v>
      </c>
      <c r="G535" s="54">
        <v>9385</v>
      </c>
      <c r="H535" s="54">
        <v>844985</v>
      </c>
    </row>
    <row r="536" spans="1:8" s="36" customFormat="1" ht="11.25" x14ac:dyDescent="0.2">
      <c r="A536" s="34" t="s">
        <v>136</v>
      </c>
      <c r="B536" s="34" t="s">
        <v>97</v>
      </c>
      <c r="C536" s="34" t="s">
        <v>133</v>
      </c>
      <c r="D536" s="34" t="s">
        <v>87</v>
      </c>
      <c r="E536" s="34" t="s">
        <v>14</v>
      </c>
      <c r="F536" s="54">
        <v>2690</v>
      </c>
      <c r="G536" s="54">
        <v>8270</v>
      </c>
      <c r="H536" s="54">
        <v>947535</v>
      </c>
    </row>
    <row r="537" spans="1:8" s="36" customFormat="1" ht="11.25" x14ac:dyDescent="0.2">
      <c r="A537" s="34" t="s">
        <v>136</v>
      </c>
      <c r="B537" s="34" t="s">
        <v>97</v>
      </c>
      <c r="C537" s="34" t="s">
        <v>133</v>
      </c>
      <c r="D537" s="34" t="s">
        <v>88</v>
      </c>
      <c r="E537" s="34" t="s">
        <v>89</v>
      </c>
      <c r="F537" s="54">
        <v>13015</v>
      </c>
      <c r="G537" s="54">
        <v>89485</v>
      </c>
      <c r="H537" s="54">
        <v>7296765</v>
      </c>
    </row>
    <row r="538" spans="1:8" s="36" customFormat="1" ht="11.25" x14ac:dyDescent="0.2">
      <c r="A538" s="34" t="s">
        <v>136</v>
      </c>
      <c r="B538" s="34" t="s">
        <v>97</v>
      </c>
      <c r="C538" s="34" t="s">
        <v>133</v>
      </c>
      <c r="D538" s="34" t="s">
        <v>90</v>
      </c>
      <c r="E538" s="34" t="s">
        <v>91</v>
      </c>
      <c r="F538" s="54">
        <v>7705</v>
      </c>
      <c r="G538" s="54">
        <v>46755</v>
      </c>
      <c r="H538" s="54">
        <v>3391690</v>
      </c>
    </row>
    <row r="539" spans="1:8" s="36" customFormat="1" ht="11.25" x14ac:dyDescent="0.2">
      <c r="A539" s="34" t="s">
        <v>136</v>
      </c>
      <c r="B539" s="34" t="s">
        <v>97</v>
      </c>
      <c r="C539" s="34" t="s">
        <v>133</v>
      </c>
      <c r="D539" s="34" t="s">
        <v>92</v>
      </c>
      <c r="E539" s="34" t="s">
        <v>23</v>
      </c>
      <c r="F539" s="54">
        <v>11240</v>
      </c>
      <c r="G539" s="54">
        <v>42975</v>
      </c>
      <c r="H539" s="54">
        <v>4323570</v>
      </c>
    </row>
    <row r="540" spans="1:8" s="36" customFormat="1" ht="11.25" x14ac:dyDescent="0.2">
      <c r="A540" s="34" t="s">
        <v>136</v>
      </c>
      <c r="B540" s="34" t="s">
        <v>113</v>
      </c>
      <c r="C540" s="34" t="s">
        <v>134</v>
      </c>
      <c r="D540" s="34" t="s">
        <v>69</v>
      </c>
      <c r="E540" s="34" t="s">
        <v>15</v>
      </c>
      <c r="F540" s="54">
        <v>1325</v>
      </c>
      <c r="G540" s="54">
        <v>3490</v>
      </c>
      <c r="H540" s="54">
        <v>300440</v>
      </c>
    </row>
    <row r="541" spans="1:8" s="36" customFormat="1" ht="11.25" x14ac:dyDescent="0.2">
      <c r="A541" s="34" t="s">
        <v>136</v>
      </c>
      <c r="B541" s="34" t="s">
        <v>113</v>
      </c>
      <c r="C541" s="34" t="s">
        <v>134</v>
      </c>
      <c r="D541" s="34" t="s">
        <v>70</v>
      </c>
      <c r="E541" s="34" t="s">
        <v>71</v>
      </c>
      <c r="F541" s="54">
        <v>2580</v>
      </c>
      <c r="G541" s="54">
        <v>13210</v>
      </c>
      <c r="H541" s="54">
        <v>1130415</v>
      </c>
    </row>
    <row r="542" spans="1:8" s="36" customFormat="1" ht="11.25" x14ac:dyDescent="0.2">
      <c r="A542" s="34" t="s">
        <v>136</v>
      </c>
      <c r="B542" s="34" t="s">
        <v>113</v>
      </c>
      <c r="C542" s="34" t="s">
        <v>134</v>
      </c>
      <c r="D542" s="34" t="s">
        <v>72</v>
      </c>
      <c r="E542" s="34" t="s">
        <v>12</v>
      </c>
      <c r="F542" s="54">
        <v>0</v>
      </c>
      <c r="G542" s="54">
        <v>5</v>
      </c>
      <c r="H542" s="54">
        <v>490</v>
      </c>
    </row>
    <row r="543" spans="1:8" s="36" customFormat="1" ht="11.25" x14ac:dyDescent="0.2">
      <c r="A543" s="34" t="s">
        <v>136</v>
      </c>
      <c r="B543" s="34" t="s">
        <v>113</v>
      </c>
      <c r="C543" s="34" t="s">
        <v>134</v>
      </c>
      <c r="D543" s="34" t="s">
        <v>73</v>
      </c>
      <c r="E543" s="34" t="s">
        <v>74</v>
      </c>
      <c r="F543" s="54">
        <v>520</v>
      </c>
      <c r="G543" s="54">
        <v>10410</v>
      </c>
      <c r="H543" s="54">
        <v>857555</v>
      </c>
    </row>
    <row r="544" spans="1:8" s="36" customFormat="1" ht="11.25" x14ac:dyDescent="0.2">
      <c r="A544" s="34" t="s">
        <v>136</v>
      </c>
      <c r="B544" s="34" t="s">
        <v>113</v>
      </c>
      <c r="C544" s="34" t="s">
        <v>134</v>
      </c>
      <c r="D544" s="34" t="s">
        <v>75</v>
      </c>
      <c r="E544" s="34" t="s">
        <v>20</v>
      </c>
      <c r="F544" s="54">
        <v>190</v>
      </c>
      <c r="G544" s="54">
        <v>12615</v>
      </c>
      <c r="H544" s="54">
        <v>889395</v>
      </c>
    </row>
    <row r="545" spans="1:8" s="36" customFormat="1" ht="11.25" x14ac:dyDescent="0.2">
      <c r="A545" s="34" t="s">
        <v>136</v>
      </c>
      <c r="B545" s="34" t="s">
        <v>113</v>
      </c>
      <c r="C545" s="34" t="s">
        <v>134</v>
      </c>
      <c r="D545" s="34" t="s">
        <v>76</v>
      </c>
      <c r="E545" s="34" t="s">
        <v>77</v>
      </c>
      <c r="F545" s="54">
        <v>4155</v>
      </c>
      <c r="G545" s="54">
        <v>43015</v>
      </c>
      <c r="H545" s="54">
        <v>3827815</v>
      </c>
    </row>
    <row r="546" spans="1:8" s="36" customFormat="1" ht="11.25" x14ac:dyDescent="0.2">
      <c r="A546" s="34" t="s">
        <v>136</v>
      </c>
      <c r="B546" s="34" t="s">
        <v>113</v>
      </c>
      <c r="C546" s="34" t="s">
        <v>134</v>
      </c>
      <c r="D546" s="34" t="s">
        <v>78</v>
      </c>
      <c r="E546" s="34" t="s">
        <v>79</v>
      </c>
      <c r="F546" s="54">
        <v>695</v>
      </c>
      <c r="G546" s="54">
        <v>6095</v>
      </c>
      <c r="H546" s="54">
        <v>496615</v>
      </c>
    </row>
    <row r="547" spans="1:8" s="36" customFormat="1" ht="11.25" x14ac:dyDescent="0.2">
      <c r="A547" s="34" t="s">
        <v>136</v>
      </c>
      <c r="B547" s="34" t="s">
        <v>113</v>
      </c>
      <c r="C547" s="34" t="s">
        <v>134</v>
      </c>
      <c r="D547" s="34" t="s">
        <v>80</v>
      </c>
      <c r="E547" s="34" t="s">
        <v>21</v>
      </c>
      <c r="F547" s="54">
        <v>14740</v>
      </c>
      <c r="G547" s="54">
        <v>85180</v>
      </c>
      <c r="H547" s="54">
        <v>8779240</v>
      </c>
    </row>
    <row r="548" spans="1:8" s="36" customFormat="1" ht="11.25" x14ac:dyDescent="0.2">
      <c r="A548" s="34" t="s">
        <v>136</v>
      </c>
      <c r="B548" s="34" t="s">
        <v>113</v>
      </c>
      <c r="C548" s="34" t="s">
        <v>134</v>
      </c>
      <c r="D548" s="34" t="s">
        <v>81</v>
      </c>
      <c r="E548" s="34" t="s">
        <v>82</v>
      </c>
      <c r="F548" s="54">
        <v>24500</v>
      </c>
      <c r="G548" s="54">
        <v>122840</v>
      </c>
      <c r="H548" s="54">
        <v>13357505</v>
      </c>
    </row>
    <row r="549" spans="1:8" s="36" customFormat="1" ht="11.25" x14ac:dyDescent="0.2">
      <c r="A549" s="34" t="s">
        <v>136</v>
      </c>
      <c r="B549" s="34" t="s">
        <v>113</v>
      </c>
      <c r="C549" s="34" t="s">
        <v>134</v>
      </c>
      <c r="D549" s="34" t="s">
        <v>83</v>
      </c>
      <c r="E549" s="34" t="s">
        <v>24</v>
      </c>
      <c r="F549" s="54">
        <v>2785</v>
      </c>
      <c r="G549" s="54">
        <v>35850</v>
      </c>
      <c r="H549" s="54">
        <v>2862330</v>
      </c>
    </row>
    <row r="550" spans="1:8" s="36" customFormat="1" ht="11.25" x14ac:dyDescent="0.2">
      <c r="A550" s="34" t="s">
        <v>136</v>
      </c>
      <c r="B550" s="34" t="s">
        <v>113</v>
      </c>
      <c r="C550" s="34" t="s">
        <v>134</v>
      </c>
      <c r="D550" s="34" t="s">
        <v>84</v>
      </c>
      <c r="E550" s="34" t="s">
        <v>27</v>
      </c>
      <c r="F550" s="54">
        <v>13365</v>
      </c>
      <c r="G550" s="54">
        <v>70615</v>
      </c>
      <c r="H550" s="54">
        <v>8592995</v>
      </c>
    </row>
    <row r="551" spans="1:8" s="36" customFormat="1" ht="11.25" x14ac:dyDescent="0.2">
      <c r="A551" s="34" t="s">
        <v>136</v>
      </c>
      <c r="B551" s="34" t="s">
        <v>113</v>
      </c>
      <c r="C551" s="34" t="s">
        <v>134</v>
      </c>
      <c r="D551" s="34" t="s">
        <v>85</v>
      </c>
      <c r="E551" s="34" t="s">
        <v>19</v>
      </c>
      <c r="F551" s="54">
        <v>1675</v>
      </c>
      <c r="G551" s="54">
        <v>14620</v>
      </c>
      <c r="H551" s="54">
        <v>1302180</v>
      </c>
    </row>
    <row r="552" spans="1:8" s="36" customFormat="1" ht="11.25" x14ac:dyDescent="0.2">
      <c r="A552" s="34" t="s">
        <v>136</v>
      </c>
      <c r="B552" s="34" t="s">
        <v>113</v>
      </c>
      <c r="C552" s="34" t="s">
        <v>134</v>
      </c>
      <c r="D552" s="34" t="s">
        <v>86</v>
      </c>
      <c r="E552" s="34" t="s">
        <v>16</v>
      </c>
      <c r="F552" s="54">
        <v>2860</v>
      </c>
      <c r="G552" s="54">
        <v>8575</v>
      </c>
      <c r="H552" s="54">
        <v>785445</v>
      </c>
    </row>
    <row r="553" spans="1:8" s="36" customFormat="1" ht="11.25" x14ac:dyDescent="0.2">
      <c r="A553" s="34" t="s">
        <v>136</v>
      </c>
      <c r="B553" s="34" t="s">
        <v>113</v>
      </c>
      <c r="C553" s="34" t="s">
        <v>134</v>
      </c>
      <c r="D553" s="34" t="s">
        <v>87</v>
      </c>
      <c r="E553" s="34" t="s">
        <v>14</v>
      </c>
      <c r="F553" s="54">
        <v>2570</v>
      </c>
      <c r="G553" s="54">
        <v>8180</v>
      </c>
      <c r="H553" s="54">
        <v>942390</v>
      </c>
    </row>
    <row r="554" spans="1:8" s="36" customFormat="1" ht="11.25" x14ac:dyDescent="0.2">
      <c r="A554" s="34" t="s">
        <v>136</v>
      </c>
      <c r="B554" s="34" t="s">
        <v>113</v>
      </c>
      <c r="C554" s="34" t="s">
        <v>134</v>
      </c>
      <c r="D554" s="34" t="s">
        <v>88</v>
      </c>
      <c r="E554" s="34" t="s">
        <v>89</v>
      </c>
      <c r="F554" s="54">
        <v>13865</v>
      </c>
      <c r="G554" s="54">
        <v>97685</v>
      </c>
      <c r="H554" s="54">
        <v>8292115</v>
      </c>
    </row>
    <row r="555" spans="1:8" s="36" customFormat="1" ht="11.25" x14ac:dyDescent="0.2">
      <c r="A555" s="34" t="s">
        <v>136</v>
      </c>
      <c r="B555" s="34" t="s">
        <v>113</v>
      </c>
      <c r="C555" s="34" t="s">
        <v>134</v>
      </c>
      <c r="D555" s="34" t="s">
        <v>90</v>
      </c>
      <c r="E555" s="34" t="s">
        <v>91</v>
      </c>
      <c r="F555" s="54">
        <v>8365</v>
      </c>
      <c r="G555" s="54">
        <v>52715</v>
      </c>
      <c r="H555" s="54">
        <v>3812175</v>
      </c>
    </row>
    <row r="556" spans="1:8" s="36" customFormat="1" ht="11.25" x14ac:dyDescent="0.2">
      <c r="A556" s="34" t="s">
        <v>136</v>
      </c>
      <c r="B556" s="34" t="s">
        <v>113</v>
      </c>
      <c r="C556" s="34" t="s">
        <v>134</v>
      </c>
      <c r="D556" s="34" t="s">
        <v>92</v>
      </c>
      <c r="E556" s="34" t="s">
        <v>23</v>
      </c>
      <c r="F556" s="54">
        <v>10780</v>
      </c>
      <c r="G556" s="54">
        <v>46180</v>
      </c>
      <c r="H556" s="54">
        <v>4453415</v>
      </c>
    </row>
    <row r="557" spans="1:8" s="36" customFormat="1" ht="11.25" x14ac:dyDescent="0.2">
      <c r="A557" s="34" t="s">
        <v>136</v>
      </c>
      <c r="B557" s="34" t="s">
        <v>96</v>
      </c>
      <c r="C557" s="34" t="s">
        <v>195</v>
      </c>
      <c r="D557" s="34" t="s">
        <v>69</v>
      </c>
      <c r="E557" s="34" t="s">
        <v>15</v>
      </c>
      <c r="F557" s="54">
        <v>780</v>
      </c>
      <c r="G557" s="54">
        <v>2255</v>
      </c>
      <c r="H557" s="54">
        <v>177770</v>
      </c>
    </row>
    <row r="558" spans="1:8" s="36" customFormat="1" ht="11.25" x14ac:dyDescent="0.2">
      <c r="A558" s="34" t="s">
        <v>136</v>
      </c>
      <c r="B558" s="34" t="s">
        <v>96</v>
      </c>
      <c r="C558" s="34" t="s">
        <v>195</v>
      </c>
      <c r="D558" s="34" t="s">
        <v>70</v>
      </c>
      <c r="E558" s="34" t="s">
        <v>71</v>
      </c>
      <c r="F558" s="54">
        <v>3315</v>
      </c>
      <c r="G558" s="54">
        <v>17960</v>
      </c>
      <c r="H558" s="54">
        <v>1572305</v>
      </c>
    </row>
    <row r="559" spans="1:8" s="36" customFormat="1" ht="11.25" x14ac:dyDescent="0.2">
      <c r="A559" s="34" t="s">
        <v>136</v>
      </c>
      <c r="B559" s="34" t="s">
        <v>96</v>
      </c>
      <c r="C559" s="34" t="s">
        <v>195</v>
      </c>
      <c r="D559" s="34" t="s">
        <v>73</v>
      </c>
      <c r="E559" s="34" t="s">
        <v>74</v>
      </c>
      <c r="F559" s="54">
        <v>1225</v>
      </c>
      <c r="G559" s="54">
        <v>33075</v>
      </c>
      <c r="H559" s="54">
        <v>2438800</v>
      </c>
    </row>
    <row r="560" spans="1:8" s="36" customFormat="1" ht="11.25" x14ac:dyDescent="0.2">
      <c r="A560" s="34" t="s">
        <v>136</v>
      </c>
      <c r="B560" s="34" t="s">
        <v>96</v>
      </c>
      <c r="C560" s="34" t="s">
        <v>195</v>
      </c>
      <c r="D560" s="34" t="s">
        <v>75</v>
      </c>
      <c r="E560" s="34" t="s">
        <v>20</v>
      </c>
      <c r="F560" s="54">
        <v>285</v>
      </c>
      <c r="G560" s="54">
        <v>18865</v>
      </c>
      <c r="H560" s="54">
        <v>1659075</v>
      </c>
    </row>
    <row r="561" spans="1:8" s="36" customFormat="1" ht="11.25" x14ac:dyDescent="0.2">
      <c r="A561" s="34" t="s">
        <v>136</v>
      </c>
      <c r="B561" s="34" t="s">
        <v>96</v>
      </c>
      <c r="C561" s="34" t="s">
        <v>195</v>
      </c>
      <c r="D561" s="34" t="s">
        <v>76</v>
      </c>
      <c r="E561" s="34" t="s">
        <v>77</v>
      </c>
      <c r="F561" s="54">
        <v>8285</v>
      </c>
      <c r="G561" s="54">
        <v>115415</v>
      </c>
      <c r="H561" s="54">
        <v>9960205</v>
      </c>
    </row>
    <row r="562" spans="1:8" s="36" customFormat="1" ht="11.25" x14ac:dyDescent="0.2">
      <c r="A562" s="34" t="s">
        <v>136</v>
      </c>
      <c r="B562" s="34" t="s">
        <v>96</v>
      </c>
      <c r="C562" s="34" t="s">
        <v>195</v>
      </c>
      <c r="D562" s="34" t="s">
        <v>78</v>
      </c>
      <c r="E562" s="34" t="s">
        <v>79</v>
      </c>
      <c r="F562" s="54">
        <v>985</v>
      </c>
      <c r="G562" s="54">
        <v>9630</v>
      </c>
      <c r="H562" s="54">
        <v>759760</v>
      </c>
    </row>
    <row r="563" spans="1:8" s="36" customFormat="1" ht="11.25" x14ac:dyDescent="0.2">
      <c r="A563" s="34" t="s">
        <v>136</v>
      </c>
      <c r="B563" s="34" t="s">
        <v>96</v>
      </c>
      <c r="C563" s="34" t="s">
        <v>195</v>
      </c>
      <c r="D563" s="34" t="s">
        <v>80</v>
      </c>
      <c r="E563" s="34" t="s">
        <v>21</v>
      </c>
      <c r="F563" s="54">
        <v>19895</v>
      </c>
      <c r="G563" s="54">
        <v>126130</v>
      </c>
      <c r="H563" s="54">
        <v>12230130</v>
      </c>
    </row>
    <row r="564" spans="1:8" s="36" customFormat="1" ht="11.25" x14ac:dyDescent="0.2">
      <c r="A564" s="34" t="s">
        <v>136</v>
      </c>
      <c r="B564" s="34" t="s">
        <v>96</v>
      </c>
      <c r="C564" s="34" t="s">
        <v>195</v>
      </c>
      <c r="D564" s="34" t="s">
        <v>81</v>
      </c>
      <c r="E564" s="34" t="s">
        <v>82</v>
      </c>
      <c r="F564" s="54">
        <v>34075</v>
      </c>
      <c r="G564" s="54">
        <v>188755</v>
      </c>
      <c r="H564" s="54">
        <v>20059845</v>
      </c>
    </row>
    <row r="565" spans="1:8" s="36" customFormat="1" ht="11.25" x14ac:dyDescent="0.2">
      <c r="A565" s="34" t="s">
        <v>136</v>
      </c>
      <c r="B565" s="34" t="s">
        <v>96</v>
      </c>
      <c r="C565" s="34" t="s">
        <v>195</v>
      </c>
      <c r="D565" s="34" t="s">
        <v>83</v>
      </c>
      <c r="E565" s="34" t="s">
        <v>24</v>
      </c>
      <c r="F565" s="54">
        <v>4460</v>
      </c>
      <c r="G565" s="54">
        <v>68635</v>
      </c>
      <c r="H565" s="54">
        <v>5635390</v>
      </c>
    </row>
    <row r="566" spans="1:8" s="36" customFormat="1" ht="11.25" x14ac:dyDescent="0.2">
      <c r="A566" s="34" t="s">
        <v>136</v>
      </c>
      <c r="B566" s="34" t="s">
        <v>96</v>
      </c>
      <c r="C566" s="34" t="s">
        <v>195</v>
      </c>
      <c r="D566" s="34" t="s">
        <v>84</v>
      </c>
      <c r="E566" s="34" t="s">
        <v>27</v>
      </c>
      <c r="F566" s="54">
        <v>19265</v>
      </c>
      <c r="G566" s="54">
        <v>112385</v>
      </c>
      <c r="H566" s="54">
        <v>12999875</v>
      </c>
    </row>
    <row r="567" spans="1:8" s="36" customFormat="1" ht="11.25" x14ac:dyDescent="0.2">
      <c r="A567" s="34" t="s">
        <v>136</v>
      </c>
      <c r="B567" s="34" t="s">
        <v>96</v>
      </c>
      <c r="C567" s="34" t="s">
        <v>195</v>
      </c>
      <c r="D567" s="34" t="s">
        <v>85</v>
      </c>
      <c r="E567" s="34" t="s">
        <v>19</v>
      </c>
      <c r="F567" s="54">
        <v>2485</v>
      </c>
      <c r="G567" s="54">
        <v>19625</v>
      </c>
      <c r="H567" s="54">
        <v>1660435</v>
      </c>
    </row>
    <row r="568" spans="1:8" s="36" customFormat="1" ht="11.25" x14ac:dyDescent="0.2">
      <c r="A568" s="34" t="s">
        <v>136</v>
      </c>
      <c r="B568" s="34" t="s">
        <v>96</v>
      </c>
      <c r="C568" s="34" t="s">
        <v>195</v>
      </c>
      <c r="D568" s="34" t="s">
        <v>86</v>
      </c>
      <c r="E568" s="34" t="s">
        <v>16</v>
      </c>
      <c r="F568" s="54">
        <v>3845</v>
      </c>
      <c r="G568" s="54">
        <v>13670</v>
      </c>
      <c r="H568" s="54">
        <v>1296225</v>
      </c>
    </row>
    <row r="569" spans="1:8" s="36" customFormat="1" ht="11.25" x14ac:dyDescent="0.2">
      <c r="A569" s="34" t="s">
        <v>136</v>
      </c>
      <c r="B569" s="34" t="s">
        <v>96</v>
      </c>
      <c r="C569" s="34" t="s">
        <v>195</v>
      </c>
      <c r="D569" s="34" t="s">
        <v>87</v>
      </c>
      <c r="E569" s="34" t="s">
        <v>14</v>
      </c>
      <c r="F569" s="54">
        <v>2960</v>
      </c>
      <c r="G569" s="54">
        <v>12145</v>
      </c>
      <c r="H569" s="54">
        <v>1221165</v>
      </c>
    </row>
    <row r="570" spans="1:8" s="36" customFormat="1" ht="11.25" x14ac:dyDescent="0.2">
      <c r="A570" s="34" t="s">
        <v>136</v>
      </c>
      <c r="B570" s="34" t="s">
        <v>96</v>
      </c>
      <c r="C570" s="34" t="s">
        <v>195</v>
      </c>
      <c r="D570" s="34" t="s">
        <v>88</v>
      </c>
      <c r="E570" s="34" t="s">
        <v>89</v>
      </c>
      <c r="F570" s="54">
        <v>20225</v>
      </c>
      <c r="G570" s="54">
        <v>157255</v>
      </c>
      <c r="H570" s="54">
        <v>12747095</v>
      </c>
    </row>
    <row r="571" spans="1:8" s="36" customFormat="1" ht="11.25" x14ac:dyDescent="0.2">
      <c r="A571" s="34" t="s">
        <v>136</v>
      </c>
      <c r="B571" s="34" t="s">
        <v>96</v>
      </c>
      <c r="C571" s="34" t="s">
        <v>195</v>
      </c>
      <c r="D571" s="34" t="s">
        <v>90</v>
      </c>
      <c r="E571" s="34" t="s">
        <v>91</v>
      </c>
      <c r="F571" s="54">
        <v>10735</v>
      </c>
      <c r="G571" s="54">
        <v>68595</v>
      </c>
      <c r="H571" s="54">
        <v>5214945</v>
      </c>
    </row>
    <row r="572" spans="1:8" s="36" customFormat="1" ht="11.25" x14ac:dyDescent="0.2">
      <c r="A572" s="34" t="s">
        <v>136</v>
      </c>
      <c r="B572" s="34" t="s">
        <v>96</v>
      </c>
      <c r="C572" s="34" t="s">
        <v>195</v>
      </c>
      <c r="D572" s="34" t="s">
        <v>92</v>
      </c>
      <c r="E572" s="34" t="s">
        <v>23</v>
      </c>
      <c r="F572" s="54">
        <v>15240</v>
      </c>
      <c r="G572" s="54">
        <v>64755</v>
      </c>
      <c r="H572" s="54">
        <v>6116850</v>
      </c>
    </row>
    <row r="573" spans="1:8" s="36" customFormat="1" ht="11.25" x14ac:dyDescent="0.2">
      <c r="A573" s="34" t="s">
        <v>136</v>
      </c>
      <c r="B573" s="34" t="s">
        <v>95</v>
      </c>
      <c r="C573" s="34" t="s">
        <v>196</v>
      </c>
      <c r="D573" s="34" t="s">
        <v>69</v>
      </c>
      <c r="E573" s="34" t="s">
        <v>15</v>
      </c>
      <c r="F573" s="54">
        <v>880</v>
      </c>
      <c r="G573" s="54">
        <v>2475</v>
      </c>
      <c r="H573" s="54">
        <v>223315</v>
      </c>
    </row>
    <row r="574" spans="1:8" s="36" customFormat="1" ht="11.25" x14ac:dyDescent="0.2">
      <c r="A574" s="34" t="s">
        <v>136</v>
      </c>
      <c r="B574" s="34" t="s">
        <v>95</v>
      </c>
      <c r="C574" s="34" t="s">
        <v>196</v>
      </c>
      <c r="D574" s="34" t="s">
        <v>70</v>
      </c>
      <c r="E574" s="34" t="s">
        <v>71</v>
      </c>
      <c r="F574" s="54">
        <v>2200</v>
      </c>
      <c r="G574" s="54">
        <v>10375</v>
      </c>
      <c r="H574" s="54">
        <v>1055155</v>
      </c>
    </row>
    <row r="575" spans="1:8" s="36" customFormat="1" ht="11.25" x14ac:dyDescent="0.2">
      <c r="A575" s="34" t="s">
        <v>136</v>
      </c>
      <c r="B575" s="34" t="s">
        <v>95</v>
      </c>
      <c r="C575" s="34" t="s">
        <v>196</v>
      </c>
      <c r="D575" s="34" t="s">
        <v>72</v>
      </c>
      <c r="E575" s="34" t="s">
        <v>12</v>
      </c>
      <c r="F575" s="54">
        <v>5</v>
      </c>
      <c r="G575" s="54">
        <v>340</v>
      </c>
      <c r="H575" s="54">
        <v>18105</v>
      </c>
    </row>
    <row r="576" spans="1:8" s="36" customFormat="1" ht="11.25" x14ac:dyDescent="0.2">
      <c r="A576" s="34" t="s">
        <v>136</v>
      </c>
      <c r="B576" s="34" t="s">
        <v>95</v>
      </c>
      <c r="C576" s="34" t="s">
        <v>196</v>
      </c>
      <c r="D576" s="34" t="s">
        <v>73</v>
      </c>
      <c r="E576" s="34" t="s">
        <v>74</v>
      </c>
      <c r="F576" s="54">
        <v>365</v>
      </c>
      <c r="G576" s="54">
        <v>4275</v>
      </c>
      <c r="H576" s="54">
        <v>364545</v>
      </c>
    </row>
    <row r="577" spans="1:8" s="36" customFormat="1" ht="11.25" x14ac:dyDescent="0.2">
      <c r="A577" s="34" t="s">
        <v>136</v>
      </c>
      <c r="B577" s="34" t="s">
        <v>95</v>
      </c>
      <c r="C577" s="34" t="s">
        <v>196</v>
      </c>
      <c r="D577" s="34" t="s">
        <v>75</v>
      </c>
      <c r="E577" s="34" t="s">
        <v>20</v>
      </c>
      <c r="F577" s="54">
        <v>105</v>
      </c>
      <c r="G577" s="54">
        <v>2355</v>
      </c>
      <c r="H577" s="54">
        <v>173320</v>
      </c>
    </row>
    <row r="578" spans="1:8" s="36" customFormat="1" ht="11.25" x14ac:dyDescent="0.2">
      <c r="A578" s="34" t="s">
        <v>136</v>
      </c>
      <c r="B578" s="34" t="s">
        <v>95</v>
      </c>
      <c r="C578" s="34" t="s">
        <v>196</v>
      </c>
      <c r="D578" s="34" t="s">
        <v>76</v>
      </c>
      <c r="E578" s="34" t="s">
        <v>77</v>
      </c>
      <c r="F578" s="54">
        <v>3615</v>
      </c>
      <c r="G578" s="54">
        <v>28235</v>
      </c>
      <c r="H578" s="54">
        <v>2714205</v>
      </c>
    </row>
    <row r="579" spans="1:8" s="36" customFormat="1" ht="11.25" x14ac:dyDescent="0.2">
      <c r="A579" s="34" t="s">
        <v>136</v>
      </c>
      <c r="B579" s="34" t="s">
        <v>95</v>
      </c>
      <c r="C579" s="34" t="s">
        <v>196</v>
      </c>
      <c r="D579" s="34" t="s">
        <v>78</v>
      </c>
      <c r="E579" s="34" t="s">
        <v>79</v>
      </c>
      <c r="F579" s="54">
        <v>515</v>
      </c>
      <c r="G579" s="54">
        <v>5020</v>
      </c>
      <c r="H579" s="54">
        <v>424835</v>
      </c>
    </row>
    <row r="580" spans="1:8" s="36" customFormat="1" ht="11.25" x14ac:dyDescent="0.2">
      <c r="A580" s="34" t="s">
        <v>136</v>
      </c>
      <c r="B580" s="34" t="s">
        <v>95</v>
      </c>
      <c r="C580" s="34" t="s">
        <v>196</v>
      </c>
      <c r="D580" s="34" t="s">
        <v>80</v>
      </c>
      <c r="E580" s="34" t="s">
        <v>21</v>
      </c>
      <c r="F580" s="54">
        <v>13770</v>
      </c>
      <c r="G580" s="54">
        <v>71410</v>
      </c>
      <c r="H580" s="54">
        <v>7665940</v>
      </c>
    </row>
    <row r="581" spans="1:8" s="36" customFormat="1" ht="11.25" x14ac:dyDescent="0.2">
      <c r="A581" s="34" t="s">
        <v>136</v>
      </c>
      <c r="B581" s="34" t="s">
        <v>95</v>
      </c>
      <c r="C581" s="34" t="s">
        <v>196</v>
      </c>
      <c r="D581" s="34" t="s">
        <v>81</v>
      </c>
      <c r="E581" s="34" t="s">
        <v>82</v>
      </c>
      <c r="F581" s="54">
        <v>25005</v>
      </c>
      <c r="G581" s="54">
        <v>123220</v>
      </c>
      <c r="H581" s="54">
        <v>14150660</v>
      </c>
    </row>
    <row r="582" spans="1:8" s="36" customFormat="1" ht="11.25" x14ac:dyDescent="0.2">
      <c r="A582" s="34" t="s">
        <v>136</v>
      </c>
      <c r="B582" s="34" t="s">
        <v>95</v>
      </c>
      <c r="C582" s="34" t="s">
        <v>196</v>
      </c>
      <c r="D582" s="34" t="s">
        <v>83</v>
      </c>
      <c r="E582" s="34" t="s">
        <v>24</v>
      </c>
      <c r="F582" s="54">
        <v>3250</v>
      </c>
      <c r="G582" s="54">
        <v>41560</v>
      </c>
      <c r="H582" s="54">
        <v>3689025</v>
      </c>
    </row>
    <row r="583" spans="1:8" s="36" customFormat="1" ht="11.25" x14ac:dyDescent="0.2">
      <c r="A583" s="34" t="s">
        <v>136</v>
      </c>
      <c r="B583" s="34" t="s">
        <v>95</v>
      </c>
      <c r="C583" s="34" t="s">
        <v>196</v>
      </c>
      <c r="D583" s="34" t="s">
        <v>84</v>
      </c>
      <c r="E583" s="34" t="s">
        <v>27</v>
      </c>
      <c r="F583" s="54">
        <v>15270</v>
      </c>
      <c r="G583" s="54">
        <v>85735</v>
      </c>
      <c r="H583" s="54">
        <v>10760565</v>
      </c>
    </row>
    <row r="584" spans="1:8" s="36" customFormat="1" ht="11.25" x14ac:dyDescent="0.2">
      <c r="A584" s="34" t="s">
        <v>136</v>
      </c>
      <c r="B584" s="34" t="s">
        <v>95</v>
      </c>
      <c r="C584" s="34" t="s">
        <v>196</v>
      </c>
      <c r="D584" s="34" t="s">
        <v>85</v>
      </c>
      <c r="E584" s="34" t="s">
        <v>19</v>
      </c>
      <c r="F584" s="54">
        <v>1715</v>
      </c>
      <c r="G584" s="54">
        <v>11875</v>
      </c>
      <c r="H584" s="54">
        <v>1130960</v>
      </c>
    </row>
    <row r="585" spans="1:8" s="36" customFormat="1" ht="11.25" x14ac:dyDescent="0.2">
      <c r="A585" s="34" t="s">
        <v>136</v>
      </c>
      <c r="B585" s="34" t="s">
        <v>95</v>
      </c>
      <c r="C585" s="34" t="s">
        <v>196</v>
      </c>
      <c r="D585" s="34" t="s">
        <v>86</v>
      </c>
      <c r="E585" s="34" t="s">
        <v>16</v>
      </c>
      <c r="F585" s="54">
        <v>2725</v>
      </c>
      <c r="G585" s="54">
        <v>8225</v>
      </c>
      <c r="H585" s="54">
        <v>813050</v>
      </c>
    </row>
    <row r="586" spans="1:8" s="36" customFormat="1" ht="11.25" x14ac:dyDescent="0.2">
      <c r="A586" s="34" t="s">
        <v>136</v>
      </c>
      <c r="B586" s="34" t="s">
        <v>95</v>
      </c>
      <c r="C586" s="34" t="s">
        <v>196</v>
      </c>
      <c r="D586" s="34" t="s">
        <v>87</v>
      </c>
      <c r="E586" s="34" t="s">
        <v>14</v>
      </c>
      <c r="F586" s="54">
        <v>3380</v>
      </c>
      <c r="G586" s="54">
        <v>10185</v>
      </c>
      <c r="H586" s="54">
        <v>1122265</v>
      </c>
    </row>
    <row r="587" spans="1:8" s="36" customFormat="1" ht="11.25" x14ac:dyDescent="0.2">
      <c r="A587" s="34" t="s">
        <v>136</v>
      </c>
      <c r="B587" s="34" t="s">
        <v>95</v>
      </c>
      <c r="C587" s="34" t="s">
        <v>196</v>
      </c>
      <c r="D587" s="34" t="s">
        <v>88</v>
      </c>
      <c r="E587" s="34" t="s">
        <v>89</v>
      </c>
      <c r="F587" s="54">
        <v>14970</v>
      </c>
      <c r="G587" s="54">
        <v>93670</v>
      </c>
      <c r="H587" s="54">
        <v>8274500</v>
      </c>
    </row>
    <row r="588" spans="1:8" s="36" customFormat="1" ht="11.25" x14ac:dyDescent="0.2">
      <c r="A588" s="34" t="s">
        <v>136</v>
      </c>
      <c r="B588" s="34" t="s">
        <v>95</v>
      </c>
      <c r="C588" s="34" t="s">
        <v>196</v>
      </c>
      <c r="D588" s="34" t="s">
        <v>90</v>
      </c>
      <c r="E588" s="34" t="s">
        <v>91</v>
      </c>
      <c r="F588" s="54">
        <v>8550</v>
      </c>
      <c r="G588" s="54">
        <v>47800</v>
      </c>
      <c r="H588" s="54">
        <v>3905390</v>
      </c>
    </row>
    <row r="589" spans="1:8" s="36" customFormat="1" ht="11.25" x14ac:dyDescent="0.2">
      <c r="A589" s="34" t="s">
        <v>136</v>
      </c>
      <c r="B589" s="34" t="s">
        <v>95</v>
      </c>
      <c r="C589" s="34" t="s">
        <v>196</v>
      </c>
      <c r="D589" s="34" t="s">
        <v>92</v>
      </c>
      <c r="E589" s="34" t="s">
        <v>23</v>
      </c>
      <c r="F589" s="54">
        <v>10360</v>
      </c>
      <c r="G589" s="54">
        <v>42775</v>
      </c>
      <c r="H589" s="54">
        <v>4487125</v>
      </c>
    </row>
    <row r="590" spans="1:8" s="36" customFormat="1" ht="11.25" x14ac:dyDescent="0.2">
      <c r="A590" s="34" t="s">
        <v>136</v>
      </c>
      <c r="B590" s="34" t="s">
        <v>94</v>
      </c>
      <c r="C590" s="34" t="s">
        <v>135</v>
      </c>
      <c r="D590" s="34" t="s">
        <v>69</v>
      </c>
      <c r="E590" s="34" t="s">
        <v>15</v>
      </c>
      <c r="F590" s="54">
        <v>170</v>
      </c>
      <c r="G590" s="54">
        <v>505</v>
      </c>
      <c r="H590" s="54">
        <v>56800</v>
      </c>
    </row>
    <row r="591" spans="1:8" s="36" customFormat="1" ht="11.25" x14ac:dyDescent="0.2">
      <c r="A591" s="34" t="s">
        <v>136</v>
      </c>
      <c r="B591" s="34" t="s">
        <v>94</v>
      </c>
      <c r="C591" s="34" t="s">
        <v>135</v>
      </c>
      <c r="D591" s="34" t="s">
        <v>70</v>
      </c>
      <c r="E591" s="34" t="s">
        <v>71</v>
      </c>
      <c r="F591" s="54">
        <v>270</v>
      </c>
      <c r="G591" s="54">
        <v>1380</v>
      </c>
      <c r="H591" s="54">
        <v>153925</v>
      </c>
    </row>
    <row r="592" spans="1:8" s="36" customFormat="1" ht="11.25" x14ac:dyDescent="0.2">
      <c r="A592" s="34" t="s">
        <v>136</v>
      </c>
      <c r="B592" s="34" t="s">
        <v>94</v>
      </c>
      <c r="C592" s="34" t="s">
        <v>135</v>
      </c>
      <c r="D592" s="34" t="s">
        <v>73</v>
      </c>
      <c r="E592" s="34" t="s">
        <v>74</v>
      </c>
      <c r="F592" s="54">
        <v>15</v>
      </c>
      <c r="G592" s="54">
        <v>95</v>
      </c>
      <c r="H592" s="54">
        <v>10210</v>
      </c>
    </row>
    <row r="593" spans="1:8" s="36" customFormat="1" ht="11.25" x14ac:dyDescent="0.2">
      <c r="A593" s="34" t="s">
        <v>136</v>
      </c>
      <c r="B593" s="34" t="s">
        <v>94</v>
      </c>
      <c r="C593" s="34" t="s">
        <v>135</v>
      </c>
      <c r="D593" s="34" t="s">
        <v>75</v>
      </c>
      <c r="E593" s="34" t="s">
        <v>20</v>
      </c>
      <c r="F593" s="54">
        <v>10</v>
      </c>
      <c r="G593" s="54">
        <v>200</v>
      </c>
      <c r="H593" s="54">
        <v>26660</v>
      </c>
    </row>
    <row r="594" spans="1:8" s="36" customFormat="1" ht="11.25" x14ac:dyDescent="0.2">
      <c r="A594" s="34" t="s">
        <v>136</v>
      </c>
      <c r="B594" s="34" t="s">
        <v>94</v>
      </c>
      <c r="C594" s="34" t="s">
        <v>135</v>
      </c>
      <c r="D594" s="34" t="s">
        <v>76</v>
      </c>
      <c r="E594" s="34" t="s">
        <v>77</v>
      </c>
      <c r="F594" s="54">
        <v>255</v>
      </c>
      <c r="G594" s="54">
        <v>1035</v>
      </c>
      <c r="H594" s="54">
        <v>124825</v>
      </c>
    </row>
    <row r="595" spans="1:8" s="36" customFormat="1" ht="11.25" x14ac:dyDescent="0.2">
      <c r="A595" s="34" t="s">
        <v>136</v>
      </c>
      <c r="B595" s="34" t="s">
        <v>94</v>
      </c>
      <c r="C595" s="34" t="s">
        <v>135</v>
      </c>
      <c r="D595" s="34" t="s">
        <v>78</v>
      </c>
      <c r="E595" s="34" t="s">
        <v>79</v>
      </c>
      <c r="F595" s="54">
        <v>50</v>
      </c>
      <c r="G595" s="54">
        <v>355</v>
      </c>
      <c r="H595" s="54">
        <v>30475</v>
      </c>
    </row>
    <row r="596" spans="1:8" s="36" customFormat="1" ht="11.25" x14ac:dyDescent="0.2">
      <c r="A596" s="34" t="s">
        <v>136</v>
      </c>
      <c r="B596" s="34" t="s">
        <v>94</v>
      </c>
      <c r="C596" s="34" t="s">
        <v>135</v>
      </c>
      <c r="D596" s="34" t="s">
        <v>80</v>
      </c>
      <c r="E596" s="34" t="s">
        <v>21</v>
      </c>
      <c r="F596" s="54">
        <v>1725</v>
      </c>
      <c r="G596" s="54">
        <v>8785</v>
      </c>
      <c r="H596" s="54">
        <v>1068725</v>
      </c>
    </row>
    <row r="597" spans="1:8" s="36" customFormat="1" ht="11.25" x14ac:dyDescent="0.2">
      <c r="A597" s="34" t="s">
        <v>136</v>
      </c>
      <c r="B597" s="34" t="s">
        <v>94</v>
      </c>
      <c r="C597" s="34" t="s">
        <v>135</v>
      </c>
      <c r="D597" s="34" t="s">
        <v>81</v>
      </c>
      <c r="E597" s="34" t="s">
        <v>82</v>
      </c>
      <c r="F597" s="54">
        <v>2070</v>
      </c>
      <c r="G597" s="54">
        <v>9015</v>
      </c>
      <c r="H597" s="54">
        <v>1067670</v>
      </c>
    </row>
    <row r="598" spans="1:8" s="36" customFormat="1" ht="11.25" x14ac:dyDescent="0.2">
      <c r="A598" s="34" t="s">
        <v>136</v>
      </c>
      <c r="B598" s="34" t="s">
        <v>94</v>
      </c>
      <c r="C598" s="34" t="s">
        <v>135</v>
      </c>
      <c r="D598" s="34" t="s">
        <v>83</v>
      </c>
      <c r="E598" s="34" t="s">
        <v>24</v>
      </c>
      <c r="F598" s="54">
        <v>300</v>
      </c>
      <c r="G598" s="54">
        <v>2725</v>
      </c>
      <c r="H598" s="54">
        <v>284490</v>
      </c>
    </row>
    <row r="599" spans="1:8" s="36" customFormat="1" ht="11.25" x14ac:dyDescent="0.2">
      <c r="A599" s="34" t="s">
        <v>136</v>
      </c>
      <c r="B599" s="34" t="s">
        <v>94</v>
      </c>
      <c r="C599" s="34" t="s">
        <v>135</v>
      </c>
      <c r="D599" s="34" t="s">
        <v>84</v>
      </c>
      <c r="E599" s="34" t="s">
        <v>27</v>
      </c>
      <c r="F599" s="54">
        <v>1495</v>
      </c>
      <c r="G599" s="54">
        <v>5940</v>
      </c>
      <c r="H599" s="54">
        <v>822360</v>
      </c>
    </row>
    <row r="600" spans="1:8" s="36" customFormat="1" ht="11.25" x14ac:dyDescent="0.2">
      <c r="A600" s="34" t="s">
        <v>136</v>
      </c>
      <c r="B600" s="34" t="s">
        <v>94</v>
      </c>
      <c r="C600" s="34" t="s">
        <v>135</v>
      </c>
      <c r="D600" s="34" t="s">
        <v>85</v>
      </c>
      <c r="E600" s="34" t="s">
        <v>19</v>
      </c>
      <c r="F600" s="54">
        <v>105</v>
      </c>
      <c r="G600" s="54">
        <v>465</v>
      </c>
      <c r="H600" s="54">
        <v>44320</v>
      </c>
    </row>
    <row r="601" spans="1:8" s="36" customFormat="1" ht="11.25" x14ac:dyDescent="0.2">
      <c r="A601" s="34" t="s">
        <v>136</v>
      </c>
      <c r="B601" s="34" t="s">
        <v>94</v>
      </c>
      <c r="C601" s="34" t="s">
        <v>135</v>
      </c>
      <c r="D601" s="34" t="s">
        <v>86</v>
      </c>
      <c r="E601" s="34" t="s">
        <v>16</v>
      </c>
      <c r="F601" s="54">
        <v>205</v>
      </c>
      <c r="G601" s="54">
        <v>645</v>
      </c>
      <c r="H601" s="54">
        <v>65800</v>
      </c>
    </row>
    <row r="602" spans="1:8" s="36" customFormat="1" ht="11.25" x14ac:dyDescent="0.2">
      <c r="A602" s="34" t="s">
        <v>136</v>
      </c>
      <c r="B602" s="34" t="s">
        <v>94</v>
      </c>
      <c r="C602" s="34" t="s">
        <v>135</v>
      </c>
      <c r="D602" s="34" t="s">
        <v>87</v>
      </c>
      <c r="E602" s="34" t="s">
        <v>14</v>
      </c>
      <c r="F602" s="54">
        <v>250</v>
      </c>
      <c r="G602" s="54">
        <v>660</v>
      </c>
      <c r="H602" s="54">
        <v>82010</v>
      </c>
    </row>
    <row r="603" spans="1:8" s="36" customFormat="1" ht="11.25" x14ac:dyDescent="0.2">
      <c r="A603" s="34" t="s">
        <v>136</v>
      </c>
      <c r="B603" s="34" t="s">
        <v>94</v>
      </c>
      <c r="C603" s="34" t="s">
        <v>135</v>
      </c>
      <c r="D603" s="34" t="s">
        <v>88</v>
      </c>
      <c r="E603" s="34" t="s">
        <v>89</v>
      </c>
      <c r="F603" s="54">
        <v>1060</v>
      </c>
      <c r="G603" s="54">
        <v>4920</v>
      </c>
      <c r="H603" s="54">
        <v>498480</v>
      </c>
    </row>
    <row r="604" spans="1:8" s="36" customFormat="1" ht="11.25" x14ac:dyDescent="0.2">
      <c r="A604" s="34" t="s">
        <v>136</v>
      </c>
      <c r="B604" s="34" t="s">
        <v>94</v>
      </c>
      <c r="C604" s="34" t="s">
        <v>135</v>
      </c>
      <c r="D604" s="34" t="s">
        <v>90</v>
      </c>
      <c r="E604" s="34" t="s">
        <v>91</v>
      </c>
      <c r="F604" s="54">
        <v>475</v>
      </c>
      <c r="G604" s="54">
        <v>2465</v>
      </c>
      <c r="H604" s="54">
        <v>207705</v>
      </c>
    </row>
    <row r="605" spans="1:8" s="36" customFormat="1" ht="11.25" x14ac:dyDescent="0.2">
      <c r="A605" s="34" t="s">
        <v>136</v>
      </c>
      <c r="B605" s="34" t="s">
        <v>94</v>
      </c>
      <c r="C605" s="34" t="s">
        <v>135</v>
      </c>
      <c r="D605" s="34" t="s">
        <v>92</v>
      </c>
      <c r="E605" s="34" t="s">
        <v>23</v>
      </c>
      <c r="F605" s="54">
        <v>665</v>
      </c>
      <c r="G605" s="54">
        <v>2330</v>
      </c>
      <c r="H605" s="54">
        <v>283070</v>
      </c>
    </row>
    <row r="606" spans="1:8" s="36" customFormat="1" ht="11.25" x14ac:dyDescent="0.2">
      <c r="A606" s="34" t="s">
        <v>136</v>
      </c>
      <c r="B606" s="34" t="s">
        <v>197</v>
      </c>
      <c r="C606" s="34" t="s">
        <v>156</v>
      </c>
      <c r="D606" s="34" t="s">
        <v>69</v>
      </c>
      <c r="E606" s="34" t="s">
        <v>15</v>
      </c>
      <c r="F606" s="54">
        <v>0</v>
      </c>
      <c r="G606" s="54">
        <v>0</v>
      </c>
      <c r="H606" s="54">
        <v>245</v>
      </c>
    </row>
    <row r="607" spans="1:8" s="36" customFormat="1" ht="11.25" x14ac:dyDescent="0.2">
      <c r="A607" s="34" t="s">
        <v>136</v>
      </c>
      <c r="B607" s="34" t="s">
        <v>197</v>
      </c>
      <c r="C607" s="34" t="s">
        <v>156</v>
      </c>
      <c r="D607" s="34" t="s">
        <v>70</v>
      </c>
      <c r="E607" s="34" t="s">
        <v>71</v>
      </c>
      <c r="F607" s="54">
        <v>5</v>
      </c>
      <c r="G607" s="54">
        <v>5</v>
      </c>
      <c r="H607" s="54">
        <v>345</v>
      </c>
    </row>
    <row r="608" spans="1:8" s="36" customFormat="1" ht="11.25" x14ac:dyDescent="0.2">
      <c r="A608" s="34" t="s">
        <v>136</v>
      </c>
      <c r="B608" s="34" t="s">
        <v>197</v>
      </c>
      <c r="C608" s="34" t="s">
        <v>156</v>
      </c>
      <c r="D608" s="34" t="s">
        <v>76</v>
      </c>
      <c r="E608" s="34" t="s">
        <v>77</v>
      </c>
      <c r="F608" s="54">
        <v>0</v>
      </c>
      <c r="G608" s="54">
        <v>5</v>
      </c>
      <c r="H608" s="54">
        <v>870</v>
      </c>
    </row>
    <row r="609" spans="1:8" s="36" customFormat="1" ht="11.25" x14ac:dyDescent="0.2">
      <c r="A609" s="34" t="s">
        <v>136</v>
      </c>
      <c r="B609" s="34" t="s">
        <v>197</v>
      </c>
      <c r="C609" s="34" t="s">
        <v>156</v>
      </c>
      <c r="D609" s="34" t="s">
        <v>80</v>
      </c>
      <c r="E609" s="34" t="s">
        <v>21</v>
      </c>
      <c r="F609" s="54">
        <v>10</v>
      </c>
      <c r="G609" s="54">
        <v>50</v>
      </c>
      <c r="H609" s="54">
        <v>3485</v>
      </c>
    </row>
    <row r="610" spans="1:8" s="36" customFormat="1" ht="11.25" x14ac:dyDescent="0.2">
      <c r="A610" s="34" t="s">
        <v>136</v>
      </c>
      <c r="B610" s="34" t="s">
        <v>197</v>
      </c>
      <c r="C610" s="34" t="s">
        <v>156</v>
      </c>
      <c r="D610" s="34" t="s">
        <v>81</v>
      </c>
      <c r="E610" s="34" t="s">
        <v>82</v>
      </c>
      <c r="F610" s="54">
        <v>40</v>
      </c>
      <c r="G610" s="54">
        <v>105</v>
      </c>
      <c r="H610" s="54">
        <v>10350</v>
      </c>
    </row>
    <row r="611" spans="1:8" s="36" customFormat="1" ht="11.25" x14ac:dyDescent="0.2">
      <c r="A611" s="34" t="s">
        <v>136</v>
      </c>
      <c r="B611" s="34" t="s">
        <v>197</v>
      </c>
      <c r="C611" s="34" t="s">
        <v>156</v>
      </c>
      <c r="D611" s="34" t="s">
        <v>83</v>
      </c>
      <c r="E611" s="34" t="s">
        <v>24</v>
      </c>
      <c r="F611" s="54">
        <v>10</v>
      </c>
      <c r="G611" s="54">
        <v>45</v>
      </c>
      <c r="H611" s="54">
        <v>5410</v>
      </c>
    </row>
    <row r="612" spans="1:8" s="36" customFormat="1" ht="11.25" x14ac:dyDescent="0.2">
      <c r="A612" s="34" t="s">
        <v>136</v>
      </c>
      <c r="B612" s="34" t="s">
        <v>197</v>
      </c>
      <c r="C612" s="34" t="s">
        <v>156</v>
      </c>
      <c r="D612" s="34" t="s">
        <v>84</v>
      </c>
      <c r="E612" s="34" t="s">
        <v>27</v>
      </c>
      <c r="F612" s="54">
        <v>15</v>
      </c>
      <c r="G612" s="54">
        <v>50</v>
      </c>
      <c r="H612" s="54">
        <v>6650</v>
      </c>
    </row>
    <row r="613" spans="1:8" s="36" customFormat="1" ht="11.25" x14ac:dyDescent="0.2">
      <c r="A613" s="34" t="s">
        <v>136</v>
      </c>
      <c r="B613" s="34" t="s">
        <v>197</v>
      </c>
      <c r="C613" s="34" t="s">
        <v>156</v>
      </c>
      <c r="D613" s="34" t="s">
        <v>85</v>
      </c>
      <c r="E613" s="34" t="s">
        <v>19</v>
      </c>
      <c r="F613" s="54">
        <v>0</v>
      </c>
      <c r="G613" s="54">
        <v>10</v>
      </c>
      <c r="H613" s="54">
        <v>1025</v>
      </c>
    </row>
    <row r="614" spans="1:8" s="36" customFormat="1" ht="11.25" x14ac:dyDescent="0.2">
      <c r="A614" s="34" t="s">
        <v>136</v>
      </c>
      <c r="B614" s="34" t="s">
        <v>197</v>
      </c>
      <c r="C614" s="34" t="s">
        <v>156</v>
      </c>
      <c r="D614" s="34" t="s">
        <v>86</v>
      </c>
      <c r="E614" s="34" t="s">
        <v>16</v>
      </c>
      <c r="F614" s="54">
        <v>0</v>
      </c>
      <c r="G614" s="54">
        <v>0</v>
      </c>
      <c r="H614" s="54">
        <v>180</v>
      </c>
    </row>
    <row r="615" spans="1:8" s="36" customFormat="1" ht="11.25" x14ac:dyDescent="0.2">
      <c r="A615" s="34" t="s">
        <v>136</v>
      </c>
      <c r="B615" s="34" t="s">
        <v>197</v>
      </c>
      <c r="C615" s="34" t="s">
        <v>156</v>
      </c>
      <c r="D615" s="34" t="s">
        <v>88</v>
      </c>
      <c r="E615" s="34" t="s">
        <v>89</v>
      </c>
      <c r="F615" s="54">
        <v>15</v>
      </c>
      <c r="G615" s="54">
        <v>40</v>
      </c>
      <c r="H615" s="54">
        <v>3945</v>
      </c>
    </row>
    <row r="616" spans="1:8" s="36" customFormat="1" ht="11.25" x14ac:dyDescent="0.2">
      <c r="A616" s="34" t="s">
        <v>136</v>
      </c>
      <c r="B616" s="34" t="s">
        <v>197</v>
      </c>
      <c r="C616" s="34" t="s">
        <v>156</v>
      </c>
      <c r="D616" s="34" t="s">
        <v>90</v>
      </c>
      <c r="E616" s="34" t="s">
        <v>91</v>
      </c>
      <c r="F616" s="54">
        <v>5</v>
      </c>
      <c r="G616" s="54">
        <v>40</v>
      </c>
      <c r="H616" s="54">
        <v>1795</v>
      </c>
    </row>
    <row r="617" spans="1:8" s="36" customFormat="1" ht="11.25" x14ac:dyDescent="0.2">
      <c r="A617" s="34" t="s">
        <v>136</v>
      </c>
      <c r="B617" s="34" t="s">
        <v>197</v>
      </c>
      <c r="C617" s="34" t="s">
        <v>156</v>
      </c>
      <c r="D617" s="34" t="s">
        <v>92</v>
      </c>
      <c r="E617" s="34" t="s">
        <v>23</v>
      </c>
      <c r="F617" s="54">
        <v>20</v>
      </c>
      <c r="G617" s="54">
        <v>30</v>
      </c>
      <c r="H617" s="54">
        <v>3015</v>
      </c>
    </row>
    <row r="618" spans="1:8" s="36" customFormat="1" ht="11.25" x14ac:dyDescent="0.2">
      <c r="A618" s="34" t="s">
        <v>137</v>
      </c>
      <c r="B618" s="34" t="s">
        <v>107</v>
      </c>
      <c r="C618" s="34" t="s">
        <v>155</v>
      </c>
      <c r="D618" s="34" t="s">
        <v>69</v>
      </c>
      <c r="E618" s="34" t="s">
        <v>15</v>
      </c>
      <c r="F618" s="54">
        <v>70</v>
      </c>
      <c r="G618" s="54">
        <v>195</v>
      </c>
      <c r="H618" s="54">
        <v>13995</v>
      </c>
    </row>
    <row r="619" spans="1:8" s="36" customFormat="1" ht="11.25" x14ac:dyDescent="0.2">
      <c r="A619" s="34" t="s">
        <v>137</v>
      </c>
      <c r="B619" s="34" t="s">
        <v>107</v>
      </c>
      <c r="C619" s="34" t="s">
        <v>155</v>
      </c>
      <c r="D619" s="34" t="s">
        <v>70</v>
      </c>
      <c r="E619" s="34" t="s">
        <v>71</v>
      </c>
      <c r="F619" s="54">
        <v>310</v>
      </c>
      <c r="G619" s="54">
        <v>1280</v>
      </c>
      <c r="H619" s="54">
        <v>95210</v>
      </c>
    </row>
    <row r="620" spans="1:8" s="36" customFormat="1" ht="11.25" x14ac:dyDescent="0.2">
      <c r="A620" s="34" t="s">
        <v>137</v>
      </c>
      <c r="B620" s="34" t="s">
        <v>107</v>
      </c>
      <c r="C620" s="34" t="s">
        <v>155</v>
      </c>
      <c r="D620" s="34" t="s">
        <v>73</v>
      </c>
      <c r="E620" s="34" t="s">
        <v>74</v>
      </c>
      <c r="F620" s="54">
        <v>30</v>
      </c>
      <c r="G620" s="54">
        <v>110</v>
      </c>
      <c r="H620" s="54">
        <v>4770</v>
      </c>
    </row>
    <row r="621" spans="1:8" s="36" customFormat="1" ht="11.25" x14ac:dyDescent="0.2">
      <c r="A621" s="34" t="s">
        <v>137</v>
      </c>
      <c r="B621" s="34" t="s">
        <v>107</v>
      </c>
      <c r="C621" s="34" t="s">
        <v>155</v>
      </c>
      <c r="D621" s="34" t="s">
        <v>75</v>
      </c>
      <c r="E621" s="34" t="s">
        <v>20</v>
      </c>
      <c r="F621" s="54">
        <v>5</v>
      </c>
      <c r="G621" s="54">
        <v>25</v>
      </c>
      <c r="H621" s="54">
        <v>1440</v>
      </c>
    </row>
    <row r="622" spans="1:8" s="36" customFormat="1" ht="11.25" x14ac:dyDescent="0.2">
      <c r="A622" s="34" t="s">
        <v>137</v>
      </c>
      <c r="B622" s="34" t="s">
        <v>107</v>
      </c>
      <c r="C622" s="34" t="s">
        <v>155</v>
      </c>
      <c r="D622" s="34" t="s">
        <v>76</v>
      </c>
      <c r="E622" s="34" t="s">
        <v>77</v>
      </c>
      <c r="F622" s="54">
        <v>395</v>
      </c>
      <c r="G622" s="54">
        <v>1850</v>
      </c>
      <c r="H622" s="54">
        <v>100345</v>
      </c>
    </row>
    <row r="623" spans="1:8" s="36" customFormat="1" ht="11.25" x14ac:dyDescent="0.2">
      <c r="A623" s="34" t="s">
        <v>137</v>
      </c>
      <c r="B623" s="34" t="s">
        <v>107</v>
      </c>
      <c r="C623" s="34" t="s">
        <v>155</v>
      </c>
      <c r="D623" s="34" t="s">
        <v>78</v>
      </c>
      <c r="E623" s="34" t="s">
        <v>79</v>
      </c>
      <c r="F623" s="54">
        <v>70</v>
      </c>
      <c r="G623" s="54">
        <v>400</v>
      </c>
      <c r="H623" s="54">
        <v>23805</v>
      </c>
    </row>
    <row r="624" spans="1:8" s="36" customFormat="1" ht="11.25" x14ac:dyDescent="0.2">
      <c r="A624" s="34" t="s">
        <v>137</v>
      </c>
      <c r="B624" s="34" t="s">
        <v>107</v>
      </c>
      <c r="C624" s="34" t="s">
        <v>155</v>
      </c>
      <c r="D624" s="34" t="s">
        <v>80</v>
      </c>
      <c r="E624" s="34" t="s">
        <v>21</v>
      </c>
      <c r="F624" s="54">
        <v>830</v>
      </c>
      <c r="G624" s="54">
        <v>3460</v>
      </c>
      <c r="H624" s="54">
        <v>244650</v>
      </c>
    </row>
    <row r="625" spans="1:8" s="36" customFormat="1" ht="11.25" x14ac:dyDescent="0.2">
      <c r="A625" s="34" t="s">
        <v>137</v>
      </c>
      <c r="B625" s="34" t="s">
        <v>107</v>
      </c>
      <c r="C625" s="34" t="s">
        <v>155</v>
      </c>
      <c r="D625" s="34" t="s">
        <v>81</v>
      </c>
      <c r="E625" s="34" t="s">
        <v>82</v>
      </c>
      <c r="F625" s="54">
        <v>2145</v>
      </c>
      <c r="G625" s="54">
        <v>8370</v>
      </c>
      <c r="H625" s="54">
        <v>429170</v>
      </c>
    </row>
    <row r="626" spans="1:8" s="36" customFormat="1" ht="11.25" x14ac:dyDescent="0.2">
      <c r="A626" s="34" t="s">
        <v>137</v>
      </c>
      <c r="B626" s="34" t="s">
        <v>107</v>
      </c>
      <c r="C626" s="34" t="s">
        <v>155</v>
      </c>
      <c r="D626" s="34" t="s">
        <v>83</v>
      </c>
      <c r="E626" s="34" t="s">
        <v>24</v>
      </c>
      <c r="F626" s="54">
        <v>385</v>
      </c>
      <c r="G626" s="54">
        <v>2555</v>
      </c>
      <c r="H626" s="54">
        <v>214370</v>
      </c>
    </row>
    <row r="627" spans="1:8" s="36" customFormat="1" ht="11.25" x14ac:dyDescent="0.2">
      <c r="A627" s="34" t="s">
        <v>137</v>
      </c>
      <c r="B627" s="34" t="s">
        <v>107</v>
      </c>
      <c r="C627" s="34" t="s">
        <v>155</v>
      </c>
      <c r="D627" s="34" t="s">
        <v>84</v>
      </c>
      <c r="E627" s="34" t="s">
        <v>27</v>
      </c>
      <c r="F627" s="54">
        <v>960</v>
      </c>
      <c r="G627" s="54">
        <v>6535</v>
      </c>
      <c r="H627" s="54">
        <v>694465</v>
      </c>
    </row>
    <row r="628" spans="1:8" s="36" customFormat="1" ht="11.25" x14ac:dyDescent="0.2">
      <c r="A628" s="34" t="s">
        <v>137</v>
      </c>
      <c r="B628" s="34" t="s">
        <v>107</v>
      </c>
      <c r="C628" s="34" t="s">
        <v>155</v>
      </c>
      <c r="D628" s="34" t="s">
        <v>85</v>
      </c>
      <c r="E628" s="34" t="s">
        <v>19</v>
      </c>
      <c r="F628" s="54">
        <v>150</v>
      </c>
      <c r="G628" s="54">
        <v>665</v>
      </c>
      <c r="H628" s="54">
        <v>44290</v>
      </c>
    </row>
    <row r="629" spans="1:8" s="36" customFormat="1" ht="11.25" x14ac:dyDescent="0.2">
      <c r="A629" s="34" t="s">
        <v>137</v>
      </c>
      <c r="B629" s="34" t="s">
        <v>107</v>
      </c>
      <c r="C629" s="34" t="s">
        <v>155</v>
      </c>
      <c r="D629" s="34" t="s">
        <v>86</v>
      </c>
      <c r="E629" s="34" t="s">
        <v>16</v>
      </c>
      <c r="F629" s="54">
        <v>210</v>
      </c>
      <c r="G629" s="54">
        <v>660</v>
      </c>
      <c r="H629" s="54">
        <v>45385</v>
      </c>
    </row>
    <row r="630" spans="1:8" s="36" customFormat="1" ht="11.25" x14ac:dyDescent="0.2">
      <c r="A630" s="34" t="s">
        <v>137</v>
      </c>
      <c r="B630" s="34" t="s">
        <v>107</v>
      </c>
      <c r="C630" s="34" t="s">
        <v>155</v>
      </c>
      <c r="D630" s="34" t="s">
        <v>87</v>
      </c>
      <c r="E630" s="34" t="s">
        <v>14</v>
      </c>
      <c r="F630" s="54">
        <v>185</v>
      </c>
      <c r="G630" s="54">
        <v>490</v>
      </c>
      <c r="H630" s="54">
        <v>33825</v>
      </c>
    </row>
    <row r="631" spans="1:8" s="36" customFormat="1" ht="11.25" x14ac:dyDescent="0.2">
      <c r="A631" s="34" t="s">
        <v>137</v>
      </c>
      <c r="B631" s="34" t="s">
        <v>107</v>
      </c>
      <c r="C631" s="34" t="s">
        <v>155</v>
      </c>
      <c r="D631" s="34" t="s">
        <v>88</v>
      </c>
      <c r="E631" s="34" t="s">
        <v>89</v>
      </c>
      <c r="F631" s="54">
        <v>1230</v>
      </c>
      <c r="G631" s="54">
        <v>5045</v>
      </c>
      <c r="H631" s="54">
        <v>335915</v>
      </c>
    </row>
    <row r="632" spans="1:8" s="36" customFormat="1" ht="11.25" x14ac:dyDescent="0.2">
      <c r="A632" s="34" t="s">
        <v>137</v>
      </c>
      <c r="B632" s="34" t="s">
        <v>107</v>
      </c>
      <c r="C632" s="34" t="s">
        <v>155</v>
      </c>
      <c r="D632" s="34" t="s">
        <v>90</v>
      </c>
      <c r="E632" s="34" t="s">
        <v>91</v>
      </c>
      <c r="F632" s="54">
        <v>625</v>
      </c>
      <c r="G632" s="54">
        <v>3375</v>
      </c>
      <c r="H632" s="54">
        <v>208685</v>
      </c>
    </row>
    <row r="633" spans="1:8" s="36" customFormat="1" ht="11.25" x14ac:dyDescent="0.2">
      <c r="A633" s="34" t="s">
        <v>137</v>
      </c>
      <c r="B633" s="34" t="s">
        <v>107</v>
      </c>
      <c r="C633" s="34" t="s">
        <v>155</v>
      </c>
      <c r="D633" s="34" t="s">
        <v>92</v>
      </c>
      <c r="E633" s="34" t="s">
        <v>23</v>
      </c>
      <c r="F633" s="54">
        <v>605</v>
      </c>
      <c r="G633" s="54">
        <v>2260</v>
      </c>
      <c r="H633" s="54">
        <v>170520</v>
      </c>
    </row>
    <row r="634" spans="1:8" s="36" customFormat="1" ht="11.25" x14ac:dyDescent="0.2">
      <c r="A634" s="34" t="s">
        <v>137</v>
      </c>
      <c r="B634" s="34" t="s">
        <v>106</v>
      </c>
      <c r="C634" s="34" t="s">
        <v>112</v>
      </c>
      <c r="D634" s="34" t="s">
        <v>69</v>
      </c>
      <c r="E634" s="34" t="s">
        <v>15</v>
      </c>
      <c r="F634" s="54">
        <v>75</v>
      </c>
      <c r="G634" s="54">
        <v>270</v>
      </c>
      <c r="H634" s="54">
        <v>17545</v>
      </c>
    </row>
    <row r="635" spans="1:8" s="36" customFormat="1" ht="11.25" x14ac:dyDescent="0.2">
      <c r="A635" s="34" t="s">
        <v>137</v>
      </c>
      <c r="B635" s="34" t="s">
        <v>106</v>
      </c>
      <c r="C635" s="34" t="s">
        <v>112</v>
      </c>
      <c r="D635" s="34" t="s">
        <v>70</v>
      </c>
      <c r="E635" s="34" t="s">
        <v>71</v>
      </c>
      <c r="F635" s="54">
        <v>175</v>
      </c>
      <c r="G635" s="54">
        <v>845</v>
      </c>
      <c r="H635" s="54">
        <v>55440</v>
      </c>
    </row>
    <row r="636" spans="1:8" s="36" customFormat="1" ht="11.25" x14ac:dyDescent="0.2">
      <c r="A636" s="34" t="s">
        <v>137</v>
      </c>
      <c r="B636" s="34" t="s">
        <v>106</v>
      </c>
      <c r="C636" s="34" t="s">
        <v>112</v>
      </c>
      <c r="D636" s="34" t="s">
        <v>73</v>
      </c>
      <c r="E636" s="34" t="s">
        <v>74</v>
      </c>
      <c r="F636" s="54">
        <v>20</v>
      </c>
      <c r="G636" s="54">
        <v>60</v>
      </c>
      <c r="H636" s="54">
        <v>3405</v>
      </c>
    </row>
    <row r="637" spans="1:8" s="36" customFormat="1" ht="11.25" x14ac:dyDescent="0.2">
      <c r="A637" s="34" t="s">
        <v>137</v>
      </c>
      <c r="B637" s="34" t="s">
        <v>106</v>
      </c>
      <c r="C637" s="34" t="s">
        <v>112</v>
      </c>
      <c r="D637" s="34" t="s">
        <v>75</v>
      </c>
      <c r="E637" s="34" t="s">
        <v>20</v>
      </c>
      <c r="F637" s="54">
        <v>5</v>
      </c>
      <c r="G637" s="54">
        <v>10</v>
      </c>
      <c r="H637" s="54">
        <v>1240</v>
      </c>
    </row>
    <row r="638" spans="1:8" s="36" customFormat="1" ht="11.25" x14ac:dyDescent="0.2">
      <c r="A638" s="34" t="s">
        <v>137</v>
      </c>
      <c r="B638" s="34" t="s">
        <v>106</v>
      </c>
      <c r="C638" s="34" t="s">
        <v>112</v>
      </c>
      <c r="D638" s="34" t="s">
        <v>76</v>
      </c>
      <c r="E638" s="34" t="s">
        <v>77</v>
      </c>
      <c r="F638" s="54">
        <v>310</v>
      </c>
      <c r="G638" s="54">
        <v>1285</v>
      </c>
      <c r="H638" s="54">
        <v>77425</v>
      </c>
    </row>
    <row r="639" spans="1:8" s="36" customFormat="1" ht="11.25" x14ac:dyDescent="0.2">
      <c r="A639" s="34" t="s">
        <v>137</v>
      </c>
      <c r="B639" s="34" t="s">
        <v>106</v>
      </c>
      <c r="C639" s="34" t="s">
        <v>112</v>
      </c>
      <c r="D639" s="34" t="s">
        <v>78</v>
      </c>
      <c r="E639" s="34" t="s">
        <v>79</v>
      </c>
      <c r="F639" s="54">
        <v>50</v>
      </c>
      <c r="G639" s="54">
        <v>275</v>
      </c>
      <c r="H639" s="54">
        <v>11800</v>
      </c>
    </row>
    <row r="640" spans="1:8" s="36" customFormat="1" ht="11.25" x14ac:dyDescent="0.2">
      <c r="A640" s="34" t="s">
        <v>137</v>
      </c>
      <c r="B640" s="34" t="s">
        <v>106</v>
      </c>
      <c r="C640" s="34" t="s">
        <v>112</v>
      </c>
      <c r="D640" s="34" t="s">
        <v>80</v>
      </c>
      <c r="E640" s="34" t="s">
        <v>21</v>
      </c>
      <c r="F640" s="54">
        <v>465</v>
      </c>
      <c r="G640" s="54">
        <v>2120</v>
      </c>
      <c r="H640" s="54">
        <v>144375</v>
      </c>
    </row>
    <row r="641" spans="1:8" s="36" customFormat="1" ht="11.25" x14ac:dyDescent="0.2">
      <c r="A641" s="34" t="s">
        <v>137</v>
      </c>
      <c r="B641" s="34" t="s">
        <v>106</v>
      </c>
      <c r="C641" s="34" t="s">
        <v>112</v>
      </c>
      <c r="D641" s="34" t="s">
        <v>81</v>
      </c>
      <c r="E641" s="34" t="s">
        <v>82</v>
      </c>
      <c r="F641" s="54">
        <v>1410</v>
      </c>
      <c r="G641" s="54">
        <v>6265</v>
      </c>
      <c r="H641" s="54">
        <v>299510</v>
      </c>
    </row>
    <row r="642" spans="1:8" s="36" customFormat="1" ht="11.25" x14ac:dyDescent="0.2">
      <c r="A642" s="34" t="s">
        <v>137</v>
      </c>
      <c r="B642" s="34" t="s">
        <v>106</v>
      </c>
      <c r="C642" s="34" t="s">
        <v>112</v>
      </c>
      <c r="D642" s="34" t="s">
        <v>83</v>
      </c>
      <c r="E642" s="34" t="s">
        <v>24</v>
      </c>
      <c r="F642" s="54">
        <v>355</v>
      </c>
      <c r="G642" s="54">
        <v>3255</v>
      </c>
      <c r="H642" s="54">
        <v>279495</v>
      </c>
    </row>
    <row r="643" spans="1:8" s="36" customFormat="1" ht="11.25" x14ac:dyDescent="0.2">
      <c r="A643" s="34" t="s">
        <v>137</v>
      </c>
      <c r="B643" s="34" t="s">
        <v>106</v>
      </c>
      <c r="C643" s="34" t="s">
        <v>112</v>
      </c>
      <c r="D643" s="34" t="s">
        <v>84</v>
      </c>
      <c r="E643" s="34" t="s">
        <v>27</v>
      </c>
      <c r="F643" s="54">
        <v>665</v>
      </c>
      <c r="G643" s="54">
        <v>4400</v>
      </c>
      <c r="H643" s="54">
        <v>417525</v>
      </c>
    </row>
    <row r="644" spans="1:8" s="36" customFormat="1" ht="11.25" x14ac:dyDescent="0.2">
      <c r="A644" s="34" t="s">
        <v>137</v>
      </c>
      <c r="B644" s="34" t="s">
        <v>106</v>
      </c>
      <c r="C644" s="34" t="s">
        <v>112</v>
      </c>
      <c r="D644" s="34" t="s">
        <v>85</v>
      </c>
      <c r="E644" s="34" t="s">
        <v>19</v>
      </c>
      <c r="F644" s="54">
        <v>105</v>
      </c>
      <c r="G644" s="54">
        <v>560</v>
      </c>
      <c r="H644" s="54">
        <v>34170</v>
      </c>
    </row>
    <row r="645" spans="1:8" s="36" customFormat="1" ht="11.25" x14ac:dyDescent="0.2">
      <c r="A645" s="34" t="s">
        <v>137</v>
      </c>
      <c r="B645" s="34" t="s">
        <v>106</v>
      </c>
      <c r="C645" s="34" t="s">
        <v>112</v>
      </c>
      <c r="D645" s="34" t="s">
        <v>86</v>
      </c>
      <c r="E645" s="34" t="s">
        <v>16</v>
      </c>
      <c r="F645" s="54">
        <v>195</v>
      </c>
      <c r="G645" s="54">
        <v>620</v>
      </c>
      <c r="H645" s="54">
        <v>35315</v>
      </c>
    </row>
    <row r="646" spans="1:8" s="36" customFormat="1" ht="11.25" x14ac:dyDescent="0.2">
      <c r="A646" s="34" t="s">
        <v>137</v>
      </c>
      <c r="B646" s="34" t="s">
        <v>106</v>
      </c>
      <c r="C646" s="34" t="s">
        <v>112</v>
      </c>
      <c r="D646" s="34" t="s">
        <v>87</v>
      </c>
      <c r="E646" s="34" t="s">
        <v>14</v>
      </c>
      <c r="F646" s="54">
        <v>90</v>
      </c>
      <c r="G646" s="54">
        <v>255</v>
      </c>
      <c r="H646" s="54">
        <v>14195</v>
      </c>
    </row>
    <row r="647" spans="1:8" s="36" customFormat="1" ht="11.25" x14ac:dyDescent="0.2">
      <c r="A647" s="34" t="s">
        <v>137</v>
      </c>
      <c r="B647" s="34" t="s">
        <v>106</v>
      </c>
      <c r="C647" s="34" t="s">
        <v>112</v>
      </c>
      <c r="D647" s="34" t="s">
        <v>88</v>
      </c>
      <c r="E647" s="34" t="s">
        <v>89</v>
      </c>
      <c r="F647" s="54">
        <v>830</v>
      </c>
      <c r="G647" s="54">
        <v>4030</v>
      </c>
      <c r="H647" s="54">
        <v>236910</v>
      </c>
    </row>
    <row r="648" spans="1:8" s="36" customFormat="1" ht="11.25" x14ac:dyDescent="0.2">
      <c r="A648" s="34" t="s">
        <v>137</v>
      </c>
      <c r="B648" s="34" t="s">
        <v>106</v>
      </c>
      <c r="C648" s="34" t="s">
        <v>112</v>
      </c>
      <c r="D648" s="34" t="s">
        <v>90</v>
      </c>
      <c r="E648" s="34" t="s">
        <v>91</v>
      </c>
      <c r="F648" s="54">
        <v>465</v>
      </c>
      <c r="G648" s="54">
        <v>2705</v>
      </c>
      <c r="H648" s="54">
        <v>157680</v>
      </c>
    </row>
    <row r="649" spans="1:8" s="36" customFormat="1" ht="11.25" x14ac:dyDescent="0.2">
      <c r="A649" s="34" t="s">
        <v>137</v>
      </c>
      <c r="B649" s="34" t="s">
        <v>106</v>
      </c>
      <c r="C649" s="34" t="s">
        <v>112</v>
      </c>
      <c r="D649" s="34" t="s">
        <v>92</v>
      </c>
      <c r="E649" s="34" t="s">
        <v>23</v>
      </c>
      <c r="F649" s="54">
        <v>545</v>
      </c>
      <c r="G649" s="54">
        <v>2830</v>
      </c>
      <c r="H649" s="54">
        <v>193065</v>
      </c>
    </row>
    <row r="650" spans="1:8" s="36" customFormat="1" ht="11.25" x14ac:dyDescent="0.2">
      <c r="A650" s="34" t="s">
        <v>137</v>
      </c>
      <c r="B650" s="34" t="s">
        <v>105</v>
      </c>
      <c r="C650" s="34" t="s">
        <v>111</v>
      </c>
      <c r="D650" s="34" t="s">
        <v>69</v>
      </c>
      <c r="E650" s="34" t="s">
        <v>15</v>
      </c>
      <c r="F650" s="54">
        <v>20</v>
      </c>
      <c r="G650" s="54">
        <v>45</v>
      </c>
      <c r="H650" s="54">
        <v>3565</v>
      </c>
    </row>
    <row r="651" spans="1:8" s="36" customFormat="1" ht="11.25" x14ac:dyDescent="0.2">
      <c r="A651" s="34" t="s">
        <v>137</v>
      </c>
      <c r="B651" s="34" t="s">
        <v>105</v>
      </c>
      <c r="C651" s="34" t="s">
        <v>111</v>
      </c>
      <c r="D651" s="34" t="s">
        <v>70</v>
      </c>
      <c r="E651" s="34" t="s">
        <v>71</v>
      </c>
      <c r="F651" s="54">
        <v>40</v>
      </c>
      <c r="G651" s="54">
        <v>270</v>
      </c>
      <c r="H651" s="54">
        <v>18170</v>
      </c>
    </row>
    <row r="652" spans="1:8" s="36" customFormat="1" ht="11.25" x14ac:dyDescent="0.2">
      <c r="A652" s="34" t="s">
        <v>137</v>
      </c>
      <c r="B652" s="34" t="s">
        <v>105</v>
      </c>
      <c r="C652" s="34" t="s">
        <v>111</v>
      </c>
      <c r="D652" s="34" t="s">
        <v>73</v>
      </c>
      <c r="E652" s="34" t="s">
        <v>74</v>
      </c>
      <c r="F652" s="54">
        <v>5</v>
      </c>
      <c r="G652" s="54">
        <v>15</v>
      </c>
      <c r="H652" s="54">
        <v>855</v>
      </c>
    </row>
    <row r="653" spans="1:8" s="36" customFormat="1" ht="11.25" x14ac:dyDescent="0.2">
      <c r="A653" s="34" t="s">
        <v>137</v>
      </c>
      <c r="B653" s="34" t="s">
        <v>105</v>
      </c>
      <c r="C653" s="34" t="s">
        <v>111</v>
      </c>
      <c r="D653" s="34" t="s">
        <v>75</v>
      </c>
      <c r="E653" s="34" t="s">
        <v>20</v>
      </c>
      <c r="F653" s="54">
        <v>0</v>
      </c>
      <c r="G653" s="54">
        <v>30</v>
      </c>
      <c r="H653" s="54">
        <v>715</v>
      </c>
    </row>
    <row r="654" spans="1:8" s="36" customFormat="1" ht="11.25" x14ac:dyDescent="0.2">
      <c r="A654" s="34" t="s">
        <v>137</v>
      </c>
      <c r="B654" s="34" t="s">
        <v>105</v>
      </c>
      <c r="C654" s="34" t="s">
        <v>111</v>
      </c>
      <c r="D654" s="34" t="s">
        <v>76</v>
      </c>
      <c r="E654" s="34" t="s">
        <v>77</v>
      </c>
      <c r="F654" s="54">
        <v>140</v>
      </c>
      <c r="G654" s="54">
        <v>590</v>
      </c>
      <c r="H654" s="54">
        <v>36780</v>
      </c>
    </row>
    <row r="655" spans="1:8" s="36" customFormat="1" ht="11.25" x14ac:dyDescent="0.2">
      <c r="A655" s="34" t="s">
        <v>137</v>
      </c>
      <c r="B655" s="34" t="s">
        <v>105</v>
      </c>
      <c r="C655" s="34" t="s">
        <v>111</v>
      </c>
      <c r="D655" s="34" t="s">
        <v>78</v>
      </c>
      <c r="E655" s="34" t="s">
        <v>79</v>
      </c>
      <c r="F655" s="54">
        <v>40</v>
      </c>
      <c r="G655" s="54">
        <v>215</v>
      </c>
      <c r="H655" s="54">
        <v>16460</v>
      </c>
    </row>
    <row r="656" spans="1:8" s="36" customFormat="1" ht="11.25" x14ac:dyDescent="0.2">
      <c r="A656" s="34" t="s">
        <v>137</v>
      </c>
      <c r="B656" s="34" t="s">
        <v>105</v>
      </c>
      <c r="C656" s="34" t="s">
        <v>111</v>
      </c>
      <c r="D656" s="34" t="s">
        <v>80</v>
      </c>
      <c r="E656" s="34" t="s">
        <v>21</v>
      </c>
      <c r="F656" s="54">
        <v>250</v>
      </c>
      <c r="G656" s="54">
        <v>1015</v>
      </c>
      <c r="H656" s="54">
        <v>67735</v>
      </c>
    </row>
    <row r="657" spans="1:8" s="36" customFormat="1" ht="11.25" x14ac:dyDescent="0.2">
      <c r="A657" s="34" t="s">
        <v>137</v>
      </c>
      <c r="B657" s="34" t="s">
        <v>105</v>
      </c>
      <c r="C657" s="34" t="s">
        <v>111</v>
      </c>
      <c r="D657" s="34" t="s">
        <v>81</v>
      </c>
      <c r="E657" s="34" t="s">
        <v>82</v>
      </c>
      <c r="F657" s="54">
        <v>515</v>
      </c>
      <c r="G657" s="54">
        <v>1905</v>
      </c>
      <c r="H657" s="54">
        <v>94375</v>
      </c>
    </row>
    <row r="658" spans="1:8" s="36" customFormat="1" ht="11.25" x14ac:dyDescent="0.2">
      <c r="A658" s="34" t="s">
        <v>137</v>
      </c>
      <c r="B658" s="34" t="s">
        <v>105</v>
      </c>
      <c r="C658" s="34" t="s">
        <v>111</v>
      </c>
      <c r="D658" s="34" t="s">
        <v>83</v>
      </c>
      <c r="E658" s="34" t="s">
        <v>24</v>
      </c>
      <c r="F658" s="54">
        <v>145</v>
      </c>
      <c r="G658" s="54">
        <v>1145</v>
      </c>
      <c r="H658" s="54">
        <v>99110</v>
      </c>
    </row>
    <row r="659" spans="1:8" s="36" customFormat="1" ht="11.25" x14ac:dyDescent="0.2">
      <c r="A659" s="34" t="s">
        <v>137</v>
      </c>
      <c r="B659" s="34" t="s">
        <v>105</v>
      </c>
      <c r="C659" s="34" t="s">
        <v>111</v>
      </c>
      <c r="D659" s="34" t="s">
        <v>84</v>
      </c>
      <c r="E659" s="34" t="s">
        <v>27</v>
      </c>
      <c r="F659" s="54">
        <v>280</v>
      </c>
      <c r="G659" s="54">
        <v>1475</v>
      </c>
      <c r="H659" s="54">
        <v>140675</v>
      </c>
    </row>
    <row r="660" spans="1:8" s="36" customFormat="1" ht="11.25" x14ac:dyDescent="0.2">
      <c r="A660" s="34" t="s">
        <v>137</v>
      </c>
      <c r="B660" s="34" t="s">
        <v>105</v>
      </c>
      <c r="C660" s="34" t="s">
        <v>111</v>
      </c>
      <c r="D660" s="34" t="s">
        <v>85</v>
      </c>
      <c r="E660" s="34" t="s">
        <v>19</v>
      </c>
      <c r="F660" s="54">
        <v>45</v>
      </c>
      <c r="G660" s="54">
        <v>145</v>
      </c>
      <c r="H660" s="54">
        <v>7435</v>
      </c>
    </row>
    <row r="661" spans="1:8" s="36" customFormat="1" ht="11.25" x14ac:dyDescent="0.2">
      <c r="A661" s="34" t="s">
        <v>137</v>
      </c>
      <c r="B661" s="34" t="s">
        <v>105</v>
      </c>
      <c r="C661" s="34" t="s">
        <v>111</v>
      </c>
      <c r="D661" s="34" t="s">
        <v>86</v>
      </c>
      <c r="E661" s="34" t="s">
        <v>16</v>
      </c>
      <c r="F661" s="54">
        <v>65</v>
      </c>
      <c r="G661" s="54">
        <v>175</v>
      </c>
      <c r="H661" s="54">
        <v>12170</v>
      </c>
    </row>
    <row r="662" spans="1:8" s="36" customFormat="1" ht="11.25" x14ac:dyDescent="0.2">
      <c r="A662" s="34" t="s">
        <v>137</v>
      </c>
      <c r="B662" s="34" t="s">
        <v>105</v>
      </c>
      <c r="C662" s="34" t="s">
        <v>111</v>
      </c>
      <c r="D662" s="34" t="s">
        <v>87</v>
      </c>
      <c r="E662" s="34" t="s">
        <v>14</v>
      </c>
      <c r="F662" s="54">
        <v>35</v>
      </c>
      <c r="G662" s="54">
        <v>95</v>
      </c>
      <c r="H662" s="54">
        <v>4830</v>
      </c>
    </row>
    <row r="663" spans="1:8" s="36" customFormat="1" ht="11.25" x14ac:dyDescent="0.2">
      <c r="A663" s="34" t="s">
        <v>137</v>
      </c>
      <c r="B663" s="34" t="s">
        <v>105</v>
      </c>
      <c r="C663" s="34" t="s">
        <v>111</v>
      </c>
      <c r="D663" s="34" t="s">
        <v>88</v>
      </c>
      <c r="E663" s="34" t="s">
        <v>89</v>
      </c>
      <c r="F663" s="54">
        <v>305</v>
      </c>
      <c r="G663" s="54">
        <v>1510</v>
      </c>
      <c r="H663" s="54">
        <v>95110</v>
      </c>
    </row>
    <row r="664" spans="1:8" s="36" customFormat="1" ht="11.25" x14ac:dyDescent="0.2">
      <c r="A664" s="34" t="s">
        <v>137</v>
      </c>
      <c r="B664" s="34" t="s">
        <v>105</v>
      </c>
      <c r="C664" s="34" t="s">
        <v>111</v>
      </c>
      <c r="D664" s="34" t="s">
        <v>90</v>
      </c>
      <c r="E664" s="34" t="s">
        <v>91</v>
      </c>
      <c r="F664" s="54">
        <v>195</v>
      </c>
      <c r="G664" s="54">
        <v>1165</v>
      </c>
      <c r="H664" s="54">
        <v>77345</v>
      </c>
    </row>
    <row r="665" spans="1:8" s="36" customFormat="1" ht="11.25" x14ac:dyDescent="0.2">
      <c r="A665" s="34" t="s">
        <v>137</v>
      </c>
      <c r="B665" s="34" t="s">
        <v>105</v>
      </c>
      <c r="C665" s="34" t="s">
        <v>111</v>
      </c>
      <c r="D665" s="34" t="s">
        <v>92</v>
      </c>
      <c r="E665" s="34" t="s">
        <v>23</v>
      </c>
      <c r="F665" s="54">
        <v>220</v>
      </c>
      <c r="G665" s="54">
        <v>795</v>
      </c>
      <c r="H665" s="54">
        <v>55630</v>
      </c>
    </row>
    <row r="666" spans="1:8" s="36" customFormat="1" ht="11.25" x14ac:dyDescent="0.2">
      <c r="A666" s="34" t="s">
        <v>137</v>
      </c>
      <c r="B666" s="34" t="s">
        <v>116</v>
      </c>
      <c r="C666" s="34" t="s">
        <v>130</v>
      </c>
      <c r="D666" s="34" t="s">
        <v>69</v>
      </c>
      <c r="E666" s="34" t="s">
        <v>15</v>
      </c>
      <c r="F666" s="54">
        <v>110</v>
      </c>
      <c r="G666" s="54">
        <v>535</v>
      </c>
      <c r="H666" s="54">
        <v>33605</v>
      </c>
    </row>
    <row r="667" spans="1:8" s="36" customFormat="1" ht="11.25" x14ac:dyDescent="0.2">
      <c r="A667" s="34" t="s">
        <v>137</v>
      </c>
      <c r="B667" s="34" t="s">
        <v>116</v>
      </c>
      <c r="C667" s="34" t="s">
        <v>130</v>
      </c>
      <c r="D667" s="34" t="s">
        <v>70</v>
      </c>
      <c r="E667" s="34" t="s">
        <v>71</v>
      </c>
      <c r="F667" s="54">
        <v>365</v>
      </c>
      <c r="G667" s="54">
        <v>2200</v>
      </c>
      <c r="H667" s="54">
        <v>150580</v>
      </c>
    </row>
    <row r="668" spans="1:8" s="36" customFormat="1" ht="11.25" x14ac:dyDescent="0.2">
      <c r="A668" s="34" t="s">
        <v>137</v>
      </c>
      <c r="B668" s="34" t="s">
        <v>116</v>
      </c>
      <c r="C668" s="34" t="s">
        <v>130</v>
      </c>
      <c r="D668" s="34" t="s">
        <v>73</v>
      </c>
      <c r="E668" s="34" t="s">
        <v>74</v>
      </c>
      <c r="F668" s="54">
        <v>60</v>
      </c>
      <c r="G668" s="54">
        <v>310</v>
      </c>
      <c r="H668" s="54">
        <v>15340</v>
      </c>
    </row>
    <row r="669" spans="1:8" s="36" customFormat="1" ht="11.25" x14ac:dyDescent="0.2">
      <c r="A669" s="34" t="s">
        <v>137</v>
      </c>
      <c r="B669" s="34" t="s">
        <v>116</v>
      </c>
      <c r="C669" s="34" t="s">
        <v>130</v>
      </c>
      <c r="D669" s="34" t="s">
        <v>75</v>
      </c>
      <c r="E669" s="34" t="s">
        <v>20</v>
      </c>
      <c r="F669" s="54">
        <v>15</v>
      </c>
      <c r="G669" s="54">
        <v>55</v>
      </c>
      <c r="H669" s="54">
        <v>3625</v>
      </c>
    </row>
    <row r="670" spans="1:8" s="36" customFormat="1" ht="11.25" x14ac:dyDescent="0.2">
      <c r="A670" s="34" t="s">
        <v>137</v>
      </c>
      <c r="B670" s="34" t="s">
        <v>116</v>
      </c>
      <c r="C670" s="34" t="s">
        <v>130</v>
      </c>
      <c r="D670" s="34" t="s">
        <v>76</v>
      </c>
      <c r="E670" s="34" t="s">
        <v>77</v>
      </c>
      <c r="F670" s="54">
        <v>560</v>
      </c>
      <c r="G670" s="54">
        <v>2525</v>
      </c>
      <c r="H670" s="54">
        <v>144255</v>
      </c>
    </row>
    <row r="671" spans="1:8" s="36" customFormat="1" ht="11.25" x14ac:dyDescent="0.2">
      <c r="A671" s="34" t="s">
        <v>137</v>
      </c>
      <c r="B671" s="34" t="s">
        <v>116</v>
      </c>
      <c r="C671" s="34" t="s">
        <v>130</v>
      </c>
      <c r="D671" s="34" t="s">
        <v>78</v>
      </c>
      <c r="E671" s="34" t="s">
        <v>79</v>
      </c>
      <c r="F671" s="54">
        <v>85</v>
      </c>
      <c r="G671" s="54">
        <v>765</v>
      </c>
      <c r="H671" s="54">
        <v>32975</v>
      </c>
    </row>
    <row r="672" spans="1:8" s="36" customFormat="1" ht="11.25" x14ac:dyDescent="0.2">
      <c r="A672" s="34" t="s">
        <v>137</v>
      </c>
      <c r="B672" s="34" t="s">
        <v>116</v>
      </c>
      <c r="C672" s="34" t="s">
        <v>130</v>
      </c>
      <c r="D672" s="34" t="s">
        <v>80</v>
      </c>
      <c r="E672" s="34" t="s">
        <v>21</v>
      </c>
      <c r="F672" s="54">
        <v>1350</v>
      </c>
      <c r="G672" s="54">
        <v>6460</v>
      </c>
      <c r="H672" s="54">
        <v>386770</v>
      </c>
    </row>
    <row r="673" spans="1:8" s="36" customFormat="1" ht="11.25" x14ac:dyDescent="0.2">
      <c r="A673" s="34" t="s">
        <v>137</v>
      </c>
      <c r="B673" s="34" t="s">
        <v>116</v>
      </c>
      <c r="C673" s="34" t="s">
        <v>130</v>
      </c>
      <c r="D673" s="34" t="s">
        <v>81</v>
      </c>
      <c r="E673" s="34" t="s">
        <v>82</v>
      </c>
      <c r="F673" s="54">
        <v>2920</v>
      </c>
      <c r="G673" s="54">
        <v>12660</v>
      </c>
      <c r="H673" s="54">
        <v>638390</v>
      </c>
    </row>
    <row r="674" spans="1:8" s="36" customFormat="1" ht="11.25" x14ac:dyDescent="0.2">
      <c r="A674" s="34" t="s">
        <v>137</v>
      </c>
      <c r="B674" s="34" t="s">
        <v>116</v>
      </c>
      <c r="C674" s="34" t="s">
        <v>130</v>
      </c>
      <c r="D674" s="34" t="s">
        <v>83</v>
      </c>
      <c r="E674" s="34" t="s">
        <v>24</v>
      </c>
      <c r="F674" s="54">
        <v>500</v>
      </c>
      <c r="G674" s="54">
        <v>5405</v>
      </c>
      <c r="H674" s="54">
        <v>392865</v>
      </c>
    </row>
    <row r="675" spans="1:8" s="36" customFormat="1" ht="11.25" x14ac:dyDescent="0.2">
      <c r="A675" s="34" t="s">
        <v>137</v>
      </c>
      <c r="B675" s="34" t="s">
        <v>116</v>
      </c>
      <c r="C675" s="34" t="s">
        <v>130</v>
      </c>
      <c r="D675" s="34" t="s">
        <v>84</v>
      </c>
      <c r="E675" s="34" t="s">
        <v>27</v>
      </c>
      <c r="F675" s="54">
        <v>1235</v>
      </c>
      <c r="G675" s="54">
        <v>7695</v>
      </c>
      <c r="H675" s="54">
        <v>766580</v>
      </c>
    </row>
    <row r="676" spans="1:8" s="36" customFormat="1" ht="11.25" x14ac:dyDescent="0.2">
      <c r="A676" s="34" t="s">
        <v>137</v>
      </c>
      <c r="B676" s="34" t="s">
        <v>116</v>
      </c>
      <c r="C676" s="34" t="s">
        <v>130</v>
      </c>
      <c r="D676" s="34" t="s">
        <v>85</v>
      </c>
      <c r="E676" s="34" t="s">
        <v>19</v>
      </c>
      <c r="F676" s="54">
        <v>190</v>
      </c>
      <c r="G676" s="54">
        <v>840</v>
      </c>
      <c r="H676" s="54">
        <v>57250</v>
      </c>
    </row>
    <row r="677" spans="1:8" s="36" customFormat="1" ht="11.25" x14ac:dyDescent="0.2">
      <c r="A677" s="34" t="s">
        <v>137</v>
      </c>
      <c r="B677" s="34" t="s">
        <v>116</v>
      </c>
      <c r="C677" s="34" t="s">
        <v>130</v>
      </c>
      <c r="D677" s="34" t="s">
        <v>86</v>
      </c>
      <c r="E677" s="34" t="s">
        <v>16</v>
      </c>
      <c r="F677" s="54">
        <v>345</v>
      </c>
      <c r="G677" s="54">
        <v>1055</v>
      </c>
      <c r="H677" s="54">
        <v>53640</v>
      </c>
    </row>
    <row r="678" spans="1:8" s="36" customFormat="1" ht="11.25" x14ac:dyDescent="0.2">
      <c r="A678" s="34" t="s">
        <v>137</v>
      </c>
      <c r="B678" s="34" t="s">
        <v>116</v>
      </c>
      <c r="C678" s="34" t="s">
        <v>130</v>
      </c>
      <c r="D678" s="34" t="s">
        <v>87</v>
      </c>
      <c r="E678" s="34" t="s">
        <v>14</v>
      </c>
      <c r="F678" s="54">
        <v>190</v>
      </c>
      <c r="G678" s="54">
        <v>795</v>
      </c>
      <c r="H678" s="54">
        <v>43560</v>
      </c>
    </row>
    <row r="679" spans="1:8" s="36" customFormat="1" ht="11.25" x14ac:dyDescent="0.2">
      <c r="A679" s="34" t="s">
        <v>137</v>
      </c>
      <c r="B679" s="34" t="s">
        <v>116</v>
      </c>
      <c r="C679" s="34" t="s">
        <v>130</v>
      </c>
      <c r="D679" s="34" t="s">
        <v>88</v>
      </c>
      <c r="E679" s="34" t="s">
        <v>89</v>
      </c>
      <c r="F679" s="54">
        <v>1350</v>
      </c>
      <c r="G679" s="54">
        <v>6875</v>
      </c>
      <c r="H679" s="54">
        <v>387750</v>
      </c>
    </row>
    <row r="680" spans="1:8" s="36" customFormat="1" ht="11.25" x14ac:dyDescent="0.2">
      <c r="A680" s="34" t="s">
        <v>137</v>
      </c>
      <c r="B680" s="34" t="s">
        <v>116</v>
      </c>
      <c r="C680" s="34" t="s">
        <v>130</v>
      </c>
      <c r="D680" s="34" t="s">
        <v>90</v>
      </c>
      <c r="E680" s="34" t="s">
        <v>91</v>
      </c>
      <c r="F680" s="54">
        <v>1260</v>
      </c>
      <c r="G680" s="54">
        <v>6570</v>
      </c>
      <c r="H680" s="54">
        <v>328105</v>
      </c>
    </row>
    <row r="681" spans="1:8" s="36" customFormat="1" ht="11.25" x14ac:dyDescent="0.2">
      <c r="A681" s="34" t="s">
        <v>137</v>
      </c>
      <c r="B681" s="34" t="s">
        <v>116</v>
      </c>
      <c r="C681" s="34" t="s">
        <v>130</v>
      </c>
      <c r="D681" s="34" t="s">
        <v>92</v>
      </c>
      <c r="E681" s="34" t="s">
        <v>23</v>
      </c>
      <c r="F681" s="54">
        <v>1255</v>
      </c>
      <c r="G681" s="54">
        <v>5325</v>
      </c>
      <c r="H681" s="54">
        <v>332710</v>
      </c>
    </row>
    <row r="682" spans="1:8" s="36" customFormat="1" ht="11.25" x14ac:dyDescent="0.2">
      <c r="A682" s="34" t="s">
        <v>137</v>
      </c>
      <c r="B682" s="34" t="s">
        <v>104</v>
      </c>
      <c r="C682" s="34" t="s">
        <v>110</v>
      </c>
      <c r="D682" s="34" t="s">
        <v>69</v>
      </c>
      <c r="E682" s="34" t="s">
        <v>15</v>
      </c>
      <c r="F682" s="54">
        <v>20</v>
      </c>
      <c r="G682" s="54">
        <v>65</v>
      </c>
      <c r="H682" s="54">
        <v>4920</v>
      </c>
    </row>
    <row r="683" spans="1:8" s="36" customFormat="1" ht="11.25" x14ac:dyDescent="0.2">
      <c r="A683" s="34" t="s">
        <v>137</v>
      </c>
      <c r="B683" s="34" t="s">
        <v>104</v>
      </c>
      <c r="C683" s="34" t="s">
        <v>110</v>
      </c>
      <c r="D683" s="34" t="s">
        <v>70</v>
      </c>
      <c r="E683" s="34" t="s">
        <v>71</v>
      </c>
      <c r="F683" s="54">
        <v>35</v>
      </c>
      <c r="G683" s="54">
        <v>265</v>
      </c>
      <c r="H683" s="54">
        <v>17655</v>
      </c>
    </row>
    <row r="684" spans="1:8" s="36" customFormat="1" ht="11.25" x14ac:dyDescent="0.2">
      <c r="A684" s="34" t="s">
        <v>137</v>
      </c>
      <c r="B684" s="34" t="s">
        <v>104</v>
      </c>
      <c r="C684" s="34" t="s">
        <v>110</v>
      </c>
      <c r="D684" s="34" t="s">
        <v>73</v>
      </c>
      <c r="E684" s="34" t="s">
        <v>74</v>
      </c>
      <c r="F684" s="54">
        <v>0</v>
      </c>
      <c r="G684" s="54">
        <v>0</v>
      </c>
      <c r="H684" s="54">
        <v>20</v>
      </c>
    </row>
    <row r="685" spans="1:8" s="36" customFormat="1" ht="11.25" x14ac:dyDescent="0.2">
      <c r="A685" s="34" t="s">
        <v>137</v>
      </c>
      <c r="B685" s="34" t="s">
        <v>104</v>
      </c>
      <c r="C685" s="34" t="s">
        <v>110</v>
      </c>
      <c r="D685" s="34" t="s">
        <v>76</v>
      </c>
      <c r="E685" s="34" t="s">
        <v>77</v>
      </c>
      <c r="F685" s="54">
        <v>45</v>
      </c>
      <c r="G685" s="54">
        <v>240</v>
      </c>
      <c r="H685" s="54">
        <v>19835</v>
      </c>
    </row>
    <row r="686" spans="1:8" s="36" customFormat="1" ht="11.25" x14ac:dyDescent="0.2">
      <c r="A686" s="34" t="s">
        <v>137</v>
      </c>
      <c r="B686" s="34" t="s">
        <v>104</v>
      </c>
      <c r="C686" s="34" t="s">
        <v>110</v>
      </c>
      <c r="D686" s="34" t="s">
        <v>78</v>
      </c>
      <c r="E686" s="34" t="s">
        <v>79</v>
      </c>
      <c r="F686" s="54">
        <v>10</v>
      </c>
      <c r="G686" s="54">
        <v>220</v>
      </c>
      <c r="H686" s="54">
        <v>16870</v>
      </c>
    </row>
    <row r="687" spans="1:8" s="36" customFormat="1" ht="11.25" x14ac:dyDescent="0.2">
      <c r="A687" s="34" t="s">
        <v>137</v>
      </c>
      <c r="B687" s="34" t="s">
        <v>104</v>
      </c>
      <c r="C687" s="34" t="s">
        <v>110</v>
      </c>
      <c r="D687" s="34" t="s">
        <v>80</v>
      </c>
      <c r="E687" s="34" t="s">
        <v>21</v>
      </c>
      <c r="F687" s="54">
        <v>155</v>
      </c>
      <c r="G687" s="54">
        <v>1405</v>
      </c>
      <c r="H687" s="54">
        <v>120135</v>
      </c>
    </row>
    <row r="688" spans="1:8" s="36" customFormat="1" ht="11.25" x14ac:dyDescent="0.2">
      <c r="A688" s="34" t="s">
        <v>137</v>
      </c>
      <c r="B688" s="34" t="s">
        <v>104</v>
      </c>
      <c r="C688" s="34" t="s">
        <v>110</v>
      </c>
      <c r="D688" s="34" t="s">
        <v>81</v>
      </c>
      <c r="E688" s="34" t="s">
        <v>82</v>
      </c>
      <c r="F688" s="54">
        <v>230</v>
      </c>
      <c r="G688" s="54">
        <v>960</v>
      </c>
      <c r="H688" s="54">
        <v>75920</v>
      </c>
    </row>
    <row r="689" spans="1:8" s="36" customFormat="1" ht="11.25" x14ac:dyDescent="0.2">
      <c r="A689" s="34" t="s">
        <v>137</v>
      </c>
      <c r="B689" s="34" t="s">
        <v>104</v>
      </c>
      <c r="C689" s="34" t="s">
        <v>110</v>
      </c>
      <c r="D689" s="34" t="s">
        <v>83</v>
      </c>
      <c r="E689" s="34" t="s">
        <v>24</v>
      </c>
      <c r="F689" s="54">
        <v>125</v>
      </c>
      <c r="G689" s="54">
        <v>810</v>
      </c>
      <c r="H689" s="54">
        <v>70310</v>
      </c>
    </row>
    <row r="690" spans="1:8" s="36" customFormat="1" ht="11.25" x14ac:dyDescent="0.2">
      <c r="A690" s="34" t="s">
        <v>137</v>
      </c>
      <c r="B690" s="34" t="s">
        <v>104</v>
      </c>
      <c r="C690" s="34" t="s">
        <v>110</v>
      </c>
      <c r="D690" s="34" t="s">
        <v>84</v>
      </c>
      <c r="E690" s="34" t="s">
        <v>27</v>
      </c>
      <c r="F690" s="54">
        <v>145</v>
      </c>
      <c r="G690" s="54">
        <v>795</v>
      </c>
      <c r="H690" s="54">
        <v>77345</v>
      </c>
    </row>
    <row r="691" spans="1:8" s="36" customFormat="1" ht="11.25" x14ac:dyDescent="0.2">
      <c r="A691" s="34" t="s">
        <v>137</v>
      </c>
      <c r="B691" s="34" t="s">
        <v>104</v>
      </c>
      <c r="C691" s="34" t="s">
        <v>110</v>
      </c>
      <c r="D691" s="34" t="s">
        <v>85</v>
      </c>
      <c r="E691" s="34" t="s">
        <v>19</v>
      </c>
      <c r="F691" s="54">
        <v>20</v>
      </c>
      <c r="G691" s="54">
        <v>85</v>
      </c>
      <c r="H691" s="54">
        <v>8230</v>
      </c>
    </row>
    <row r="692" spans="1:8" s="36" customFormat="1" ht="11.25" x14ac:dyDescent="0.2">
      <c r="A692" s="34" t="s">
        <v>137</v>
      </c>
      <c r="B692" s="34" t="s">
        <v>104</v>
      </c>
      <c r="C692" s="34" t="s">
        <v>110</v>
      </c>
      <c r="D692" s="34" t="s">
        <v>86</v>
      </c>
      <c r="E692" s="34" t="s">
        <v>16</v>
      </c>
      <c r="F692" s="54">
        <v>10</v>
      </c>
      <c r="G692" s="54">
        <v>25</v>
      </c>
      <c r="H692" s="54">
        <v>1695</v>
      </c>
    </row>
    <row r="693" spans="1:8" s="36" customFormat="1" ht="11.25" x14ac:dyDescent="0.2">
      <c r="A693" s="34" t="s">
        <v>137</v>
      </c>
      <c r="B693" s="34" t="s">
        <v>104</v>
      </c>
      <c r="C693" s="34" t="s">
        <v>110</v>
      </c>
      <c r="D693" s="34" t="s">
        <v>87</v>
      </c>
      <c r="E693" s="34" t="s">
        <v>14</v>
      </c>
      <c r="F693" s="54">
        <v>10</v>
      </c>
      <c r="G693" s="54">
        <v>55</v>
      </c>
      <c r="H693" s="54">
        <v>4785</v>
      </c>
    </row>
    <row r="694" spans="1:8" s="36" customFormat="1" ht="11.25" x14ac:dyDescent="0.2">
      <c r="A694" s="34" t="s">
        <v>137</v>
      </c>
      <c r="B694" s="34" t="s">
        <v>104</v>
      </c>
      <c r="C694" s="34" t="s">
        <v>110</v>
      </c>
      <c r="D694" s="34" t="s">
        <v>88</v>
      </c>
      <c r="E694" s="34" t="s">
        <v>89</v>
      </c>
      <c r="F694" s="54">
        <v>160</v>
      </c>
      <c r="G694" s="54">
        <v>980</v>
      </c>
      <c r="H694" s="54">
        <v>83655</v>
      </c>
    </row>
    <row r="695" spans="1:8" s="36" customFormat="1" ht="11.25" x14ac:dyDescent="0.2">
      <c r="A695" s="34" t="s">
        <v>137</v>
      </c>
      <c r="B695" s="34" t="s">
        <v>104</v>
      </c>
      <c r="C695" s="34" t="s">
        <v>110</v>
      </c>
      <c r="D695" s="34" t="s">
        <v>90</v>
      </c>
      <c r="E695" s="34" t="s">
        <v>91</v>
      </c>
      <c r="F695" s="54">
        <v>120</v>
      </c>
      <c r="G695" s="54">
        <v>925</v>
      </c>
      <c r="H695" s="54">
        <v>80890</v>
      </c>
    </row>
    <row r="696" spans="1:8" s="36" customFormat="1" ht="11.25" x14ac:dyDescent="0.2">
      <c r="A696" s="34" t="s">
        <v>137</v>
      </c>
      <c r="B696" s="34" t="s">
        <v>104</v>
      </c>
      <c r="C696" s="34" t="s">
        <v>110</v>
      </c>
      <c r="D696" s="34" t="s">
        <v>92</v>
      </c>
      <c r="E696" s="34" t="s">
        <v>23</v>
      </c>
      <c r="F696" s="54">
        <v>90</v>
      </c>
      <c r="G696" s="54">
        <v>375</v>
      </c>
      <c r="H696" s="54">
        <v>33055</v>
      </c>
    </row>
    <row r="697" spans="1:8" s="36" customFormat="1" ht="11.25" x14ac:dyDescent="0.2">
      <c r="A697" s="34" t="s">
        <v>137</v>
      </c>
      <c r="B697" s="34" t="s">
        <v>115</v>
      </c>
      <c r="C697" s="34" t="s">
        <v>189</v>
      </c>
      <c r="D697" s="34" t="s">
        <v>69</v>
      </c>
      <c r="E697" s="34" t="s">
        <v>15</v>
      </c>
      <c r="F697" s="54">
        <v>215</v>
      </c>
      <c r="G697" s="54">
        <v>565</v>
      </c>
      <c r="H697" s="54">
        <v>33610</v>
      </c>
    </row>
    <row r="698" spans="1:8" s="36" customFormat="1" ht="11.25" x14ac:dyDescent="0.2">
      <c r="A698" s="34" t="s">
        <v>137</v>
      </c>
      <c r="B698" s="34" t="s">
        <v>115</v>
      </c>
      <c r="C698" s="34" t="s">
        <v>189</v>
      </c>
      <c r="D698" s="34" t="s">
        <v>70</v>
      </c>
      <c r="E698" s="34" t="s">
        <v>71</v>
      </c>
      <c r="F698" s="54">
        <v>3135</v>
      </c>
      <c r="G698" s="54">
        <v>18215</v>
      </c>
      <c r="H698" s="54">
        <v>1450470</v>
      </c>
    </row>
    <row r="699" spans="1:8" s="36" customFormat="1" ht="11.25" x14ac:dyDescent="0.2">
      <c r="A699" s="34" t="s">
        <v>137</v>
      </c>
      <c r="B699" s="34" t="s">
        <v>115</v>
      </c>
      <c r="C699" s="34" t="s">
        <v>189</v>
      </c>
      <c r="D699" s="34" t="s">
        <v>72</v>
      </c>
      <c r="E699" s="34" t="s">
        <v>12</v>
      </c>
      <c r="F699" s="54">
        <v>5</v>
      </c>
      <c r="G699" s="54">
        <v>145</v>
      </c>
      <c r="H699" s="54">
        <v>6255</v>
      </c>
    </row>
    <row r="700" spans="1:8" s="36" customFormat="1" ht="11.25" x14ac:dyDescent="0.2">
      <c r="A700" s="34" t="s">
        <v>137</v>
      </c>
      <c r="B700" s="34" t="s">
        <v>115</v>
      </c>
      <c r="C700" s="34" t="s">
        <v>189</v>
      </c>
      <c r="D700" s="34" t="s">
        <v>73</v>
      </c>
      <c r="E700" s="34" t="s">
        <v>74</v>
      </c>
      <c r="F700" s="54">
        <v>985</v>
      </c>
      <c r="G700" s="54">
        <v>22420</v>
      </c>
      <c r="H700" s="54">
        <v>1171335</v>
      </c>
    </row>
    <row r="701" spans="1:8" s="36" customFormat="1" ht="11.25" x14ac:dyDescent="0.2">
      <c r="A701" s="34" t="s">
        <v>137</v>
      </c>
      <c r="B701" s="34" t="s">
        <v>115</v>
      </c>
      <c r="C701" s="34" t="s">
        <v>189</v>
      </c>
      <c r="D701" s="34" t="s">
        <v>75</v>
      </c>
      <c r="E701" s="34" t="s">
        <v>20</v>
      </c>
      <c r="F701" s="54">
        <v>190</v>
      </c>
      <c r="G701" s="54">
        <v>42575</v>
      </c>
      <c r="H701" s="54">
        <v>2478395</v>
      </c>
    </row>
    <row r="702" spans="1:8" s="36" customFormat="1" ht="11.25" x14ac:dyDescent="0.2">
      <c r="A702" s="34" t="s">
        <v>137</v>
      </c>
      <c r="B702" s="34" t="s">
        <v>115</v>
      </c>
      <c r="C702" s="34" t="s">
        <v>189</v>
      </c>
      <c r="D702" s="34" t="s">
        <v>76</v>
      </c>
      <c r="E702" s="34" t="s">
        <v>77</v>
      </c>
      <c r="F702" s="54">
        <v>6120</v>
      </c>
      <c r="G702" s="54">
        <v>60155</v>
      </c>
      <c r="H702" s="54">
        <v>3757715</v>
      </c>
    </row>
    <row r="703" spans="1:8" s="36" customFormat="1" ht="11.25" x14ac:dyDescent="0.2">
      <c r="A703" s="34" t="s">
        <v>137</v>
      </c>
      <c r="B703" s="34" t="s">
        <v>115</v>
      </c>
      <c r="C703" s="34" t="s">
        <v>189</v>
      </c>
      <c r="D703" s="34" t="s">
        <v>78</v>
      </c>
      <c r="E703" s="34" t="s">
        <v>79</v>
      </c>
      <c r="F703" s="54">
        <v>720</v>
      </c>
      <c r="G703" s="54">
        <v>9970</v>
      </c>
      <c r="H703" s="54">
        <v>575765</v>
      </c>
    </row>
    <row r="704" spans="1:8" s="36" customFormat="1" ht="11.25" x14ac:dyDescent="0.2">
      <c r="A704" s="34" t="s">
        <v>137</v>
      </c>
      <c r="B704" s="34" t="s">
        <v>115</v>
      </c>
      <c r="C704" s="34" t="s">
        <v>189</v>
      </c>
      <c r="D704" s="34" t="s">
        <v>80</v>
      </c>
      <c r="E704" s="34" t="s">
        <v>21</v>
      </c>
      <c r="F704" s="54">
        <v>25985</v>
      </c>
      <c r="G704" s="54">
        <v>157955</v>
      </c>
      <c r="H704" s="54">
        <v>11180460</v>
      </c>
    </row>
    <row r="705" spans="1:8" s="36" customFormat="1" ht="11.25" x14ac:dyDescent="0.2">
      <c r="A705" s="34" t="s">
        <v>137</v>
      </c>
      <c r="B705" s="34" t="s">
        <v>115</v>
      </c>
      <c r="C705" s="34" t="s">
        <v>189</v>
      </c>
      <c r="D705" s="34" t="s">
        <v>81</v>
      </c>
      <c r="E705" s="34" t="s">
        <v>82</v>
      </c>
      <c r="F705" s="54">
        <v>48505</v>
      </c>
      <c r="G705" s="54">
        <v>310615</v>
      </c>
      <c r="H705" s="54">
        <v>20214920</v>
      </c>
    </row>
    <row r="706" spans="1:8" s="36" customFormat="1" ht="11.25" x14ac:dyDescent="0.2">
      <c r="A706" s="34" t="s">
        <v>137</v>
      </c>
      <c r="B706" s="34" t="s">
        <v>115</v>
      </c>
      <c r="C706" s="34" t="s">
        <v>189</v>
      </c>
      <c r="D706" s="34" t="s">
        <v>83</v>
      </c>
      <c r="E706" s="34" t="s">
        <v>24</v>
      </c>
      <c r="F706" s="54">
        <v>9360</v>
      </c>
      <c r="G706" s="54">
        <v>173210</v>
      </c>
      <c r="H706" s="54">
        <v>12629640</v>
      </c>
    </row>
    <row r="707" spans="1:8" s="36" customFormat="1" ht="11.25" x14ac:dyDescent="0.2">
      <c r="A707" s="34" t="s">
        <v>137</v>
      </c>
      <c r="B707" s="34" t="s">
        <v>115</v>
      </c>
      <c r="C707" s="34" t="s">
        <v>189</v>
      </c>
      <c r="D707" s="34" t="s">
        <v>84</v>
      </c>
      <c r="E707" s="34" t="s">
        <v>27</v>
      </c>
      <c r="F707" s="54">
        <v>33555</v>
      </c>
      <c r="G707" s="54">
        <v>267255</v>
      </c>
      <c r="H707" s="54">
        <v>27561035</v>
      </c>
    </row>
    <row r="708" spans="1:8" s="36" customFormat="1" ht="11.25" x14ac:dyDescent="0.2">
      <c r="A708" s="34" t="s">
        <v>137</v>
      </c>
      <c r="B708" s="34" t="s">
        <v>115</v>
      </c>
      <c r="C708" s="34" t="s">
        <v>189</v>
      </c>
      <c r="D708" s="34" t="s">
        <v>85</v>
      </c>
      <c r="E708" s="34" t="s">
        <v>19</v>
      </c>
      <c r="F708" s="54">
        <v>10350</v>
      </c>
      <c r="G708" s="54">
        <v>103695</v>
      </c>
      <c r="H708" s="54">
        <v>7119355</v>
      </c>
    </row>
    <row r="709" spans="1:8" s="36" customFormat="1" ht="11.25" x14ac:dyDescent="0.2">
      <c r="A709" s="34" t="s">
        <v>137</v>
      </c>
      <c r="B709" s="34" t="s">
        <v>115</v>
      </c>
      <c r="C709" s="34" t="s">
        <v>189</v>
      </c>
      <c r="D709" s="34" t="s">
        <v>86</v>
      </c>
      <c r="E709" s="34" t="s">
        <v>16</v>
      </c>
      <c r="F709" s="54">
        <v>5550</v>
      </c>
      <c r="G709" s="54">
        <v>28155</v>
      </c>
      <c r="H709" s="54">
        <v>1761550</v>
      </c>
    </row>
    <row r="710" spans="1:8" s="36" customFormat="1" ht="11.25" x14ac:dyDescent="0.2">
      <c r="A710" s="34" t="s">
        <v>137</v>
      </c>
      <c r="B710" s="34" t="s">
        <v>115</v>
      </c>
      <c r="C710" s="34" t="s">
        <v>189</v>
      </c>
      <c r="D710" s="34" t="s">
        <v>87</v>
      </c>
      <c r="E710" s="34" t="s">
        <v>14</v>
      </c>
      <c r="F710" s="54">
        <v>6325</v>
      </c>
      <c r="G710" s="54">
        <v>25950</v>
      </c>
      <c r="H710" s="54">
        <v>1552905</v>
      </c>
    </row>
    <row r="711" spans="1:8" s="36" customFormat="1" ht="11.25" x14ac:dyDescent="0.2">
      <c r="A711" s="34" t="s">
        <v>137</v>
      </c>
      <c r="B711" s="34" t="s">
        <v>115</v>
      </c>
      <c r="C711" s="34" t="s">
        <v>189</v>
      </c>
      <c r="D711" s="34" t="s">
        <v>88</v>
      </c>
      <c r="E711" s="34" t="s">
        <v>89</v>
      </c>
      <c r="F711" s="54">
        <v>37415</v>
      </c>
      <c r="G711" s="54">
        <v>380160</v>
      </c>
      <c r="H711" s="54">
        <v>25090175</v>
      </c>
    </row>
    <row r="712" spans="1:8" s="36" customFormat="1" ht="11.25" x14ac:dyDescent="0.2">
      <c r="A712" s="34" t="s">
        <v>137</v>
      </c>
      <c r="B712" s="34" t="s">
        <v>115</v>
      </c>
      <c r="C712" s="34" t="s">
        <v>189</v>
      </c>
      <c r="D712" s="34" t="s">
        <v>90</v>
      </c>
      <c r="E712" s="34" t="s">
        <v>91</v>
      </c>
      <c r="F712" s="54">
        <v>15105</v>
      </c>
      <c r="G712" s="54">
        <v>101240</v>
      </c>
      <c r="H712" s="54">
        <v>5526620</v>
      </c>
    </row>
    <row r="713" spans="1:8" s="36" customFormat="1" ht="11.25" x14ac:dyDescent="0.2">
      <c r="A713" s="34" t="s">
        <v>137</v>
      </c>
      <c r="B713" s="34" t="s">
        <v>115</v>
      </c>
      <c r="C713" s="34" t="s">
        <v>189</v>
      </c>
      <c r="D713" s="34" t="s">
        <v>92</v>
      </c>
      <c r="E713" s="34" t="s">
        <v>23</v>
      </c>
      <c r="F713" s="54">
        <v>22285</v>
      </c>
      <c r="G713" s="54">
        <v>132860</v>
      </c>
      <c r="H713" s="54">
        <v>8813595</v>
      </c>
    </row>
    <row r="714" spans="1:8" s="36" customFormat="1" ht="11.25" x14ac:dyDescent="0.2">
      <c r="A714" s="34" t="s">
        <v>137</v>
      </c>
      <c r="B714" s="34" t="s">
        <v>103</v>
      </c>
      <c r="C714" s="34" t="s">
        <v>190</v>
      </c>
      <c r="D714" s="34" t="s">
        <v>69</v>
      </c>
      <c r="E714" s="34" t="s">
        <v>15</v>
      </c>
      <c r="F714" s="54">
        <v>380</v>
      </c>
      <c r="G714" s="54">
        <v>935</v>
      </c>
      <c r="H714" s="54">
        <v>57475</v>
      </c>
    </row>
    <row r="715" spans="1:8" s="36" customFormat="1" ht="11.25" x14ac:dyDescent="0.2">
      <c r="A715" s="34" t="s">
        <v>137</v>
      </c>
      <c r="B715" s="34" t="s">
        <v>103</v>
      </c>
      <c r="C715" s="34" t="s">
        <v>190</v>
      </c>
      <c r="D715" s="34" t="s">
        <v>70</v>
      </c>
      <c r="E715" s="34" t="s">
        <v>71</v>
      </c>
      <c r="F715" s="54">
        <v>845</v>
      </c>
      <c r="G715" s="54">
        <v>5015</v>
      </c>
      <c r="H715" s="54">
        <v>290780</v>
      </c>
    </row>
    <row r="716" spans="1:8" s="36" customFormat="1" ht="11.25" x14ac:dyDescent="0.2">
      <c r="A716" s="34" t="s">
        <v>137</v>
      </c>
      <c r="B716" s="34" t="s">
        <v>103</v>
      </c>
      <c r="C716" s="34" t="s">
        <v>190</v>
      </c>
      <c r="D716" s="34" t="s">
        <v>73</v>
      </c>
      <c r="E716" s="34" t="s">
        <v>74</v>
      </c>
      <c r="F716" s="54">
        <v>310</v>
      </c>
      <c r="G716" s="54">
        <v>8840</v>
      </c>
      <c r="H716" s="54">
        <v>451550</v>
      </c>
    </row>
    <row r="717" spans="1:8" s="36" customFormat="1" ht="11.25" x14ac:dyDescent="0.2">
      <c r="A717" s="34" t="s">
        <v>137</v>
      </c>
      <c r="B717" s="34" t="s">
        <v>103</v>
      </c>
      <c r="C717" s="34" t="s">
        <v>190</v>
      </c>
      <c r="D717" s="34" t="s">
        <v>75</v>
      </c>
      <c r="E717" s="34" t="s">
        <v>20</v>
      </c>
      <c r="F717" s="54">
        <v>75</v>
      </c>
      <c r="G717" s="54">
        <v>5175</v>
      </c>
      <c r="H717" s="54">
        <v>318260</v>
      </c>
    </row>
    <row r="718" spans="1:8" s="36" customFormat="1" ht="11.25" x14ac:dyDescent="0.2">
      <c r="A718" s="34" t="s">
        <v>137</v>
      </c>
      <c r="B718" s="34" t="s">
        <v>103</v>
      </c>
      <c r="C718" s="34" t="s">
        <v>190</v>
      </c>
      <c r="D718" s="34" t="s">
        <v>76</v>
      </c>
      <c r="E718" s="34" t="s">
        <v>77</v>
      </c>
      <c r="F718" s="54">
        <v>1870</v>
      </c>
      <c r="G718" s="54">
        <v>24585</v>
      </c>
      <c r="H718" s="54">
        <v>1340570</v>
      </c>
    </row>
    <row r="719" spans="1:8" s="36" customFormat="1" ht="11.25" x14ac:dyDescent="0.2">
      <c r="A719" s="34" t="s">
        <v>137</v>
      </c>
      <c r="B719" s="34" t="s">
        <v>103</v>
      </c>
      <c r="C719" s="34" t="s">
        <v>190</v>
      </c>
      <c r="D719" s="34" t="s">
        <v>78</v>
      </c>
      <c r="E719" s="34" t="s">
        <v>79</v>
      </c>
      <c r="F719" s="54">
        <v>255</v>
      </c>
      <c r="G719" s="54">
        <v>1645</v>
      </c>
      <c r="H719" s="54">
        <v>86685</v>
      </c>
    </row>
    <row r="720" spans="1:8" s="36" customFormat="1" ht="11.25" x14ac:dyDescent="0.2">
      <c r="A720" s="34" t="s">
        <v>137</v>
      </c>
      <c r="B720" s="34" t="s">
        <v>103</v>
      </c>
      <c r="C720" s="34" t="s">
        <v>190</v>
      </c>
      <c r="D720" s="34" t="s">
        <v>80</v>
      </c>
      <c r="E720" s="34" t="s">
        <v>21</v>
      </c>
      <c r="F720" s="54">
        <v>3955</v>
      </c>
      <c r="G720" s="54">
        <v>18465</v>
      </c>
      <c r="H720" s="54">
        <v>1007445</v>
      </c>
    </row>
    <row r="721" spans="1:8" s="36" customFormat="1" ht="11.25" x14ac:dyDescent="0.2">
      <c r="A721" s="34" t="s">
        <v>137</v>
      </c>
      <c r="B721" s="34" t="s">
        <v>103</v>
      </c>
      <c r="C721" s="34" t="s">
        <v>190</v>
      </c>
      <c r="D721" s="34" t="s">
        <v>81</v>
      </c>
      <c r="E721" s="34" t="s">
        <v>82</v>
      </c>
      <c r="F721" s="54">
        <v>7995</v>
      </c>
      <c r="G721" s="54">
        <v>38060</v>
      </c>
      <c r="H721" s="54">
        <v>1948390</v>
      </c>
    </row>
    <row r="722" spans="1:8" s="36" customFormat="1" ht="11.25" x14ac:dyDescent="0.2">
      <c r="A722" s="34" t="s">
        <v>137</v>
      </c>
      <c r="B722" s="34" t="s">
        <v>103</v>
      </c>
      <c r="C722" s="34" t="s">
        <v>190</v>
      </c>
      <c r="D722" s="34" t="s">
        <v>83</v>
      </c>
      <c r="E722" s="34" t="s">
        <v>24</v>
      </c>
      <c r="F722" s="54">
        <v>1185</v>
      </c>
      <c r="G722" s="54">
        <v>14520</v>
      </c>
      <c r="H722" s="54">
        <v>701810</v>
      </c>
    </row>
    <row r="723" spans="1:8" s="36" customFormat="1" ht="11.25" x14ac:dyDescent="0.2">
      <c r="A723" s="34" t="s">
        <v>137</v>
      </c>
      <c r="B723" s="34" t="s">
        <v>103</v>
      </c>
      <c r="C723" s="34" t="s">
        <v>190</v>
      </c>
      <c r="D723" s="34" t="s">
        <v>84</v>
      </c>
      <c r="E723" s="34" t="s">
        <v>27</v>
      </c>
      <c r="F723" s="54">
        <v>4365</v>
      </c>
      <c r="G723" s="54">
        <v>22680</v>
      </c>
      <c r="H723" s="54">
        <v>2131465</v>
      </c>
    </row>
    <row r="724" spans="1:8" s="36" customFormat="1" ht="11.25" x14ac:dyDescent="0.2">
      <c r="A724" s="34" t="s">
        <v>137</v>
      </c>
      <c r="B724" s="34" t="s">
        <v>103</v>
      </c>
      <c r="C724" s="34" t="s">
        <v>190</v>
      </c>
      <c r="D724" s="34" t="s">
        <v>85</v>
      </c>
      <c r="E724" s="34" t="s">
        <v>19</v>
      </c>
      <c r="F724" s="54">
        <v>445</v>
      </c>
      <c r="G724" s="54">
        <v>2825</v>
      </c>
      <c r="H724" s="54">
        <v>171685</v>
      </c>
    </row>
    <row r="725" spans="1:8" s="36" customFormat="1" ht="11.25" x14ac:dyDescent="0.2">
      <c r="A725" s="34" t="s">
        <v>137</v>
      </c>
      <c r="B725" s="34" t="s">
        <v>103</v>
      </c>
      <c r="C725" s="34" t="s">
        <v>190</v>
      </c>
      <c r="D725" s="34" t="s">
        <v>86</v>
      </c>
      <c r="E725" s="34" t="s">
        <v>16</v>
      </c>
      <c r="F725" s="54">
        <v>905</v>
      </c>
      <c r="G725" s="54">
        <v>2620</v>
      </c>
      <c r="H725" s="54">
        <v>146440</v>
      </c>
    </row>
    <row r="726" spans="1:8" s="36" customFormat="1" ht="11.25" x14ac:dyDescent="0.2">
      <c r="A726" s="34" t="s">
        <v>137</v>
      </c>
      <c r="B726" s="34" t="s">
        <v>103</v>
      </c>
      <c r="C726" s="34" t="s">
        <v>190</v>
      </c>
      <c r="D726" s="34" t="s">
        <v>87</v>
      </c>
      <c r="E726" s="34" t="s">
        <v>14</v>
      </c>
      <c r="F726" s="54">
        <v>615</v>
      </c>
      <c r="G726" s="54">
        <v>2340</v>
      </c>
      <c r="H726" s="54">
        <v>96625</v>
      </c>
    </row>
    <row r="727" spans="1:8" s="36" customFormat="1" ht="11.25" x14ac:dyDescent="0.2">
      <c r="A727" s="34" t="s">
        <v>137</v>
      </c>
      <c r="B727" s="34" t="s">
        <v>103</v>
      </c>
      <c r="C727" s="34" t="s">
        <v>190</v>
      </c>
      <c r="D727" s="34" t="s">
        <v>88</v>
      </c>
      <c r="E727" s="34" t="s">
        <v>89</v>
      </c>
      <c r="F727" s="54">
        <v>4115</v>
      </c>
      <c r="G727" s="54">
        <v>27270</v>
      </c>
      <c r="H727" s="54">
        <v>1397550</v>
      </c>
    </row>
    <row r="728" spans="1:8" s="36" customFormat="1" ht="11.25" x14ac:dyDescent="0.2">
      <c r="A728" s="34" t="s">
        <v>137</v>
      </c>
      <c r="B728" s="34" t="s">
        <v>103</v>
      </c>
      <c r="C728" s="34" t="s">
        <v>190</v>
      </c>
      <c r="D728" s="34" t="s">
        <v>90</v>
      </c>
      <c r="E728" s="34" t="s">
        <v>91</v>
      </c>
      <c r="F728" s="54">
        <v>2760</v>
      </c>
      <c r="G728" s="54">
        <v>15910</v>
      </c>
      <c r="H728" s="54">
        <v>680800</v>
      </c>
    </row>
    <row r="729" spans="1:8" s="36" customFormat="1" ht="11.25" x14ac:dyDescent="0.2">
      <c r="A729" s="34" t="s">
        <v>137</v>
      </c>
      <c r="B729" s="34" t="s">
        <v>103</v>
      </c>
      <c r="C729" s="34" t="s">
        <v>190</v>
      </c>
      <c r="D729" s="34" t="s">
        <v>92</v>
      </c>
      <c r="E729" s="34" t="s">
        <v>23</v>
      </c>
      <c r="F729" s="54">
        <v>4395</v>
      </c>
      <c r="G729" s="54">
        <v>15685</v>
      </c>
      <c r="H729" s="54">
        <v>849430</v>
      </c>
    </row>
    <row r="730" spans="1:8" s="36" customFormat="1" ht="11.25" x14ac:dyDescent="0.2">
      <c r="A730" s="34" t="s">
        <v>137</v>
      </c>
      <c r="B730" s="34" t="s">
        <v>102</v>
      </c>
      <c r="C730" s="34" t="s">
        <v>191</v>
      </c>
      <c r="D730" s="34" t="s">
        <v>69</v>
      </c>
      <c r="E730" s="34" t="s">
        <v>15</v>
      </c>
      <c r="F730" s="54">
        <v>430</v>
      </c>
      <c r="G730" s="54">
        <v>1020</v>
      </c>
      <c r="H730" s="54">
        <v>63065</v>
      </c>
    </row>
    <row r="731" spans="1:8" s="36" customFormat="1" ht="11.25" x14ac:dyDescent="0.2">
      <c r="A731" s="34" t="s">
        <v>137</v>
      </c>
      <c r="B731" s="34" t="s">
        <v>102</v>
      </c>
      <c r="C731" s="34" t="s">
        <v>191</v>
      </c>
      <c r="D731" s="34" t="s">
        <v>70</v>
      </c>
      <c r="E731" s="34" t="s">
        <v>71</v>
      </c>
      <c r="F731" s="54">
        <v>1145</v>
      </c>
      <c r="G731" s="54">
        <v>6155</v>
      </c>
      <c r="H731" s="54">
        <v>361870</v>
      </c>
    </row>
    <row r="732" spans="1:8" s="36" customFormat="1" ht="11.25" x14ac:dyDescent="0.2">
      <c r="A732" s="34" t="s">
        <v>137</v>
      </c>
      <c r="B732" s="34" t="s">
        <v>102</v>
      </c>
      <c r="C732" s="34" t="s">
        <v>191</v>
      </c>
      <c r="D732" s="34" t="s">
        <v>72</v>
      </c>
      <c r="E732" s="34" t="s">
        <v>12</v>
      </c>
      <c r="F732" s="54">
        <v>0</v>
      </c>
      <c r="G732" s="54">
        <v>15</v>
      </c>
      <c r="H732" s="54">
        <v>385</v>
      </c>
    </row>
    <row r="733" spans="1:8" s="36" customFormat="1" ht="11.25" x14ac:dyDescent="0.2">
      <c r="A733" s="34" t="s">
        <v>137</v>
      </c>
      <c r="B733" s="34" t="s">
        <v>102</v>
      </c>
      <c r="C733" s="34" t="s">
        <v>191</v>
      </c>
      <c r="D733" s="34" t="s">
        <v>73</v>
      </c>
      <c r="E733" s="34" t="s">
        <v>74</v>
      </c>
      <c r="F733" s="54">
        <v>325</v>
      </c>
      <c r="G733" s="54">
        <v>7700</v>
      </c>
      <c r="H733" s="54">
        <v>392455</v>
      </c>
    </row>
    <row r="734" spans="1:8" s="36" customFormat="1" ht="11.25" x14ac:dyDescent="0.2">
      <c r="A734" s="34" t="s">
        <v>137</v>
      </c>
      <c r="B734" s="34" t="s">
        <v>102</v>
      </c>
      <c r="C734" s="34" t="s">
        <v>191</v>
      </c>
      <c r="D734" s="34" t="s">
        <v>75</v>
      </c>
      <c r="E734" s="34" t="s">
        <v>20</v>
      </c>
      <c r="F734" s="54">
        <v>105</v>
      </c>
      <c r="G734" s="54">
        <v>16030</v>
      </c>
      <c r="H734" s="54">
        <v>1037260</v>
      </c>
    </row>
    <row r="735" spans="1:8" s="36" customFormat="1" ht="11.25" x14ac:dyDescent="0.2">
      <c r="A735" s="34" t="s">
        <v>137</v>
      </c>
      <c r="B735" s="34" t="s">
        <v>102</v>
      </c>
      <c r="C735" s="34" t="s">
        <v>191</v>
      </c>
      <c r="D735" s="34" t="s">
        <v>76</v>
      </c>
      <c r="E735" s="34" t="s">
        <v>77</v>
      </c>
      <c r="F735" s="54">
        <v>2390</v>
      </c>
      <c r="G735" s="54">
        <v>35980</v>
      </c>
      <c r="H735" s="54">
        <v>2033565</v>
      </c>
    </row>
    <row r="736" spans="1:8" s="36" customFormat="1" ht="11.25" x14ac:dyDescent="0.2">
      <c r="A736" s="34" t="s">
        <v>137</v>
      </c>
      <c r="B736" s="34" t="s">
        <v>102</v>
      </c>
      <c r="C736" s="34" t="s">
        <v>191</v>
      </c>
      <c r="D736" s="34" t="s">
        <v>78</v>
      </c>
      <c r="E736" s="34" t="s">
        <v>79</v>
      </c>
      <c r="F736" s="54">
        <v>280</v>
      </c>
      <c r="G736" s="54">
        <v>2060</v>
      </c>
      <c r="H736" s="54">
        <v>105090</v>
      </c>
    </row>
    <row r="737" spans="1:8" s="36" customFormat="1" ht="11.25" x14ac:dyDescent="0.2">
      <c r="A737" s="34" t="s">
        <v>137</v>
      </c>
      <c r="B737" s="34" t="s">
        <v>102</v>
      </c>
      <c r="C737" s="34" t="s">
        <v>191</v>
      </c>
      <c r="D737" s="34" t="s">
        <v>80</v>
      </c>
      <c r="E737" s="34" t="s">
        <v>21</v>
      </c>
      <c r="F737" s="54">
        <v>3780</v>
      </c>
      <c r="G737" s="54">
        <v>16050</v>
      </c>
      <c r="H737" s="54">
        <v>859845</v>
      </c>
    </row>
    <row r="738" spans="1:8" s="36" customFormat="1" ht="11.25" x14ac:dyDescent="0.2">
      <c r="A738" s="34" t="s">
        <v>137</v>
      </c>
      <c r="B738" s="34" t="s">
        <v>102</v>
      </c>
      <c r="C738" s="34" t="s">
        <v>191</v>
      </c>
      <c r="D738" s="34" t="s">
        <v>81</v>
      </c>
      <c r="E738" s="34" t="s">
        <v>82</v>
      </c>
      <c r="F738" s="54">
        <v>9745</v>
      </c>
      <c r="G738" s="54">
        <v>44285</v>
      </c>
      <c r="H738" s="54">
        <v>2266820</v>
      </c>
    </row>
    <row r="739" spans="1:8" s="36" customFormat="1" ht="11.25" x14ac:dyDescent="0.2">
      <c r="A739" s="34" t="s">
        <v>137</v>
      </c>
      <c r="B739" s="34" t="s">
        <v>102</v>
      </c>
      <c r="C739" s="34" t="s">
        <v>191</v>
      </c>
      <c r="D739" s="34" t="s">
        <v>83</v>
      </c>
      <c r="E739" s="34" t="s">
        <v>24</v>
      </c>
      <c r="F739" s="54">
        <v>1185</v>
      </c>
      <c r="G739" s="54">
        <v>15885</v>
      </c>
      <c r="H739" s="54">
        <v>848410</v>
      </c>
    </row>
    <row r="740" spans="1:8" s="36" customFormat="1" ht="11.25" x14ac:dyDescent="0.2">
      <c r="A740" s="34" t="s">
        <v>137</v>
      </c>
      <c r="B740" s="34" t="s">
        <v>102</v>
      </c>
      <c r="C740" s="34" t="s">
        <v>191</v>
      </c>
      <c r="D740" s="34" t="s">
        <v>84</v>
      </c>
      <c r="E740" s="34" t="s">
        <v>27</v>
      </c>
      <c r="F740" s="54">
        <v>4995</v>
      </c>
      <c r="G740" s="54">
        <v>25060</v>
      </c>
      <c r="H740" s="54">
        <v>2381365</v>
      </c>
    </row>
    <row r="741" spans="1:8" s="36" customFormat="1" ht="11.25" x14ac:dyDescent="0.2">
      <c r="A741" s="34" t="s">
        <v>137</v>
      </c>
      <c r="B741" s="34" t="s">
        <v>102</v>
      </c>
      <c r="C741" s="34" t="s">
        <v>191</v>
      </c>
      <c r="D741" s="34" t="s">
        <v>85</v>
      </c>
      <c r="E741" s="34" t="s">
        <v>19</v>
      </c>
      <c r="F741" s="54">
        <v>405</v>
      </c>
      <c r="G741" s="54">
        <v>1595</v>
      </c>
      <c r="H741" s="54">
        <v>108735</v>
      </c>
    </row>
    <row r="742" spans="1:8" s="36" customFormat="1" ht="11.25" x14ac:dyDescent="0.2">
      <c r="A742" s="34" t="s">
        <v>137</v>
      </c>
      <c r="B742" s="34" t="s">
        <v>102</v>
      </c>
      <c r="C742" s="34" t="s">
        <v>191</v>
      </c>
      <c r="D742" s="34" t="s">
        <v>86</v>
      </c>
      <c r="E742" s="34" t="s">
        <v>16</v>
      </c>
      <c r="F742" s="54">
        <v>985</v>
      </c>
      <c r="G742" s="54">
        <v>3010</v>
      </c>
      <c r="H742" s="54">
        <v>158365</v>
      </c>
    </row>
    <row r="743" spans="1:8" s="36" customFormat="1" ht="11.25" x14ac:dyDescent="0.2">
      <c r="A743" s="34" t="s">
        <v>137</v>
      </c>
      <c r="B743" s="34" t="s">
        <v>102</v>
      </c>
      <c r="C743" s="34" t="s">
        <v>191</v>
      </c>
      <c r="D743" s="34" t="s">
        <v>87</v>
      </c>
      <c r="E743" s="34" t="s">
        <v>14</v>
      </c>
      <c r="F743" s="54">
        <v>585</v>
      </c>
      <c r="G743" s="54">
        <v>2280</v>
      </c>
      <c r="H743" s="54">
        <v>103235</v>
      </c>
    </row>
    <row r="744" spans="1:8" s="36" customFormat="1" ht="11.25" x14ac:dyDescent="0.2">
      <c r="A744" s="34" t="s">
        <v>137</v>
      </c>
      <c r="B744" s="34" t="s">
        <v>102</v>
      </c>
      <c r="C744" s="34" t="s">
        <v>191</v>
      </c>
      <c r="D744" s="34" t="s">
        <v>88</v>
      </c>
      <c r="E744" s="34" t="s">
        <v>89</v>
      </c>
      <c r="F744" s="54">
        <v>4405</v>
      </c>
      <c r="G744" s="54">
        <v>30190</v>
      </c>
      <c r="H744" s="54">
        <v>1592125</v>
      </c>
    </row>
    <row r="745" spans="1:8" s="36" customFormat="1" ht="11.25" x14ac:dyDescent="0.2">
      <c r="A745" s="34" t="s">
        <v>137</v>
      </c>
      <c r="B745" s="34" t="s">
        <v>102</v>
      </c>
      <c r="C745" s="34" t="s">
        <v>191</v>
      </c>
      <c r="D745" s="34" t="s">
        <v>90</v>
      </c>
      <c r="E745" s="34" t="s">
        <v>91</v>
      </c>
      <c r="F745" s="54">
        <v>3160</v>
      </c>
      <c r="G745" s="54">
        <v>17315</v>
      </c>
      <c r="H745" s="54">
        <v>706450</v>
      </c>
    </row>
    <row r="746" spans="1:8" s="36" customFormat="1" ht="11.25" x14ac:dyDescent="0.2">
      <c r="A746" s="34" t="s">
        <v>137</v>
      </c>
      <c r="B746" s="34" t="s">
        <v>102</v>
      </c>
      <c r="C746" s="34" t="s">
        <v>191</v>
      </c>
      <c r="D746" s="34" t="s">
        <v>92</v>
      </c>
      <c r="E746" s="34" t="s">
        <v>23</v>
      </c>
      <c r="F746" s="54">
        <v>4450</v>
      </c>
      <c r="G746" s="54">
        <v>17035</v>
      </c>
      <c r="H746" s="54">
        <v>937110</v>
      </c>
    </row>
    <row r="747" spans="1:8" s="36" customFormat="1" ht="11.25" x14ac:dyDescent="0.2">
      <c r="A747" s="34" t="s">
        <v>137</v>
      </c>
      <c r="B747" s="34" t="s">
        <v>101</v>
      </c>
      <c r="C747" s="34" t="s">
        <v>131</v>
      </c>
      <c r="D747" s="34" t="s">
        <v>69</v>
      </c>
      <c r="E747" s="34" t="s">
        <v>15</v>
      </c>
      <c r="F747" s="54">
        <v>630</v>
      </c>
      <c r="G747" s="54">
        <v>1600</v>
      </c>
      <c r="H747" s="54">
        <v>115055</v>
      </c>
    </row>
    <row r="748" spans="1:8" s="36" customFormat="1" ht="11.25" x14ac:dyDescent="0.2">
      <c r="A748" s="34" t="s">
        <v>137</v>
      </c>
      <c r="B748" s="34" t="s">
        <v>101</v>
      </c>
      <c r="C748" s="34" t="s">
        <v>131</v>
      </c>
      <c r="D748" s="34" t="s">
        <v>70</v>
      </c>
      <c r="E748" s="34" t="s">
        <v>71</v>
      </c>
      <c r="F748" s="54">
        <v>1340</v>
      </c>
      <c r="G748" s="54">
        <v>7040</v>
      </c>
      <c r="H748" s="54">
        <v>415840</v>
      </c>
    </row>
    <row r="749" spans="1:8" s="36" customFormat="1" ht="11.25" x14ac:dyDescent="0.2">
      <c r="A749" s="34" t="s">
        <v>137</v>
      </c>
      <c r="B749" s="34" t="s">
        <v>101</v>
      </c>
      <c r="C749" s="34" t="s">
        <v>131</v>
      </c>
      <c r="D749" s="34" t="s">
        <v>72</v>
      </c>
      <c r="E749" s="34" t="s">
        <v>12</v>
      </c>
      <c r="F749" s="54">
        <v>5</v>
      </c>
      <c r="G749" s="54">
        <v>110</v>
      </c>
      <c r="H749" s="54">
        <v>4665</v>
      </c>
    </row>
    <row r="750" spans="1:8" s="36" customFormat="1" ht="11.25" x14ac:dyDescent="0.2">
      <c r="A750" s="34" t="s">
        <v>137</v>
      </c>
      <c r="B750" s="34" t="s">
        <v>101</v>
      </c>
      <c r="C750" s="34" t="s">
        <v>131</v>
      </c>
      <c r="D750" s="34" t="s">
        <v>73</v>
      </c>
      <c r="E750" s="34" t="s">
        <v>74</v>
      </c>
      <c r="F750" s="54">
        <v>270</v>
      </c>
      <c r="G750" s="54">
        <v>6455</v>
      </c>
      <c r="H750" s="54">
        <v>314100</v>
      </c>
    </row>
    <row r="751" spans="1:8" s="36" customFormat="1" ht="11.25" x14ac:dyDescent="0.2">
      <c r="A751" s="34" t="s">
        <v>137</v>
      </c>
      <c r="B751" s="34" t="s">
        <v>101</v>
      </c>
      <c r="C751" s="34" t="s">
        <v>131</v>
      </c>
      <c r="D751" s="34" t="s">
        <v>75</v>
      </c>
      <c r="E751" s="34" t="s">
        <v>20</v>
      </c>
      <c r="F751" s="54">
        <v>100</v>
      </c>
      <c r="G751" s="54">
        <v>15480</v>
      </c>
      <c r="H751" s="54">
        <v>772660</v>
      </c>
    </row>
    <row r="752" spans="1:8" s="36" customFormat="1" ht="11.25" x14ac:dyDescent="0.2">
      <c r="A752" s="34" t="s">
        <v>137</v>
      </c>
      <c r="B752" s="34" t="s">
        <v>101</v>
      </c>
      <c r="C752" s="34" t="s">
        <v>131</v>
      </c>
      <c r="D752" s="34" t="s">
        <v>76</v>
      </c>
      <c r="E752" s="34" t="s">
        <v>77</v>
      </c>
      <c r="F752" s="54">
        <v>2065</v>
      </c>
      <c r="G752" s="54">
        <v>28035</v>
      </c>
      <c r="H752" s="54">
        <v>1513220</v>
      </c>
    </row>
    <row r="753" spans="1:8" s="36" customFormat="1" ht="11.25" x14ac:dyDescent="0.2">
      <c r="A753" s="34" t="s">
        <v>137</v>
      </c>
      <c r="B753" s="34" t="s">
        <v>101</v>
      </c>
      <c r="C753" s="34" t="s">
        <v>131</v>
      </c>
      <c r="D753" s="34" t="s">
        <v>78</v>
      </c>
      <c r="E753" s="34" t="s">
        <v>79</v>
      </c>
      <c r="F753" s="54">
        <v>295</v>
      </c>
      <c r="G753" s="54">
        <v>2430</v>
      </c>
      <c r="H753" s="54">
        <v>122705</v>
      </c>
    </row>
    <row r="754" spans="1:8" s="36" customFormat="1" ht="11.25" x14ac:dyDescent="0.2">
      <c r="A754" s="34" t="s">
        <v>137</v>
      </c>
      <c r="B754" s="34" t="s">
        <v>101</v>
      </c>
      <c r="C754" s="34" t="s">
        <v>131</v>
      </c>
      <c r="D754" s="34" t="s">
        <v>80</v>
      </c>
      <c r="E754" s="34" t="s">
        <v>21</v>
      </c>
      <c r="F754" s="54">
        <v>4815</v>
      </c>
      <c r="G754" s="54">
        <v>25285</v>
      </c>
      <c r="H754" s="54">
        <v>1358955</v>
      </c>
    </row>
    <row r="755" spans="1:8" s="36" customFormat="1" ht="11.25" x14ac:dyDescent="0.2">
      <c r="A755" s="34" t="s">
        <v>137</v>
      </c>
      <c r="B755" s="34" t="s">
        <v>101</v>
      </c>
      <c r="C755" s="34" t="s">
        <v>131</v>
      </c>
      <c r="D755" s="34" t="s">
        <v>81</v>
      </c>
      <c r="E755" s="34" t="s">
        <v>82</v>
      </c>
      <c r="F755" s="54">
        <v>10750</v>
      </c>
      <c r="G755" s="54">
        <v>50175</v>
      </c>
      <c r="H755" s="54">
        <v>2489150</v>
      </c>
    </row>
    <row r="756" spans="1:8" s="36" customFormat="1" ht="11.25" x14ac:dyDescent="0.2">
      <c r="A756" s="34" t="s">
        <v>137</v>
      </c>
      <c r="B756" s="34" t="s">
        <v>101</v>
      </c>
      <c r="C756" s="34" t="s">
        <v>131</v>
      </c>
      <c r="D756" s="34" t="s">
        <v>83</v>
      </c>
      <c r="E756" s="34" t="s">
        <v>24</v>
      </c>
      <c r="F756" s="54">
        <v>1420</v>
      </c>
      <c r="G756" s="54">
        <v>18530</v>
      </c>
      <c r="H756" s="54">
        <v>905125</v>
      </c>
    </row>
    <row r="757" spans="1:8" s="36" customFormat="1" ht="11.25" x14ac:dyDescent="0.2">
      <c r="A757" s="34" t="s">
        <v>137</v>
      </c>
      <c r="B757" s="34" t="s">
        <v>101</v>
      </c>
      <c r="C757" s="34" t="s">
        <v>131</v>
      </c>
      <c r="D757" s="34" t="s">
        <v>84</v>
      </c>
      <c r="E757" s="34" t="s">
        <v>27</v>
      </c>
      <c r="F757" s="54">
        <v>6140</v>
      </c>
      <c r="G757" s="54">
        <v>31680</v>
      </c>
      <c r="H757" s="54">
        <v>2982935</v>
      </c>
    </row>
    <row r="758" spans="1:8" s="36" customFormat="1" ht="11.25" x14ac:dyDescent="0.2">
      <c r="A758" s="34" t="s">
        <v>137</v>
      </c>
      <c r="B758" s="34" t="s">
        <v>101</v>
      </c>
      <c r="C758" s="34" t="s">
        <v>131</v>
      </c>
      <c r="D758" s="34" t="s">
        <v>85</v>
      </c>
      <c r="E758" s="34" t="s">
        <v>19</v>
      </c>
      <c r="F758" s="54">
        <v>565</v>
      </c>
      <c r="G758" s="54">
        <v>2875</v>
      </c>
      <c r="H758" s="54">
        <v>186930</v>
      </c>
    </row>
    <row r="759" spans="1:8" s="36" customFormat="1" ht="11.25" x14ac:dyDescent="0.2">
      <c r="A759" s="34" t="s">
        <v>137</v>
      </c>
      <c r="B759" s="34" t="s">
        <v>101</v>
      </c>
      <c r="C759" s="34" t="s">
        <v>131</v>
      </c>
      <c r="D759" s="34" t="s">
        <v>86</v>
      </c>
      <c r="E759" s="34" t="s">
        <v>16</v>
      </c>
      <c r="F759" s="54">
        <v>1100</v>
      </c>
      <c r="G759" s="54">
        <v>4110</v>
      </c>
      <c r="H759" s="54">
        <v>216890</v>
      </c>
    </row>
    <row r="760" spans="1:8" s="36" customFormat="1" ht="11.25" x14ac:dyDescent="0.2">
      <c r="A760" s="34" t="s">
        <v>137</v>
      </c>
      <c r="B760" s="34" t="s">
        <v>101</v>
      </c>
      <c r="C760" s="34" t="s">
        <v>131</v>
      </c>
      <c r="D760" s="34" t="s">
        <v>87</v>
      </c>
      <c r="E760" s="34" t="s">
        <v>14</v>
      </c>
      <c r="F760" s="54">
        <v>920</v>
      </c>
      <c r="G760" s="54">
        <v>3125</v>
      </c>
      <c r="H760" s="54">
        <v>154370</v>
      </c>
    </row>
    <row r="761" spans="1:8" s="36" customFormat="1" ht="11.25" x14ac:dyDescent="0.2">
      <c r="A761" s="34" t="s">
        <v>137</v>
      </c>
      <c r="B761" s="34" t="s">
        <v>101</v>
      </c>
      <c r="C761" s="34" t="s">
        <v>131</v>
      </c>
      <c r="D761" s="34" t="s">
        <v>88</v>
      </c>
      <c r="E761" s="34" t="s">
        <v>89</v>
      </c>
      <c r="F761" s="54">
        <v>5280</v>
      </c>
      <c r="G761" s="54">
        <v>35655</v>
      </c>
      <c r="H761" s="54">
        <v>1880165</v>
      </c>
    </row>
    <row r="762" spans="1:8" s="36" customFormat="1" ht="11.25" x14ac:dyDescent="0.2">
      <c r="A762" s="34" t="s">
        <v>137</v>
      </c>
      <c r="B762" s="34" t="s">
        <v>101</v>
      </c>
      <c r="C762" s="34" t="s">
        <v>131</v>
      </c>
      <c r="D762" s="34" t="s">
        <v>90</v>
      </c>
      <c r="E762" s="34" t="s">
        <v>91</v>
      </c>
      <c r="F762" s="54">
        <v>3460</v>
      </c>
      <c r="G762" s="54">
        <v>20855</v>
      </c>
      <c r="H762" s="54">
        <v>811600</v>
      </c>
    </row>
    <row r="763" spans="1:8" s="36" customFormat="1" ht="11.25" x14ac:dyDescent="0.2">
      <c r="A763" s="34" t="s">
        <v>137</v>
      </c>
      <c r="B763" s="34" t="s">
        <v>101</v>
      </c>
      <c r="C763" s="34" t="s">
        <v>131</v>
      </c>
      <c r="D763" s="34" t="s">
        <v>92</v>
      </c>
      <c r="E763" s="34" t="s">
        <v>23</v>
      </c>
      <c r="F763" s="54">
        <v>5505</v>
      </c>
      <c r="G763" s="54">
        <v>22135</v>
      </c>
      <c r="H763" s="54">
        <v>1238770</v>
      </c>
    </row>
    <row r="764" spans="1:8" s="36" customFormat="1" ht="11.25" x14ac:dyDescent="0.2">
      <c r="A764" s="34" t="s">
        <v>137</v>
      </c>
      <c r="B764" s="34" t="s">
        <v>100</v>
      </c>
      <c r="C764" s="34" t="s">
        <v>192</v>
      </c>
      <c r="D764" s="34" t="s">
        <v>69</v>
      </c>
      <c r="E764" s="34" t="s">
        <v>15</v>
      </c>
      <c r="F764" s="54">
        <v>470</v>
      </c>
      <c r="G764" s="54">
        <v>1255</v>
      </c>
      <c r="H764" s="54">
        <v>86795</v>
      </c>
    </row>
    <row r="765" spans="1:8" s="36" customFormat="1" ht="11.25" x14ac:dyDescent="0.2">
      <c r="A765" s="34" t="s">
        <v>137</v>
      </c>
      <c r="B765" s="34" t="s">
        <v>100</v>
      </c>
      <c r="C765" s="34" t="s">
        <v>192</v>
      </c>
      <c r="D765" s="34" t="s">
        <v>70</v>
      </c>
      <c r="E765" s="34" t="s">
        <v>71</v>
      </c>
      <c r="F765" s="54">
        <v>1510</v>
      </c>
      <c r="G765" s="54">
        <v>9800</v>
      </c>
      <c r="H765" s="54">
        <v>585465</v>
      </c>
    </row>
    <row r="766" spans="1:8" s="36" customFormat="1" ht="11.25" x14ac:dyDescent="0.2">
      <c r="A766" s="34" t="s">
        <v>137</v>
      </c>
      <c r="B766" s="34" t="s">
        <v>100</v>
      </c>
      <c r="C766" s="34" t="s">
        <v>192</v>
      </c>
      <c r="D766" s="34" t="s">
        <v>72</v>
      </c>
      <c r="E766" s="34" t="s">
        <v>12</v>
      </c>
      <c r="F766" s="54">
        <v>5</v>
      </c>
      <c r="G766" s="54">
        <v>45</v>
      </c>
      <c r="H766" s="54">
        <v>1560</v>
      </c>
    </row>
    <row r="767" spans="1:8" s="36" customFormat="1" ht="11.25" x14ac:dyDescent="0.2">
      <c r="A767" s="34" t="s">
        <v>137</v>
      </c>
      <c r="B767" s="34" t="s">
        <v>100</v>
      </c>
      <c r="C767" s="34" t="s">
        <v>192</v>
      </c>
      <c r="D767" s="34" t="s">
        <v>73</v>
      </c>
      <c r="E767" s="34" t="s">
        <v>74</v>
      </c>
      <c r="F767" s="54">
        <v>425</v>
      </c>
      <c r="G767" s="54">
        <v>9355</v>
      </c>
      <c r="H767" s="54">
        <v>485745</v>
      </c>
    </row>
    <row r="768" spans="1:8" s="36" customFormat="1" ht="11.25" x14ac:dyDescent="0.2">
      <c r="A768" s="34" t="s">
        <v>137</v>
      </c>
      <c r="B768" s="34" t="s">
        <v>100</v>
      </c>
      <c r="C768" s="34" t="s">
        <v>192</v>
      </c>
      <c r="D768" s="34" t="s">
        <v>75</v>
      </c>
      <c r="E768" s="34" t="s">
        <v>20</v>
      </c>
      <c r="F768" s="54">
        <v>150</v>
      </c>
      <c r="G768" s="54">
        <v>23120</v>
      </c>
      <c r="H768" s="54">
        <v>1039580</v>
      </c>
    </row>
    <row r="769" spans="1:8" s="36" customFormat="1" ht="11.25" x14ac:dyDescent="0.2">
      <c r="A769" s="34" t="s">
        <v>137</v>
      </c>
      <c r="B769" s="34" t="s">
        <v>100</v>
      </c>
      <c r="C769" s="34" t="s">
        <v>192</v>
      </c>
      <c r="D769" s="34" t="s">
        <v>76</v>
      </c>
      <c r="E769" s="34" t="s">
        <v>77</v>
      </c>
      <c r="F769" s="54">
        <v>3555</v>
      </c>
      <c r="G769" s="54">
        <v>55520</v>
      </c>
      <c r="H769" s="54">
        <v>3117650</v>
      </c>
    </row>
    <row r="770" spans="1:8" s="36" customFormat="1" ht="11.25" x14ac:dyDescent="0.2">
      <c r="A770" s="34" t="s">
        <v>137</v>
      </c>
      <c r="B770" s="34" t="s">
        <v>100</v>
      </c>
      <c r="C770" s="34" t="s">
        <v>192</v>
      </c>
      <c r="D770" s="34" t="s">
        <v>78</v>
      </c>
      <c r="E770" s="34" t="s">
        <v>79</v>
      </c>
      <c r="F770" s="54">
        <v>475</v>
      </c>
      <c r="G770" s="54">
        <v>4180</v>
      </c>
      <c r="H770" s="54">
        <v>214925</v>
      </c>
    </row>
    <row r="771" spans="1:8" s="36" customFormat="1" ht="11.25" x14ac:dyDescent="0.2">
      <c r="A771" s="34" t="s">
        <v>137</v>
      </c>
      <c r="B771" s="34" t="s">
        <v>100</v>
      </c>
      <c r="C771" s="34" t="s">
        <v>192</v>
      </c>
      <c r="D771" s="34" t="s">
        <v>80</v>
      </c>
      <c r="E771" s="34" t="s">
        <v>21</v>
      </c>
      <c r="F771" s="54">
        <v>7570</v>
      </c>
      <c r="G771" s="54">
        <v>42420</v>
      </c>
      <c r="H771" s="54">
        <v>2427225</v>
      </c>
    </row>
    <row r="772" spans="1:8" s="36" customFormat="1" ht="11.25" x14ac:dyDescent="0.2">
      <c r="A772" s="34" t="s">
        <v>137</v>
      </c>
      <c r="B772" s="34" t="s">
        <v>100</v>
      </c>
      <c r="C772" s="34" t="s">
        <v>192</v>
      </c>
      <c r="D772" s="34" t="s">
        <v>81</v>
      </c>
      <c r="E772" s="34" t="s">
        <v>82</v>
      </c>
      <c r="F772" s="54">
        <v>17550</v>
      </c>
      <c r="G772" s="54">
        <v>96065</v>
      </c>
      <c r="H772" s="54">
        <v>4964120</v>
      </c>
    </row>
    <row r="773" spans="1:8" s="36" customFormat="1" ht="11.25" x14ac:dyDescent="0.2">
      <c r="A773" s="34" t="s">
        <v>137</v>
      </c>
      <c r="B773" s="34" t="s">
        <v>100</v>
      </c>
      <c r="C773" s="34" t="s">
        <v>192</v>
      </c>
      <c r="D773" s="34" t="s">
        <v>83</v>
      </c>
      <c r="E773" s="34" t="s">
        <v>24</v>
      </c>
      <c r="F773" s="54">
        <v>2560</v>
      </c>
      <c r="G773" s="54">
        <v>36085</v>
      </c>
      <c r="H773" s="54">
        <v>1926935</v>
      </c>
    </row>
    <row r="774" spans="1:8" s="36" customFormat="1" ht="11.25" x14ac:dyDescent="0.2">
      <c r="A774" s="34" t="s">
        <v>137</v>
      </c>
      <c r="B774" s="34" t="s">
        <v>100</v>
      </c>
      <c r="C774" s="34" t="s">
        <v>192</v>
      </c>
      <c r="D774" s="34" t="s">
        <v>84</v>
      </c>
      <c r="E774" s="34" t="s">
        <v>27</v>
      </c>
      <c r="F774" s="54">
        <v>9020</v>
      </c>
      <c r="G774" s="54">
        <v>53675</v>
      </c>
      <c r="H774" s="54">
        <v>4783455</v>
      </c>
    </row>
    <row r="775" spans="1:8" s="36" customFormat="1" ht="11.25" x14ac:dyDescent="0.2">
      <c r="A775" s="34" t="s">
        <v>137</v>
      </c>
      <c r="B775" s="34" t="s">
        <v>100</v>
      </c>
      <c r="C775" s="34" t="s">
        <v>192</v>
      </c>
      <c r="D775" s="34" t="s">
        <v>85</v>
      </c>
      <c r="E775" s="34" t="s">
        <v>19</v>
      </c>
      <c r="F775" s="54">
        <v>1135</v>
      </c>
      <c r="G775" s="54">
        <v>9520</v>
      </c>
      <c r="H775" s="54">
        <v>636450</v>
      </c>
    </row>
    <row r="776" spans="1:8" s="36" customFormat="1" ht="11.25" x14ac:dyDescent="0.2">
      <c r="A776" s="34" t="s">
        <v>137</v>
      </c>
      <c r="B776" s="34" t="s">
        <v>100</v>
      </c>
      <c r="C776" s="34" t="s">
        <v>192</v>
      </c>
      <c r="D776" s="34" t="s">
        <v>86</v>
      </c>
      <c r="E776" s="34" t="s">
        <v>16</v>
      </c>
      <c r="F776" s="54">
        <v>1945</v>
      </c>
      <c r="G776" s="54">
        <v>6325</v>
      </c>
      <c r="H776" s="54">
        <v>360540</v>
      </c>
    </row>
    <row r="777" spans="1:8" s="36" customFormat="1" ht="11.25" x14ac:dyDescent="0.2">
      <c r="A777" s="34" t="s">
        <v>137</v>
      </c>
      <c r="B777" s="34" t="s">
        <v>100</v>
      </c>
      <c r="C777" s="34" t="s">
        <v>192</v>
      </c>
      <c r="D777" s="34" t="s">
        <v>87</v>
      </c>
      <c r="E777" s="34" t="s">
        <v>14</v>
      </c>
      <c r="F777" s="54">
        <v>1375</v>
      </c>
      <c r="G777" s="54">
        <v>4685</v>
      </c>
      <c r="H777" s="54">
        <v>241645</v>
      </c>
    </row>
    <row r="778" spans="1:8" s="36" customFormat="1" ht="11.25" x14ac:dyDescent="0.2">
      <c r="A778" s="34" t="s">
        <v>137</v>
      </c>
      <c r="B778" s="34" t="s">
        <v>100</v>
      </c>
      <c r="C778" s="34" t="s">
        <v>192</v>
      </c>
      <c r="D778" s="34" t="s">
        <v>88</v>
      </c>
      <c r="E778" s="34" t="s">
        <v>89</v>
      </c>
      <c r="F778" s="54">
        <v>9035</v>
      </c>
      <c r="G778" s="54">
        <v>75335</v>
      </c>
      <c r="H778" s="54">
        <v>4096055</v>
      </c>
    </row>
    <row r="779" spans="1:8" s="36" customFormat="1" ht="11.25" x14ac:dyDescent="0.2">
      <c r="A779" s="34" t="s">
        <v>137</v>
      </c>
      <c r="B779" s="34" t="s">
        <v>100</v>
      </c>
      <c r="C779" s="34" t="s">
        <v>192</v>
      </c>
      <c r="D779" s="34" t="s">
        <v>90</v>
      </c>
      <c r="E779" s="34" t="s">
        <v>91</v>
      </c>
      <c r="F779" s="54">
        <v>6115</v>
      </c>
      <c r="G779" s="54">
        <v>38840</v>
      </c>
      <c r="H779" s="54">
        <v>1825055</v>
      </c>
    </row>
    <row r="780" spans="1:8" s="36" customFormat="1" ht="11.25" x14ac:dyDescent="0.2">
      <c r="A780" s="34" t="s">
        <v>137</v>
      </c>
      <c r="B780" s="34" t="s">
        <v>100</v>
      </c>
      <c r="C780" s="34" t="s">
        <v>192</v>
      </c>
      <c r="D780" s="34" t="s">
        <v>92</v>
      </c>
      <c r="E780" s="34" t="s">
        <v>23</v>
      </c>
      <c r="F780" s="54">
        <v>7830</v>
      </c>
      <c r="G780" s="54">
        <v>34100</v>
      </c>
      <c r="H780" s="54">
        <v>1914660</v>
      </c>
    </row>
    <row r="781" spans="1:8" s="36" customFormat="1" ht="11.25" x14ac:dyDescent="0.2">
      <c r="A781" s="34" t="s">
        <v>137</v>
      </c>
      <c r="B781" s="34" t="s">
        <v>114</v>
      </c>
      <c r="C781" s="34" t="s">
        <v>193</v>
      </c>
      <c r="D781" s="34" t="s">
        <v>69</v>
      </c>
      <c r="E781" s="34" t="s">
        <v>15</v>
      </c>
      <c r="F781" s="54">
        <v>985</v>
      </c>
      <c r="G781" s="54">
        <v>1960</v>
      </c>
      <c r="H781" s="54">
        <v>131545</v>
      </c>
    </row>
    <row r="782" spans="1:8" s="36" customFormat="1" ht="11.25" x14ac:dyDescent="0.2">
      <c r="A782" s="34" t="s">
        <v>137</v>
      </c>
      <c r="B782" s="34" t="s">
        <v>114</v>
      </c>
      <c r="C782" s="34" t="s">
        <v>193</v>
      </c>
      <c r="D782" s="34" t="s">
        <v>70</v>
      </c>
      <c r="E782" s="34" t="s">
        <v>71</v>
      </c>
      <c r="F782" s="54">
        <v>2235</v>
      </c>
      <c r="G782" s="54">
        <v>14365</v>
      </c>
      <c r="H782" s="54">
        <v>874950</v>
      </c>
    </row>
    <row r="783" spans="1:8" s="36" customFormat="1" ht="11.25" x14ac:dyDescent="0.2">
      <c r="A783" s="34" t="s">
        <v>137</v>
      </c>
      <c r="B783" s="34" t="s">
        <v>114</v>
      </c>
      <c r="C783" s="34" t="s">
        <v>193</v>
      </c>
      <c r="D783" s="34" t="s">
        <v>72</v>
      </c>
      <c r="E783" s="34" t="s">
        <v>12</v>
      </c>
      <c r="F783" s="54">
        <v>0</v>
      </c>
      <c r="G783" s="54">
        <v>15</v>
      </c>
      <c r="H783" s="54">
        <v>1285</v>
      </c>
    </row>
    <row r="784" spans="1:8" s="36" customFormat="1" ht="11.25" x14ac:dyDescent="0.2">
      <c r="A784" s="34" t="s">
        <v>137</v>
      </c>
      <c r="B784" s="34" t="s">
        <v>114</v>
      </c>
      <c r="C784" s="34" t="s">
        <v>193</v>
      </c>
      <c r="D784" s="34" t="s">
        <v>73</v>
      </c>
      <c r="E784" s="34" t="s">
        <v>74</v>
      </c>
      <c r="F784" s="54">
        <v>630</v>
      </c>
      <c r="G784" s="54">
        <v>13555</v>
      </c>
      <c r="H784" s="54">
        <v>688060</v>
      </c>
    </row>
    <row r="785" spans="1:8" s="36" customFormat="1" ht="11.25" x14ac:dyDescent="0.2">
      <c r="A785" s="34" t="s">
        <v>137</v>
      </c>
      <c r="B785" s="34" t="s">
        <v>114</v>
      </c>
      <c r="C785" s="34" t="s">
        <v>193</v>
      </c>
      <c r="D785" s="34" t="s">
        <v>75</v>
      </c>
      <c r="E785" s="34" t="s">
        <v>20</v>
      </c>
      <c r="F785" s="54">
        <v>175</v>
      </c>
      <c r="G785" s="54">
        <v>20475</v>
      </c>
      <c r="H785" s="54">
        <v>1284905</v>
      </c>
    </row>
    <row r="786" spans="1:8" s="36" customFormat="1" ht="11.25" x14ac:dyDescent="0.2">
      <c r="A786" s="34" t="s">
        <v>137</v>
      </c>
      <c r="B786" s="34" t="s">
        <v>114</v>
      </c>
      <c r="C786" s="34" t="s">
        <v>193</v>
      </c>
      <c r="D786" s="34" t="s">
        <v>76</v>
      </c>
      <c r="E786" s="34" t="s">
        <v>77</v>
      </c>
      <c r="F786" s="54">
        <v>4030</v>
      </c>
      <c r="G786" s="54">
        <v>56900</v>
      </c>
      <c r="H786" s="54">
        <v>3119585</v>
      </c>
    </row>
    <row r="787" spans="1:8" s="36" customFormat="1" ht="11.25" x14ac:dyDescent="0.2">
      <c r="A787" s="34" t="s">
        <v>137</v>
      </c>
      <c r="B787" s="34" t="s">
        <v>114</v>
      </c>
      <c r="C787" s="34" t="s">
        <v>193</v>
      </c>
      <c r="D787" s="34" t="s">
        <v>78</v>
      </c>
      <c r="E787" s="34" t="s">
        <v>79</v>
      </c>
      <c r="F787" s="54">
        <v>555</v>
      </c>
      <c r="G787" s="54">
        <v>4065</v>
      </c>
      <c r="H787" s="54">
        <v>225565</v>
      </c>
    </row>
    <row r="788" spans="1:8" s="36" customFormat="1" ht="11.25" x14ac:dyDescent="0.2">
      <c r="A788" s="34" t="s">
        <v>137</v>
      </c>
      <c r="B788" s="34" t="s">
        <v>114</v>
      </c>
      <c r="C788" s="34" t="s">
        <v>193</v>
      </c>
      <c r="D788" s="34" t="s">
        <v>80</v>
      </c>
      <c r="E788" s="34" t="s">
        <v>21</v>
      </c>
      <c r="F788" s="54">
        <v>8775</v>
      </c>
      <c r="G788" s="54">
        <v>40255</v>
      </c>
      <c r="H788" s="54">
        <v>2195350</v>
      </c>
    </row>
    <row r="789" spans="1:8" s="36" customFormat="1" ht="11.25" x14ac:dyDescent="0.2">
      <c r="A789" s="34" t="s">
        <v>137</v>
      </c>
      <c r="B789" s="34" t="s">
        <v>114</v>
      </c>
      <c r="C789" s="34" t="s">
        <v>193</v>
      </c>
      <c r="D789" s="34" t="s">
        <v>81</v>
      </c>
      <c r="E789" s="34" t="s">
        <v>82</v>
      </c>
      <c r="F789" s="54">
        <v>20085</v>
      </c>
      <c r="G789" s="54">
        <v>98680</v>
      </c>
      <c r="H789" s="54">
        <v>5283805</v>
      </c>
    </row>
    <row r="790" spans="1:8" s="36" customFormat="1" ht="11.25" x14ac:dyDescent="0.2">
      <c r="A790" s="34" t="s">
        <v>137</v>
      </c>
      <c r="B790" s="34" t="s">
        <v>114</v>
      </c>
      <c r="C790" s="34" t="s">
        <v>193</v>
      </c>
      <c r="D790" s="34" t="s">
        <v>83</v>
      </c>
      <c r="E790" s="34" t="s">
        <v>24</v>
      </c>
      <c r="F790" s="54">
        <v>2370</v>
      </c>
      <c r="G790" s="54">
        <v>32540</v>
      </c>
      <c r="H790" s="54">
        <v>2008320</v>
      </c>
    </row>
    <row r="791" spans="1:8" s="36" customFormat="1" ht="11.25" x14ac:dyDescent="0.2">
      <c r="A791" s="34" t="s">
        <v>137</v>
      </c>
      <c r="B791" s="34" t="s">
        <v>114</v>
      </c>
      <c r="C791" s="34" t="s">
        <v>193</v>
      </c>
      <c r="D791" s="34" t="s">
        <v>84</v>
      </c>
      <c r="E791" s="34" t="s">
        <v>27</v>
      </c>
      <c r="F791" s="54">
        <v>10100</v>
      </c>
      <c r="G791" s="54">
        <v>60390</v>
      </c>
      <c r="H791" s="54">
        <v>5625380</v>
      </c>
    </row>
    <row r="792" spans="1:8" s="36" customFormat="1" ht="11.25" x14ac:dyDescent="0.2">
      <c r="A792" s="34" t="s">
        <v>137</v>
      </c>
      <c r="B792" s="34" t="s">
        <v>114</v>
      </c>
      <c r="C792" s="34" t="s">
        <v>193</v>
      </c>
      <c r="D792" s="34" t="s">
        <v>85</v>
      </c>
      <c r="E792" s="34" t="s">
        <v>19</v>
      </c>
      <c r="F792" s="54">
        <v>1100</v>
      </c>
      <c r="G792" s="54">
        <v>6900</v>
      </c>
      <c r="H792" s="54">
        <v>431785</v>
      </c>
    </row>
    <row r="793" spans="1:8" s="36" customFormat="1" ht="11.25" x14ac:dyDescent="0.2">
      <c r="A793" s="34" t="s">
        <v>137</v>
      </c>
      <c r="B793" s="34" t="s">
        <v>114</v>
      </c>
      <c r="C793" s="34" t="s">
        <v>193</v>
      </c>
      <c r="D793" s="34" t="s">
        <v>86</v>
      </c>
      <c r="E793" s="34" t="s">
        <v>16</v>
      </c>
      <c r="F793" s="54">
        <v>2130</v>
      </c>
      <c r="G793" s="54">
        <v>6490</v>
      </c>
      <c r="H793" s="54">
        <v>345785</v>
      </c>
    </row>
    <row r="794" spans="1:8" s="36" customFormat="1" ht="11.25" x14ac:dyDescent="0.2">
      <c r="A794" s="34" t="s">
        <v>137</v>
      </c>
      <c r="B794" s="34" t="s">
        <v>114</v>
      </c>
      <c r="C794" s="34" t="s">
        <v>193</v>
      </c>
      <c r="D794" s="34" t="s">
        <v>87</v>
      </c>
      <c r="E794" s="34" t="s">
        <v>14</v>
      </c>
      <c r="F794" s="54">
        <v>1320</v>
      </c>
      <c r="G794" s="54">
        <v>4705</v>
      </c>
      <c r="H794" s="54">
        <v>232990</v>
      </c>
    </row>
    <row r="795" spans="1:8" s="36" customFormat="1" ht="11.25" x14ac:dyDescent="0.2">
      <c r="A795" s="34" t="s">
        <v>137</v>
      </c>
      <c r="B795" s="34" t="s">
        <v>114</v>
      </c>
      <c r="C795" s="34" t="s">
        <v>193</v>
      </c>
      <c r="D795" s="34" t="s">
        <v>88</v>
      </c>
      <c r="E795" s="34" t="s">
        <v>89</v>
      </c>
      <c r="F795" s="54">
        <v>9470</v>
      </c>
      <c r="G795" s="54">
        <v>65755</v>
      </c>
      <c r="H795" s="54">
        <v>3475805</v>
      </c>
    </row>
    <row r="796" spans="1:8" s="36" customFormat="1" ht="11.25" x14ac:dyDescent="0.2">
      <c r="A796" s="34" t="s">
        <v>137</v>
      </c>
      <c r="B796" s="34" t="s">
        <v>114</v>
      </c>
      <c r="C796" s="34" t="s">
        <v>193</v>
      </c>
      <c r="D796" s="34" t="s">
        <v>90</v>
      </c>
      <c r="E796" s="34" t="s">
        <v>91</v>
      </c>
      <c r="F796" s="54">
        <v>7370</v>
      </c>
      <c r="G796" s="54">
        <v>43845</v>
      </c>
      <c r="H796" s="54">
        <v>1968300</v>
      </c>
    </row>
    <row r="797" spans="1:8" s="36" customFormat="1" ht="11.25" x14ac:dyDescent="0.2">
      <c r="A797" s="34" t="s">
        <v>137</v>
      </c>
      <c r="B797" s="34" t="s">
        <v>114</v>
      </c>
      <c r="C797" s="34" t="s">
        <v>193</v>
      </c>
      <c r="D797" s="34" t="s">
        <v>92</v>
      </c>
      <c r="E797" s="34" t="s">
        <v>23</v>
      </c>
      <c r="F797" s="54">
        <v>8085</v>
      </c>
      <c r="G797" s="54">
        <v>34120</v>
      </c>
      <c r="H797" s="54">
        <v>1890105</v>
      </c>
    </row>
    <row r="798" spans="1:8" s="36" customFormat="1" ht="11.25" x14ac:dyDescent="0.2">
      <c r="A798" s="34" t="s">
        <v>137</v>
      </c>
      <c r="B798" s="34" t="s">
        <v>99</v>
      </c>
      <c r="C798" s="34" t="s">
        <v>194</v>
      </c>
      <c r="D798" s="34" t="s">
        <v>69</v>
      </c>
      <c r="E798" s="34" t="s">
        <v>15</v>
      </c>
      <c r="F798" s="54">
        <v>660</v>
      </c>
      <c r="G798" s="54">
        <v>1785</v>
      </c>
      <c r="H798" s="54">
        <v>102890</v>
      </c>
    </row>
    <row r="799" spans="1:8" s="36" customFormat="1" ht="11.25" x14ac:dyDescent="0.2">
      <c r="A799" s="34" t="s">
        <v>137</v>
      </c>
      <c r="B799" s="34" t="s">
        <v>99</v>
      </c>
      <c r="C799" s="34" t="s">
        <v>194</v>
      </c>
      <c r="D799" s="34" t="s">
        <v>70</v>
      </c>
      <c r="E799" s="34" t="s">
        <v>71</v>
      </c>
      <c r="F799" s="54">
        <v>1545</v>
      </c>
      <c r="G799" s="54">
        <v>11450</v>
      </c>
      <c r="H799" s="54">
        <v>583840</v>
      </c>
    </row>
    <row r="800" spans="1:8" s="36" customFormat="1" ht="11.25" x14ac:dyDescent="0.2">
      <c r="A800" s="34" t="s">
        <v>137</v>
      </c>
      <c r="B800" s="34" t="s">
        <v>99</v>
      </c>
      <c r="C800" s="34" t="s">
        <v>194</v>
      </c>
      <c r="D800" s="34" t="s">
        <v>72</v>
      </c>
      <c r="E800" s="34" t="s">
        <v>12</v>
      </c>
      <c r="F800" s="54">
        <v>0</v>
      </c>
      <c r="G800" s="54">
        <v>45</v>
      </c>
      <c r="H800" s="54">
        <v>1335</v>
      </c>
    </row>
    <row r="801" spans="1:8" s="36" customFormat="1" ht="11.25" x14ac:dyDescent="0.2">
      <c r="A801" s="34" t="s">
        <v>137</v>
      </c>
      <c r="B801" s="34" t="s">
        <v>99</v>
      </c>
      <c r="C801" s="34" t="s">
        <v>194</v>
      </c>
      <c r="D801" s="34" t="s">
        <v>73</v>
      </c>
      <c r="E801" s="34" t="s">
        <v>74</v>
      </c>
      <c r="F801" s="54">
        <v>435</v>
      </c>
      <c r="G801" s="54">
        <v>13310</v>
      </c>
      <c r="H801" s="54">
        <v>620730</v>
      </c>
    </row>
    <row r="802" spans="1:8" s="36" customFormat="1" ht="11.25" x14ac:dyDescent="0.2">
      <c r="A802" s="34" t="s">
        <v>137</v>
      </c>
      <c r="B802" s="34" t="s">
        <v>99</v>
      </c>
      <c r="C802" s="34" t="s">
        <v>194</v>
      </c>
      <c r="D802" s="34" t="s">
        <v>75</v>
      </c>
      <c r="E802" s="34" t="s">
        <v>20</v>
      </c>
      <c r="F802" s="54">
        <v>185</v>
      </c>
      <c r="G802" s="54">
        <v>16720</v>
      </c>
      <c r="H802" s="54">
        <v>672055</v>
      </c>
    </row>
    <row r="803" spans="1:8" s="36" customFormat="1" ht="11.25" x14ac:dyDescent="0.2">
      <c r="A803" s="34" t="s">
        <v>137</v>
      </c>
      <c r="B803" s="34" t="s">
        <v>99</v>
      </c>
      <c r="C803" s="34" t="s">
        <v>194</v>
      </c>
      <c r="D803" s="34" t="s">
        <v>76</v>
      </c>
      <c r="E803" s="34" t="s">
        <v>77</v>
      </c>
      <c r="F803" s="54">
        <v>3060</v>
      </c>
      <c r="G803" s="54">
        <v>42555</v>
      </c>
      <c r="H803" s="54">
        <v>2059375</v>
      </c>
    </row>
    <row r="804" spans="1:8" s="36" customFormat="1" ht="11.25" x14ac:dyDescent="0.2">
      <c r="A804" s="34" t="s">
        <v>137</v>
      </c>
      <c r="B804" s="34" t="s">
        <v>99</v>
      </c>
      <c r="C804" s="34" t="s">
        <v>194</v>
      </c>
      <c r="D804" s="34" t="s">
        <v>78</v>
      </c>
      <c r="E804" s="34" t="s">
        <v>79</v>
      </c>
      <c r="F804" s="54">
        <v>370</v>
      </c>
      <c r="G804" s="54">
        <v>2975</v>
      </c>
      <c r="H804" s="54">
        <v>153530</v>
      </c>
    </row>
    <row r="805" spans="1:8" s="36" customFormat="1" ht="11.25" x14ac:dyDescent="0.2">
      <c r="A805" s="34" t="s">
        <v>137</v>
      </c>
      <c r="B805" s="34" t="s">
        <v>99</v>
      </c>
      <c r="C805" s="34" t="s">
        <v>194</v>
      </c>
      <c r="D805" s="34" t="s">
        <v>80</v>
      </c>
      <c r="E805" s="34" t="s">
        <v>21</v>
      </c>
      <c r="F805" s="54">
        <v>6065</v>
      </c>
      <c r="G805" s="54">
        <v>28980</v>
      </c>
      <c r="H805" s="54">
        <v>1469385</v>
      </c>
    </row>
    <row r="806" spans="1:8" s="36" customFormat="1" ht="11.25" x14ac:dyDescent="0.2">
      <c r="A806" s="34" t="s">
        <v>137</v>
      </c>
      <c r="B806" s="34" t="s">
        <v>99</v>
      </c>
      <c r="C806" s="34" t="s">
        <v>194</v>
      </c>
      <c r="D806" s="34" t="s">
        <v>81</v>
      </c>
      <c r="E806" s="34" t="s">
        <v>82</v>
      </c>
      <c r="F806" s="54">
        <v>12625</v>
      </c>
      <c r="G806" s="54">
        <v>63590</v>
      </c>
      <c r="H806" s="54">
        <v>3165025</v>
      </c>
    </row>
    <row r="807" spans="1:8" s="36" customFormat="1" ht="11.25" x14ac:dyDescent="0.2">
      <c r="A807" s="34" t="s">
        <v>137</v>
      </c>
      <c r="B807" s="34" t="s">
        <v>99</v>
      </c>
      <c r="C807" s="34" t="s">
        <v>194</v>
      </c>
      <c r="D807" s="34" t="s">
        <v>83</v>
      </c>
      <c r="E807" s="34" t="s">
        <v>24</v>
      </c>
      <c r="F807" s="54">
        <v>1380</v>
      </c>
      <c r="G807" s="54">
        <v>24960</v>
      </c>
      <c r="H807" s="54">
        <v>1258015</v>
      </c>
    </row>
    <row r="808" spans="1:8" s="36" customFormat="1" ht="11.25" x14ac:dyDescent="0.2">
      <c r="A808" s="34" t="s">
        <v>137</v>
      </c>
      <c r="B808" s="34" t="s">
        <v>99</v>
      </c>
      <c r="C808" s="34" t="s">
        <v>194</v>
      </c>
      <c r="D808" s="34" t="s">
        <v>84</v>
      </c>
      <c r="E808" s="34" t="s">
        <v>27</v>
      </c>
      <c r="F808" s="54">
        <v>6955</v>
      </c>
      <c r="G808" s="54">
        <v>37795</v>
      </c>
      <c r="H808" s="54">
        <v>3480605</v>
      </c>
    </row>
    <row r="809" spans="1:8" s="36" customFormat="1" ht="11.25" x14ac:dyDescent="0.2">
      <c r="A809" s="34" t="s">
        <v>137</v>
      </c>
      <c r="B809" s="34" t="s">
        <v>99</v>
      </c>
      <c r="C809" s="34" t="s">
        <v>194</v>
      </c>
      <c r="D809" s="34" t="s">
        <v>85</v>
      </c>
      <c r="E809" s="34" t="s">
        <v>19</v>
      </c>
      <c r="F809" s="54">
        <v>995</v>
      </c>
      <c r="G809" s="54">
        <v>8675</v>
      </c>
      <c r="H809" s="54">
        <v>505380</v>
      </c>
    </row>
    <row r="810" spans="1:8" s="36" customFormat="1" ht="11.25" x14ac:dyDescent="0.2">
      <c r="A810" s="34" t="s">
        <v>137</v>
      </c>
      <c r="B810" s="34" t="s">
        <v>99</v>
      </c>
      <c r="C810" s="34" t="s">
        <v>194</v>
      </c>
      <c r="D810" s="34" t="s">
        <v>86</v>
      </c>
      <c r="E810" s="34" t="s">
        <v>16</v>
      </c>
      <c r="F810" s="54">
        <v>1490</v>
      </c>
      <c r="G810" s="54">
        <v>5995</v>
      </c>
      <c r="H810" s="54">
        <v>284605</v>
      </c>
    </row>
    <row r="811" spans="1:8" s="36" customFormat="1" ht="11.25" x14ac:dyDescent="0.2">
      <c r="A811" s="34" t="s">
        <v>137</v>
      </c>
      <c r="B811" s="34" t="s">
        <v>99</v>
      </c>
      <c r="C811" s="34" t="s">
        <v>194</v>
      </c>
      <c r="D811" s="34" t="s">
        <v>87</v>
      </c>
      <c r="E811" s="34" t="s">
        <v>14</v>
      </c>
      <c r="F811" s="54">
        <v>1060</v>
      </c>
      <c r="G811" s="54">
        <v>3835</v>
      </c>
      <c r="H811" s="54">
        <v>171595</v>
      </c>
    </row>
    <row r="812" spans="1:8" s="36" customFormat="1" ht="11.25" x14ac:dyDescent="0.2">
      <c r="A812" s="34" t="s">
        <v>137</v>
      </c>
      <c r="B812" s="34" t="s">
        <v>99</v>
      </c>
      <c r="C812" s="34" t="s">
        <v>194</v>
      </c>
      <c r="D812" s="34" t="s">
        <v>88</v>
      </c>
      <c r="E812" s="34" t="s">
        <v>89</v>
      </c>
      <c r="F812" s="54">
        <v>7640</v>
      </c>
      <c r="G812" s="54">
        <v>56610</v>
      </c>
      <c r="H812" s="54">
        <v>2948520</v>
      </c>
    </row>
    <row r="813" spans="1:8" s="36" customFormat="1" ht="11.25" x14ac:dyDescent="0.2">
      <c r="A813" s="34" t="s">
        <v>137</v>
      </c>
      <c r="B813" s="34" t="s">
        <v>99</v>
      </c>
      <c r="C813" s="34" t="s">
        <v>194</v>
      </c>
      <c r="D813" s="34" t="s">
        <v>90</v>
      </c>
      <c r="E813" s="34" t="s">
        <v>91</v>
      </c>
      <c r="F813" s="54">
        <v>4555</v>
      </c>
      <c r="G813" s="54">
        <v>30060</v>
      </c>
      <c r="H813" s="54">
        <v>1164595</v>
      </c>
    </row>
    <row r="814" spans="1:8" s="36" customFormat="1" ht="11.25" x14ac:dyDescent="0.2">
      <c r="A814" s="34" t="s">
        <v>137</v>
      </c>
      <c r="B814" s="34" t="s">
        <v>99</v>
      </c>
      <c r="C814" s="34" t="s">
        <v>194</v>
      </c>
      <c r="D814" s="34" t="s">
        <v>92</v>
      </c>
      <c r="E814" s="34" t="s">
        <v>23</v>
      </c>
      <c r="F814" s="54">
        <v>7435</v>
      </c>
      <c r="G814" s="54">
        <v>28510</v>
      </c>
      <c r="H814" s="54">
        <v>1462460</v>
      </c>
    </row>
    <row r="815" spans="1:8" s="36" customFormat="1" ht="11.25" x14ac:dyDescent="0.2">
      <c r="A815" s="34" t="s">
        <v>137</v>
      </c>
      <c r="B815" s="34" t="s">
        <v>98</v>
      </c>
      <c r="C815" s="34" t="s">
        <v>132</v>
      </c>
      <c r="D815" s="34" t="s">
        <v>69</v>
      </c>
      <c r="E815" s="34" t="s">
        <v>15</v>
      </c>
      <c r="F815" s="54">
        <v>705</v>
      </c>
      <c r="G815" s="54">
        <v>2155</v>
      </c>
      <c r="H815" s="54">
        <v>143570</v>
      </c>
    </row>
    <row r="816" spans="1:8" s="36" customFormat="1" ht="11.25" x14ac:dyDescent="0.2">
      <c r="A816" s="34" t="s">
        <v>137</v>
      </c>
      <c r="B816" s="34" t="s">
        <v>98</v>
      </c>
      <c r="C816" s="34" t="s">
        <v>132</v>
      </c>
      <c r="D816" s="34" t="s">
        <v>70</v>
      </c>
      <c r="E816" s="34" t="s">
        <v>71</v>
      </c>
      <c r="F816" s="54">
        <v>1570</v>
      </c>
      <c r="G816" s="54">
        <v>10635</v>
      </c>
      <c r="H816" s="54">
        <v>590465</v>
      </c>
    </row>
    <row r="817" spans="1:8" s="36" customFormat="1" ht="11.25" x14ac:dyDescent="0.2">
      <c r="A817" s="34" t="s">
        <v>137</v>
      </c>
      <c r="B817" s="34" t="s">
        <v>98</v>
      </c>
      <c r="C817" s="34" t="s">
        <v>132</v>
      </c>
      <c r="D817" s="34" t="s">
        <v>73</v>
      </c>
      <c r="E817" s="34" t="s">
        <v>74</v>
      </c>
      <c r="F817" s="54">
        <v>275</v>
      </c>
      <c r="G817" s="54">
        <v>6125</v>
      </c>
      <c r="H817" s="54">
        <v>283035</v>
      </c>
    </row>
    <row r="818" spans="1:8" s="36" customFormat="1" ht="11.25" x14ac:dyDescent="0.2">
      <c r="A818" s="34" t="s">
        <v>137</v>
      </c>
      <c r="B818" s="34" t="s">
        <v>98</v>
      </c>
      <c r="C818" s="34" t="s">
        <v>132</v>
      </c>
      <c r="D818" s="34" t="s">
        <v>75</v>
      </c>
      <c r="E818" s="34" t="s">
        <v>20</v>
      </c>
      <c r="F818" s="54">
        <v>130</v>
      </c>
      <c r="G818" s="54">
        <v>5100</v>
      </c>
      <c r="H818" s="54">
        <v>305845</v>
      </c>
    </row>
    <row r="819" spans="1:8" s="36" customFormat="1" ht="11.25" x14ac:dyDescent="0.2">
      <c r="A819" s="34" t="s">
        <v>137</v>
      </c>
      <c r="B819" s="34" t="s">
        <v>98</v>
      </c>
      <c r="C819" s="34" t="s">
        <v>132</v>
      </c>
      <c r="D819" s="34" t="s">
        <v>76</v>
      </c>
      <c r="E819" s="34" t="s">
        <v>77</v>
      </c>
      <c r="F819" s="54">
        <v>1950</v>
      </c>
      <c r="G819" s="54">
        <v>19730</v>
      </c>
      <c r="H819" s="54">
        <v>1028285</v>
      </c>
    </row>
    <row r="820" spans="1:8" s="36" customFormat="1" ht="11.25" x14ac:dyDescent="0.2">
      <c r="A820" s="34" t="s">
        <v>137</v>
      </c>
      <c r="B820" s="34" t="s">
        <v>98</v>
      </c>
      <c r="C820" s="34" t="s">
        <v>132</v>
      </c>
      <c r="D820" s="34" t="s">
        <v>78</v>
      </c>
      <c r="E820" s="34" t="s">
        <v>79</v>
      </c>
      <c r="F820" s="54">
        <v>275</v>
      </c>
      <c r="G820" s="54">
        <v>2115</v>
      </c>
      <c r="H820" s="54">
        <v>107655</v>
      </c>
    </row>
    <row r="821" spans="1:8" s="36" customFormat="1" ht="11.25" x14ac:dyDescent="0.2">
      <c r="A821" s="34" t="s">
        <v>137</v>
      </c>
      <c r="B821" s="34" t="s">
        <v>98</v>
      </c>
      <c r="C821" s="34" t="s">
        <v>132</v>
      </c>
      <c r="D821" s="34" t="s">
        <v>80</v>
      </c>
      <c r="E821" s="34" t="s">
        <v>21</v>
      </c>
      <c r="F821" s="54">
        <v>5180</v>
      </c>
      <c r="G821" s="54">
        <v>22225</v>
      </c>
      <c r="H821" s="54">
        <v>1114955</v>
      </c>
    </row>
    <row r="822" spans="1:8" s="36" customFormat="1" ht="11.25" x14ac:dyDescent="0.2">
      <c r="A822" s="34" t="s">
        <v>137</v>
      </c>
      <c r="B822" s="34" t="s">
        <v>98</v>
      </c>
      <c r="C822" s="34" t="s">
        <v>132</v>
      </c>
      <c r="D822" s="34" t="s">
        <v>81</v>
      </c>
      <c r="E822" s="34" t="s">
        <v>82</v>
      </c>
      <c r="F822" s="54">
        <v>11995</v>
      </c>
      <c r="G822" s="54">
        <v>53820</v>
      </c>
      <c r="H822" s="54">
        <v>2627310</v>
      </c>
    </row>
    <row r="823" spans="1:8" s="36" customFormat="1" ht="11.25" x14ac:dyDescent="0.2">
      <c r="A823" s="34" t="s">
        <v>137</v>
      </c>
      <c r="B823" s="34" t="s">
        <v>98</v>
      </c>
      <c r="C823" s="34" t="s">
        <v>132</v>
      </c>
      <c r="D823" s="34" t="s">
        <v>83</v>
      </c>
      <c r="E823" s="34" t="s">
        <v>24</v>
      </c>
      <c r="F823" s="54">
        <v>1255</v>
      </c>
      <c r="G823" s="54">
        <v>17230</v>
      </c>
      <c r="H823" s="54">
        <v>910960</v>
      </c>
    </row>
    <row r="824" spans="1:8" s="36" customFormat="1" ht="11.25" x14ac:dyDescent="0.2">
      <c r="A824" s="34" t="s">
        <v>137</v>
      </c>
      <c r="B824" s="34" t="s">
        <v>98</v>
      </c>
      <c r="C824" s="34" t="s">
        <v>132</v>
      </c>
      <c r="D824" s="34" t="s">
        <v>84</v>
      </c>
      <c r="E824" s="34" t="s">
        <v>27</v>
      </c>
      <c r="F824" s="54">
        <v>7240</v>
      </c>
      <c r="G824" s="54">
        <v>35675</v>
      </c>
      <c r="H824" s="54">
        <v>3329330</v>
      </c>
    </row>
    <row r="825" spans="1:8" s="36" customFormat="1" ht="11.25" x14ac:dyDescent="0.2">
      <c r="A825" s="34" t="s">
        <v>137</v>
      </c>
      <c r="B825" s="34" t="s">
        <v>98</v>
      </c>
      <c r="C825" s="34" t="s">
        <v>132</v>
      </c>
      <c r="D825" s="34" t="s">
        <v>85</v>
      </c>
      <c r="E825" s="34" t="s">
        <v>19</v>
      </c>
      <c r="F825" s="54">
        <v>755</v>
      </c>
      <c r="G825" s="54">
        <v>6280</v>
      </c>
      <c r="H825" s="54">
        <v>355905</v>
      </c>
    </row>
    <row r="826" spans="1:8" s="36" customFormat="1" ht="11.25" x14ac:dyDescent="0.2">
      <c r="A826" s="34" t="s">
        <v>137</v>
      </c>
      <c r="B826" s="34" t="s">
        <v>98</v>
      </c>
      <c r="C826" s="34" t="s">
        <v>132</v>
      </c>
      <c r="D826" s="34" t="s">
        <v>86</v>
      </c>
      <c r="E826" s="34" t="s">
        <v>16</v>
      </c>
      <c r="F826" s="54">
        <v>1270</v>
      </c>
      <c r="G826" s="54">
        <v>4770</v>
      </c>
      <c r="H826" s="54">
        <v>239520</v>
      </c>
    </row>
    <row r="827" spans="1:8" s="36" customFormat="1" ht="11.25" x14ac:dyDescent="0.2">
      <c r="A827" s="34" t="s">
        <v>137</v>
      </c>
      <c r="B827" s="34" t="s">
        <v>98</v>
      </c>
      <c r="C827" s="34" t="s">
        <v>132</v>
      </c>
      <c r="D827" s="34" t="s">
        <v>87</v>
      </c>
      <c r="E827" s="34" t="s">
        <v>14</v>
      </c>
      <c r="F827" s="54">
        <v>1015</v>
      </c>
      <c r="G827" s="54">
        <v>3430</v>
      </c>
      <c r="H827" s="54">
        <v>163285</v>
      </c>
    </row>
    <row r="828" spans="1:8" s="36" customFormat="1" ht="11.25" x14ac:dyDescent="0.2">
      <c r="A828" s="34" t="s">
        <v>137</v>
      </c>
      <c r="B828" s="34" t="s">
        <v>98</v>
      </c>
      <c r="C828" s="34" t="s">
        <v>132</v>
      </c>
      <c r="D828" s="34" t="s">
        <v>88</v>
      </c>
      <c r="E828" s="34" t="s">
        <v>89</v>
      </c>
      <c r="F828" s="54">
        <v>6050</v>
      </c>
      <c r="G828" s="54">
        <v>36025</v>
      </c>
      <c r="H828" s="54">
        <v>1779360</v>
      </c>
    </row>
    <row r="829" spans="1:8" s="36" customFormat="1" ht="11.25" x14ac:dyDescent="0.2">
      <c r="A829" s="34" t="s">
        <v>137</v>
      </c>
      <c r="B829" s="34" t="s">
        <v>98</v>
      </c>
      <c r="C829" s="34" t="s">
        <v>132</v>
      </c>
      <c r="D829" s="34" t="s">
        <v>90</v>
      </c>
      <c r="E829" s="34" t="s">
        <v>91</v>
      </c>
      <c r="F829" s="54">
        <v>3745</v>
      </c>
      <c r="G829" s="54">
        <v>21235</v>
      </c>
      <c r="H829" s="54">
        <v>843695</v>
      </c>
    </row>
    <row r="830" spans="1:8" s="36" customFormat="1" ht="11.25" x14ac:dyDescent="0.2">
      <c r="A830" s="34" t="s">
        <v>137</v>
      </c>
      <c r="B830" s="34" t="s">
        <v>98</v>
      </c>
      <c r="C830" s="34" t="s">
        <v>132</v>
      </c>
      <c r="D830" s="34" t="s">
        <v>92</v>
      </c>
      <c r="E830" s="34" t="s">
        <v>23</v>
      </c>
      <c r="F830" s="54">
        <v>5865</v>
      </c>
      <c r="G830" s="54">
        <v>23185</v>
      </c>
      <c r="H830" s="54">
        <v>1219905</v>
      </c>
    </row>
    <row r="831" spans="1:8" s="36" customFormat="1" ht="11.25" x14ac:dyDescent="0.2">
      <c r="A831" s="34" t="s">
        <v>137</v>
      </c>
      <c r="B831" s="34" t="s">
        <v>97</v>
      </c>
      <c r="C831" s="34" t="s">
        <v>133</v>
      </c>
      <c r="D831" s="34" t="s">
        <v>69</v>
      </c>
      <c r="E831" s="34" t="s">
        <v>15</v>
      </c>
      <c r="F831" s="54">
        <v>1695</v>
      </c>
      <c r="G831" s="54">
        <v>4270</v>
      </c>
      <c r="H831" s="54">
        <v>262295</v>
      </c>
    </row>
    <row r="832" spans="1:8" s="36" customFormat="1" ht="11.25" x14ac:dyDescent="0.2">
      <c r="A832" s="34" t="s">
        <v>137</v>
      </c>
      <c r="B832" s="34" t="s">
        <v>97</v>
      </c>
      <c r="C832" s="34" t="s">
        <v>133</v>
      </c>
      <c r="D832" s="34" t="s">
        <v>70</v>
      </c>
      <c r="E832" s="34" t="s">
        <v>71</v>
      </c>
      <c r="F832" s="54">
        <v>2575</v>
      </c>
      <c r="G832" s="54">
        <v>14065</v>
      </c>
      <c r="H832" s="54">
        <v>804810</v>
      </c>
    </row>
    <row r="833" spans="1:8" s="36" customFormat="1" ht="11.25" x14ac:dyDescent="0.2">
      <c r="A833" s="34" t="s">
        <v>137</v>
      </c>
      <c r="B833" s="34" t="s">
        <v>97</v>
      </c>
      <c r="C833" s="34" t="s">
        <v>133</v>
      </c>
      <c r="D833" s="34" t="s">
        <v>72</v>
      </c>
      <c r="E833" s="34" t="s">
        <v>12</v>
      </c>
      <c r="F833" s="54">
        <v>0</v>
      </c>
      <c r="G833" s="54">
        <v>55</v>
      </c>
      <c r="H833" s="54">
        <v>2445</v>
      </c>
    </row>
    <row r="834" spans="1:8" s="36" customFormat="1" ht="11.25" x14ac:dyDescent="0.2">
      <c r="A834" s="34" t="s">
        <v>137</v>
      </c>
      <c r="B834" s="34" t="s">
        <v>97</v>
      </c>
      <c r="C834" s="34" t="s">
        <v>133</v>
      </c>
      <c r="D834" s="34" t="s">
        <v>73</v>
      </c>
      <c r="E834" s="34" t="s">
        <v>74</v>
      </c>
      <c r="F834" s="54">
        <v>535</v>
      </c>
      <c r="G834" s="54">
        <v>8860</v>
      </c>
      <c r="H834" s="54">
        <v>412100</v>
      </c>
    </row>
    <row r="835" spans="1:8" s="36" customFormat="1" ht="11.25" x14ac:dyDescent="0.2">
      <c r="A835" s="34" t="s">
        <v>137</v>
      </c>
      <c r="B835" s="34" t="s">
        <v>97</v>
      </c>
      <c r="C835" s="34" t="s">
        <v>133</v>
      </c>
      <c r="D835" s="34" t="s">
        <v>75</v>
      </c>
      <c r="E835" s="34" t="s">
        <v>20</v>
      </c>
      <c r="F835" s="54">
        <v>185</v>
      </c>
      <c r="G835" s="54">
        <v>13735</v>
      </c>
      <c r="H835" s="54">
        <v>680950</v>
      </c>
    </row>
    <row r="836" spans="1:8" s="36" customFormat="1" ht="11.25" x14ac:dyDescent="0.2">
      <c r="A836" s="34" t="s">
        <v>137</v>
      </c>
      <c r="B836" s="34" t="s">
        <v>97</v>
      </c>
      <c r="C836" s="34" t="s">
        <v>133</v>
      </c>
      <c r="D836" s="34" t="s">
        <v>76</v>
      </c>
      <c r="E836" s="34" t="s">
        <v>77</v>
      </c>
      <c r="F836" s="54">
        <v>4135</v>
      </c>
      <c r="G836" s="54">
        <v>42305</v>
      </c>
      <c r="H836" s="54">
        <v>2317065</v>
      </c>
    </row>
    <row r="837" spans="1:8" s="36" customFormat="1" ht="11.25" x14ac:dyDescent="0.2">
      <c r="A837" s="34" t="s">
        <v>137</v>
      </c>
      <c r="B837" s="34" t="s">
        <v>97</v>
      </c>
      <c r="C837" s="34" t="s">
        <v>133</v>
      </c>
      <c r="D837" s="34" t="s">
        <v>78</v>
      </c>
      <c r="E837" s="34" t="s">
        <v>79</v>
      </c>
      <c r="F837" s="54">
        <v>600</v>
      </c>
      <c r="G837" s="54">
        <v>4370</v>
      </c>
      <c r="H837" s="54">
        <v>219890</v>
      </c>
    </row>
    <row r="838" spans="1:8" s="36" customFormat="1" ht="11.25" x14ac:dyDescent="0.2">
      <c r="A838" s="34" t="s">
        <v>137</v>
      </c>
      <c r="B838" s="34" t="s">
        <v>97</v>
      </c>
      <c r="C838" s="34" t="s">
        <v>133</v>
      </c>
      <c r="D838" s="34" t="s">
        <v>80</v>
      </c>
      <c r="E838" s="34" t="s">
        <v>21</v>
      </c>
      <c r="F838" s="54">
        <v>10060</v>
      </c>
      <c r="G838" s="54">
        <v>41295</v>
      </c>
      <c r="H838" s="54">
        <v>2047670</v>
      </c>
    </row>
    <row r="839" spans="1:8" s="36" customFormat="1" ht="11.25" x14ac:dyDescent="0.2">
      <c r="A839" s="34" t="s">
        <v>137</v>
      </c>
      <c r="B839" s="34" t="s">
        <v>97</v>
      </c>
      <c r="C839" s="34" t="s">
        <v>133</v>
      </c>
      <c r="D839" s="34" t="s">
        <v>81</v>
      </c>
      <c r="E839" s="34" t="s">
        <v>82</v>
      </c>
      <c r="F839" s="54">
        <v>23050</v>
      </c>
      <c r="G839" s="54">
        <v>100810</v>
      </c>
      <c r="H839" s="54">
        <v>5179110</v>
      </c>
    </row>
    <row r="840" spans="1:8" s="36" customFormat="1" ht="11.25" x14ac:dyDescent="0.2">
      <c r="A840" s="34" t="s">
        <v>137</v>
      </c>
      <c r="B840" s="34" t="s">
        <v>97</v>
      </c>
      <c r="C840" s="34" t="s">
        <v>133</v>
      </c>
      <c r="D840" s="34" t="s">
        <v>83</v>
      </c>
      <c r="E840" s="34" t="s">
        <v>24</v>
      </c>
      <c r="F840" s="54">
        <v>2470</v>
      </c>
      <c r="G840" s="54">
        <v>29400</v>
      </c>
      <c r="H840" s="54">
        <v>1489150</v>
      </c>
    </row>
    <row r="841" spans="1:8" s="36" customFormat="1" ht="11.25" x14ac:dyDescent="0.2">
      <c r="A841" s="34" t="s">
        <v>137</v>
      </c>
      <c r="B841" s="34" t="s">
        <v>97</v>
      </c>
      <c r="C841" s="34" t="s">
        <v>133</v>
      </c>
      <c r="D841" s="34" t="s">
        <v>84</v>
      </c>
      <c r="E841" s="34" t="s">
        <v>27</v>
      </c>
      <c r="F841" s="54">
        <v>11985</v>
      </c>
      <c r="G841" s="54">
        <v>65180</v>
      </c>
      <c r="H841" s="54">
        <v>6259685</v>
      </c>
    </row>
    <row r="842" spans="1:8" s="36" customFormat="1" ht="11.25" x14ac:dyDescent="0.2">
      <c r="A842" s="34" t="s">
        <v>137</v>
      </c>
      <c r="B842" s="34" t="s">
        <v>97</v>
      </c>
      <c r="C842" s="34" t="s">
        <v>133</v>
      </c>
      <c r="D842" s="34" t="s">
        <v>85</v>
      </c>
      <c r="E842" s="34" t="s">
        <v>19</v>
      </c>
      <c r="F842" s="54">
        <v>1400</v>
      </c>
      <c r="G842" s="54">
        <v>9430</v>
      </c>
      <c r="H842" s="54">
        <v>590650</v>
      </c>
    </row>
    <row r="843" spans="1:8" s="36" customFormat="1" ht="11.25" x14ac:dyDescent="0.2">
      <c r="A843" s="34" t="s">
        <v>137</v>
      </c>
      <c r="B843" s="34" t="s">
        <v>97</v>
      </c>
      <c r="C843" s="34" t="s">
        <v>133</v>
      </c>
      <c r="D843" s="34" t="s">
        <v>86</v>
      </c>
      <c r="E843" s="34" t="s">
        <v>16</v>
      </c>
      <c r="F843" s="54">
        <v>2710</v>
      </c>
      <c r="G843" s="54">
        <v>8090</v>
      </c>
      <c r="H843" s="54">
        <v>429080</v>
      </c>
    </row>
    <row r="844" spans="1:8" s="36" customFormat="1" ht="11.25" x14ac:dyDescent="0.2">
      <c r="A844" s="34" t="s">
        <v>137</v>
      </c>
      <c r="B844" s="34" t="s">
        <v>97</v>
      </c>
      <c r="C844" s="34" t="s">
        <v>133</v>
      </c>
      <c r="D844" s="34" t="s">
        <v>87</v>
      </c>
      <c r="E844" s="34" t="s">
        <v>14</v>
      </c>
      <c r="F844" s="54">
        <v>2450</v>
      </c>
      <c r="G844" s="54">
        <v>7370</v>
      </c>
      <c r="H844" s="54">
        <v>365030</v>
      </c>
    </row>
    <row r="845" spans="1:8" s="36" customFormat="1" ht="11.25" x14ac:dyDescent="0.2">
      <c r="A845" s="34" t="s">
        <v>137</v>
      </c>
      <c r="B845" s="34" t="s">
        <v>97</v>
      </c>
      <c r="C845" s="34" t="s">
        <v>133</v>
      </c>
      <c r="D845" s="34" t="s">
        <v>88</v>
      </c>
      <c r="E845" s="34" t="s">
        <v>89</v>
      </c>
      <c r="F845" s="54">
        <v>11460</v>
      </c>
      <c r="G845" s="54">
        <v>67555</v>
      </c>
      <c r="H845" s="54">
        <v>3568290</v>
      </c>
    </row>
    <row r="846" spans="1:8" s="36" customFormat="1" ht="11.25" x14ac:dyDescent="0.2">
      <c r="A846" s="34" t="s">
        <v>137</v>
      </c>
      <c r="B846" s="34" t="s">
        <v>97</v>
      </c>
      <c r="C846" s="34" t="s">
        <v>133</v>
      </c>
      <c r="D846" s="34" t="s">
        <v>90</v>
      </c>
      <c r="E846" s="34" t="s">
        <v>91</v>
      </c>
      <c r="F846" s="54">
        <v>7270</v>
      </c>
      <c r="G846" s="54">
        <v>39180</v>
      </c>
      <c r="H846" s="54">
        <v>1600520</v>
      </c>
    </row>
    <row r="847" spans="1:8" s="36" customFormat="1" ht="11.25" x14ac:dyDescent="0.2">
      <c r="A847" s="34" t="s">
        <v>137</v>
      </c>
      <c r="B847" s="34" t="s">
        <v>97</v>
      </c>
      <c r="C847" s="34" t="s">
        <v>133</v>
      </c>
      <c r="D847" s="34" t="s">
        <v>92</v>
      </c>
      <c r="E847" s="34" t="s">
        <v>23</v>
      </c>
      <c r="F847" s="54">
        <v>10705</v>
      </c>
      <c r="G847" s="54">
        <v>39740</v>
      </c>
      <c r="H847" s="54">
        <v>2252315</v>
      </c>
    </row>
    <row r="848" spans="1:8" s="36" customFormat="1" ht="11.25" x14ac:dyDescent="0.2">
      <c r="A848" s="34" t="s">
        <v>137</v>
      </c>
      <c r="B848" s="34" t="s">
        <v>113</v>
      </c>
      <c r="C848" s="34" t="s">
        <v>134</v>
      </c>
      <c r="D848" s="34" t="s">
        <v>69</v>
      </c>
      <c r="E848" s="34" t="s">
        <v>15</v>
      </c>
      <c r="F848" s="54">
        <v>1180</v>
      </c>
      <c r="G848" s="54">
        <v>2705</v>
      </c>
      <c r="H848" s="54">
        <v>173990</v>
      </c>
    </row>
    <row r="849" spans="1:8" s="36" customFormat="1" ht="11.25" x14ac:dyDescent="0.2">
      <c r="A849" s="34" t="s">
        <v>137</v>
      </c>
      <c r="B849" s="34" t="s">
        <v>113</v>
      </c>
      <c r="C849" s="34" t="s">
        <v>134</v>
      </c>
      <c r="D849" s="34" t="s">
        <v>70</v>
      </c>
      <c r="E849" s="34" t="s">
        <v>71</v>
      </c>
      <c r="F849" s="54">
        <v>2555</v>
      </c>
      <c r="G849" s="54">
        <v>11905</v>
      </c>
      <c r="H849" s="54">
        <v>712265</v>
      </c>
    </row>
    <row r="850" spans="1:8" s="36" customFormat="1" ht="11.25" x14ac:dyDescent="0.2">
      <c r="A850" s="34" t="s">
        <v>137</v>
      </c>
      <c r="B850" s="34" t="s">
        <v>113</v>
      </c>
      <c r="C850" s="34" t="s">
        <v>134</v>
      </c>
      <c r="D850" s="34" t="s">
        <v>72</v>
      </c>
      <c r="E850" s="34" t="s">
        <v>12</v>
      </c>
      <c r="F850" s="54">
        <v>0</v>
      </c>
      <c r="G850" s="54">
        <v>0</v>
      </c>
      <c r="H850" s="54">
        <v>125</v>
      </c>
    </row>
    <row r="851" spans="1:8" s="36" customFormat="1" ht="11.25" x14ac:dyDescent="0.2">
      <c r="A851" s="34" t="s">
        <v>137</v>
      </c>
      <c r="B851" s="34" t="s">
        <v>113</v>
      </c>
      <c r="C851" s="34" t="s">
        <v>134</v>
      </c>
      <c r="D851" s="34" t="s">
        <v>73</v>
      </c>
      <c r="E851" s="34" t="s">
        <v>74</v>
      </c>
      <c r="F851" s="54">
        <v>510</v>
      </c>
      <c r="G851" s="54">
        <v>8895</v>
      </c>
      <c r="H851" s="54">
        <v>472925</v>
      </c>
    </row>
    <row r="852" spans="1:8" s="36" customFormat="1" ht="11.25" x14ac:dyDescent="0.2">
      <c r="A852" s="34" t="s">
        <v>137</v>
      </c>
      <c r="B852" s="34" t="s">
        <v>113</v>
      </c>
      <c r="C852" s="34" t="s">
        <v>134</v>
      </c>
      <c r="D852" s="34" t="s">
        <v>75</v>
      </c>
      <c r="E852" s="34" t="s">
        <v>20</v>
      </c>
      <c r="F852" s="54">
        <v>170</v>
      </c>
      <c r="G852" s="54">
        <v>24315</v>
      </c>
      <c r="H852" s="54">
        <v>860665</v>
      </c>
    </row>
    <row r="853" spans="1:8" s="36" customFormat="1" ht="11.25" x14ac:dyDescent="0.2">
      <c r="A853" s="34" t="s">
        <v>137</v>
      </c>
      <c r="B853" s="34" t="s">
        <v>113</v>
      </c>
      <c r="C853" s="34" t="s">
        <v>134</v>
      </c>
      <c r="D853" s="34" t="s">
        <v>76</v>
      </c>
      <c r="E853" s="34" t="s">
        <v>77</v>
      </c>
      <c r="F853" s="54">
        <v>3670</v>
      </c>
      <c r="G853" s="54">
        <v>32070</v>
      </c>
      <c r="H853" s="54">
        <v>1807075</v>
      </c>
    </row>
    <row r="854" spans="1:8" s="36" customFormat="1" ht="11.25" x14ac:dyDescent="0.2">
      <c r="A854" s="34" t="s">
        <v>137</v>
      </c>
      <c r="B854" s="34" t="s">
        <v>113</v>
      </c>
      <c r="C854" s="34" t="s">
        <v>134</v>
      </c>
      <c r="D854" s="34" t="s">
        <v>78</v>
      </c>
      <c r="E854" s="34" t="s">
        <v>79</v>
      </c>
      <c r="F854" s="54">
        <v>565</v>
      </c>
      <c r="G854" s="54">
        <v>4190</v>
      </c>
      <c r="H854" s="54">
        <v>236020</v>
      </c>
    </row>
    <row r="855" spans="1:8" s="36" customFormat="1" ht="11.25" x14ac:dyDescent="0.2">
      <c r="A855" s="34" t="s">
        <v>137</v>
      </c>
      <c r="B855" s="34" t="s">
        <v>113</v>
      </c>
      <c r="C855" s="34" t="s">
        <v>134</v>
      </c>
      <c r="D855" s="34" t="s">
        <v>80</v>
      </c>
      <c r="E855" s="34" t="s">
        <v>21</v>
      </c>
      <c r="F855" s="54">
        <v>10470</v>
      </c>
      <c r="G855" s="54">
        <v>43525</v>
      </c>
      <c r="H855" s="54">
        <v>2408465</v>
      </c>
    </row>
    <row r="856" spans="1:8" s="36" customFormat="1" ht="11.25" x14ac:dyDescent="0.2">
      <c r="A856" s="34" t="s">
        <v>137</v>
      </c>
      <c r="B856" s="34" t="s">
        <v>113</v>
      </c>
      <c r="C856" s="34" t="s">
        <v>134</v>
      </c>
      <c r="D856" s="34" t="s">
        <v>81</v>
      </c>
      <c r="E856" s="34" t="s">
        <v>82</v>
      </c>
      <c r="F856" s="54">
        <v>22740</v>
      </c>
      <c r="G856" s="54">
        <v>99730</v>
      </c>
      <c r="H856" s="54">
        <v>5356690</v>
      </c>
    </row>
    <row r="857" spans="1:8" s="36" customFormat="1" ht="11.25" x14ac:dyDescent="0.2">
      <c r="A857" s="34" t="s">
        <v>137</v>
      </c>
      <c r="B857" s="34" t="s">
        <v>113</v>
      </c>
      <c r="C857" s="34" t="s">
        <v>134</v>
      </c>
      <c r="D857" s="34" t="s">
        <v>83</v>
      </c>
      <c r="E857" s="34" t="s">
        <v>24</v>
      </c>
      <c r="F857" s="54">
        <v>2585</v>
      </c>
      <c r="G857" s="54">
        <v>28465</v>
      </c>
      <c r="H857" s="54">
        <v>1529870</v>
      </c>
    </row>
    <row r="858" spans="1:8" s="36" customFormat="1" ht="11.25" x14ac:dyDescent="0.2">
      <c r="A858" s="34" t="s">
        <v>137</v>
      </c>
      <c r="B858" s="34" t="s">
        <v>113</v>
      </c>
      <c r="C858" s="34" t="s">
        <v>134</v>
      </c>
      <c r="D858" s="34" t="s">
        <v>84</v>
      </c>
      <c r="E858" s="34" t="s">
        <v>27</v>
      </c>
      <c r="F858" s="54">
        <v>12740</v>
      </c>
      <c r="G858" s="54">
        <v>65880</v>
      </c>
      <c r="H858" s="54">
        <v>6200025</v>
      </c>
    </row>
    <row r="859" spans="1:8" s="36" customFormat="1" ht="11.25" x14ac:dyDescent="0.2">
      <c r="A859" s="34" t="s">
        <v>137</v>
      </c>
      <c r="B859" s="34" t="s">
        <v>113</v>
      </c>
      <c r="C859" s="34" t="s">
        <v>134</v>
      </c>
      <c r="D859" s="34" t="s">
        <v>85</v>
      </c>
      <c r="E859" s="34" t="s">
        <v>19</v>
      </c>
      <c r="F859" s="54">
        <v>1640</v>
      </c>
      <c r="G859" s="54">
        <v>13965</v>
      </c>
      <c r="H859" s="54">
        <v>942075</v>
      </c>
    </row>
    <row r="860" spans="1:8" s="36" customFormat="1" ht="11.25" x14ac:dyDescent="0.2">
      <c r="A860" s="34" t="s">
        <v>137</v>
      </c>
      <c r="B860" s="34" t="s">
        <v>113</v>
      </c>
      <c r="C860" s="34" t="s">
        <v>134</v>
      </c>
      <c r="D860" s="34" t="s">
        <v>86</v>
      </c>
      <c r="E860" s="34" t="s">
        <v>16</v>
      </c>
      <c r="F860" s="54">
        <v>2655</v>
      </c>
      <c r="G860" s="54">
        <v>7855</v>
      </c>
      <c r="H860" s="54">
        <v>400720</v>
      </c>
    </row>
    <row r="861" spans="1:8" s="36" customFormat="1" ht="11.25" x14ac:dyDescent="0.2">
      <c r="A861" s="34" t="s">
        <v>137</v>
      </c>
      <c r="B861" s="34" t="s">
        <v>113</v>
      </c>
      <c r="C861" s="34" t="s">
        <v>134</v>
      </c>
      <c r="D861" s="34" t="s">
        <v>87</v>
      </c>
      <c r="E861" s="34" t="s">
        <v>14</v>
      </c>
      <c r="F861" s="54">
        <v>2440</v>
      </c>
      <c r="G861" s="54">
        <v>7530</v>
      </c>
      <c r="H861" s="54">
        <v>411265</v>
      </c>
    </row>
    <row r="862" spans="1:8" s="36" customFormat="1" ht="11.25" x14ac:dyDescent="0.2">
      <c r="A862" s="34" t="s">
        <v>137</v>
      </c>
      <c r="B862" s="34" t="s">
        <v>113</v>
      </c>
      <c r="C862" s="34" t="s">
        <v>134</v>
      </c>
      <c r="D862" s="34" t="s">
        <v>88</v>
      </c>
      <c r="E862" s="34" t="s">
        <v>89</v>
      </c>
      <c r="F862" s="54">
        <v>12490</v>
      </c>
      <c r="G862" s="54">
        <v>88015</v>
      </c>
      <c r="H862" s="54">
        <v>4828805</v>
      </c>
    </row>
    <row r="863" spans="1:8" s="36" customFormat="1" ht="11.25" x14ac:dyDescent="0.2">
      <c r="A863" s="34" t="s">
        <v>137</v>
      </c>
      <c r="B863" s="34" t="s">
        <v>113</v>
      </c>
      <c r="C863" s="34" t="s">
        <v>134</v>
      </c>
      <c r="D863" s="34" t="s">
        <v>90</v>
      </c>
      <c r="E863" s="34" t="s">
        <v>91</v>
      </c>
      <c r="F863" s="54">
        <v>8020</v>
      </c>
      <c r="G863" s="54">
        <v>45690</v>
      </c>
      <c r="H863" s="54">
        <v>1955805</v>
      </c>
    </row>
    <row r="864" spans="1:8" s="36" customFormat="1" ht="11.25" x14ac:dyDescent="0.2">
      <c r="A864" s="34" t="s">
        <v>137</v>
      </c>
      <c r="B864" s="34" t="s">
        <v>113</v>
      </c>
      <c r="C864" s="34" t="s">
        <v>134</v>
      </c>
      <c r="D864" s="34" t="s">
        <v>92</v>
      </c>
      <c r="E864" s="34" t="s">
        <v>23</v>
      </c>
      <c r="F864" s="54">
        <v>10405</v>
      </c>
      <c r="G864" s="54">
        <v>43280</v>
      </c>
      <c r="H864" s="54">
        <v>2501885</v>
      </c>
    </row>
    <row r="865" spans="1:8" s="36" customFormat="1" ht="11.25" x14ac:dyDescent="0.2">
      <c r="A865" s="34" t="s">
        <v>137</v>
      </c>
      <c r="B865" s="34" t="s">
        <v>96</v>
      </c>
      <c r="C865" s="34" t="s">
        <v>195</v>
      </c>
      <c r="D865" s="34" t="s">
        <v>69</v>
      </c>
      <c r="E865" s="34" t="s">
        <v>15</v>
      </c>
      <c r="F865" s="54">
        <v>670</v>
      </c>
      <c r="G865" s="54">
        <v>1460</v>
      </c>
      <c r="H865" s="54">
        <v>81355</v>
      </c>
    </row>
    <row r="866" spans="1:8" s="36" customFormat="1" ht="11.25" x14ac:dyDescent="0.2">
      <c r="A866" s="34" t="s">
        <v>137</v>
      </c>
      <c r="B866" s="34" t="s">
        <v>96</v>
      </c>
      <c r="C866" s="34" t="s">
        <v>195</v>
      </c>
      <c r="D866" s="34" t="s">
        <v>70</v>
      </c>
      <c r="E866" s="34" t="s">
        <v>71</v>
      </c>
      <c r="F866" s="54">
        <v>3260</v>
      </c>
      <c r="G866" s="54">
        <v>17090</v>
      </c>
      <c r="H866" s="54">
        <v>1029050</v>
      </c>
    </row>
    <row r="867" spans="1:8" s="36" customFormat="1" ht="11.25" x14ac:dyDescent="0.2">
      <c r="A867" s="34" t="s">
        <v>137</v>
      </c>
      <c r="B867" s="34" t="s">
        <v>96</v>
      </c>
      <c r="C867" s="34" t="s">
        <v>195</v>
      </c>
      <c r="D867" s="34" t="s">
        <v>73</v>
      </c>
      <c r="E867" s="34" t="s">
        <v>74</v>
      </c>
      <c r="F867" s="54">
        <v>1225</v>
      </c>
      <c r="G867" s="54">
        <v>26335</v>
      </c>
      <c r="H867" s="54">
        <v>1236630</v>
      </c>
    </row>
    <row r="868" spans="1:8" s="36" customFormat="1" ht="11.25" x14ac:dyDescent="0.2">
      <c r="A868" s="34" t="s">
        <v>137</v>
      </c>
      <c r="B868" s="34" t="s">
        <v>96</v>
      </c>
      <c r="C868" s="34" t="s">
        <v>195</v>
      </c>
      <c r="D868" s="34" t="s">
        <v>75</v>
      </c>
      <c r="E868" s="34" t="s">
        <v>20</v>
      </c>
      <c r="F868" s="54">
        <v>265</v>
      </c>
      <c r="G868" s="54">
        <v>15840</v>
      </c>
      <c r="H868" s="54">
        <v>914855</v>
      </c>
    </row>
    <row r="869" spans="1:8" s="36" customFormat="1" ht="11.25" x14ac:dyDescent="0.2">
      <c r="A869" s="34" t="s">
        <v>137</v>
      </c>
      <c r="B869" s="34" t="s">
        <v>96</v>
      </c>
      <c r="C869" s="34" t="s">
        <v>195</v>
      </c>
      <c r="D869" s="34" t="s">
        <v>76</v>
      </c>
      <c r="E869" s="34" t="s">
        <v>77</v>
      </c>
      <c r="F869" s="54">
        <v>7705</v>
      </c>
      <c r="G869" s="54">
        <v>90685</v>
      </c>
      <c r="H869" s="54">
        <v>4835120</v>
      </c>
    </row>
    <row r="870" spans="1:8" s="36" customFormat="1" ht="11.25" x14ac:dyDescent="0.2">
      <c r="A870" s="34" t="s">
        <v>137</v>
      </c>
      <c r="B870" s="34" t="s">
        <v>96</v>
      </c>
      <c r="C870" s="34" t="s">
        <v>195</v>
      </c>
      <c r="D870" s="34" t="s">
        <v>78</v>
      </c>
      <c r="E870" s="34" t="s">
        <v>79</v>
      </c>
      <c r="F870" s="54">
        <v>800</v>
      </c>
      <c r="G870" s="54">
        <v>6480</v>
      </c>
      <c r="H870" s="54">
        <v>322765</v>
      </c>
    </row>
    <row r="871" spans="1:8" s="36" customFormat="1" ht="11.25" x14ac:dyDescent="0.2">
      <c r="A871" s="34" t="s">
        <v>137</v>
      </c>
      <c r="B871" s="34" t="s">
        <v>96</v>
      </c>
      <c r="C871" s="34" t="s">
        <v>195</v>
      </c>
      <c r="D871" s="34" t="s">
        <v>80</v>
      </c>
      <c r="E871" s="34" t="s">
        <v>21</v>
      </c>
      <c r="F871" s="54">
        <v>13840</v>
      </c>
      <c r="G871" s="54">
        <v>59415</v>
      </c>
      <c r="H871" s="54">
        <v>3263550</v>
      </c>
    </row>
    <row r="872" spans="1:8" s="36" customFormat="1" ht="11.25" x14ac:dyDescent="0.2">
      <c r="A872" s="34" t="s">
        <v>137</v>
      </c>
      <c r="B872" s="34" t="s">
        <v>96</v>
      </c>
      <c r="C872" s="34" t="s">
        <v>195</v>
      </c>
      <c r="D872" s="34" t="s">
        <v>81</v>
      </c>
      <c r="E872" s="34" t="s">
        <v>82</v>
      </c>
      <c r="F872" s="54">
        <v>30540</v>
      </c>
      <c r="G872" s="54">
        <v>149070</v>
      </c>
      <c r="H872" s="54">
        <v>7876360</v>
      </c>
    </row>
    <row r="873" spans="1:8" s="36" customFormat="1" ht="11.25" x14ac:dyDescent="0.2">
      <c r="A873" s="34" t="s">
        <v>137</v>
      </c>
      <c r="B873" s="34" t="s">
        <v>96</v>
      </c>
      <c r="C873" s="34" t="s">
        <v>195</v>
      </c>
      <c r="D873" s="34" t="s">
        <v>83</v>
      </c>
      <c r="E873" s="34" t="s">
        <v>24</v>
      </c>
      <c r="F873" s="54">
        <v>4035</v>
      </c>
      <c r="G873" s="54">
        <v>50160</v>
      </c>
      <c r="H873" s="54">
        <v>2560350</v>
      </c>
    </row>
    <row r="874" spans="1:8" s="36" customFormat="1" ht="11.25" x14ac:dyDescent="0.2">
      <c r="A874" s="34" t="s">
        <v>137</v>
      </c>
      <c r="B874" s="34" t="s">
        <v>96</v>
      </c>
      <c r="C874" s="34" t="s">
        <v>195</v>
      </c>
      <c r="D874" s="34" t="s">
        <v>84</v>
      </c>
      <c r="E874" s="34" t="s">
        <v>27</v>
      </c>
      <c r="F874" s="54">
        <v>17340</v>
      </c>
      <c r="G874" s="54">
        <v>89645</v>
      </c>
      <c r="H874" s="54">
        <v>8234535</v>
      </c>
    </row>
    <row r="875" spans="1:8" s="36" customFormat="1" ht="11.25" x14ac:dyDescent="0.2">
      <c r="A875" s="34" t="s">
        <v>137</v>
      </c>
      <c r="B875" s="34" t="s">
        <v>96</v>
      </c>
      <c r="C875" s="34" t="s">
        <v>195</v>
      </c>
      <c r="D875" s="34" t="s">
        <v>85</v>
      </c>
      <c r="E875" s="34" t="s">
        <v>19</v>
      </c>
      <c r="F875" s="54">
        <v>2455</v>
      </c>
      <c r="G875" s="54">
        <v>18930</v>
      </c>
      <c r="H875" s="54">
        <v>1187050</v>
      </c>
    </row>
    <row r="876" spans="1:8" s="36" customFormat="1" ht="11.25" x14ac:dyDescent="0.2">
      <c r="A876" s="34" t="s">
        <v>137</v>
      </c>
      <c r="B876" s="34" t="s">
        <v>96</v>
      </c>
      <c r="C876" s="34" t="s">
        <v>195</v>
      </c>
      <c r="D876" s="34" t="s">
        <v>86</v>
      </c>
      <c r="E876" s="34" t="s">
        <v>16</v>
      </c>
      <c r="F876" s="54">
        <v>3510</v>
      </c>
      <c r="G876" s="54">
        <v>12600</v>
      </c>
      <c r="H876" s="54">
        <v>734715</v>
      </c>
    </row>
    <row r="877" spans="1:8" s="36" customFormat="1" ht="11.25" x14ac:dyDescent="0.2">
      <c r="A877" s="34" t="s">
        <v>137</v>
      </c>
      <c r="B877" s="34" t="s">
        <v>96</v>
      </c>
      <c r="C877" s="34" t="s">
        <v>195</v>
      </c>
      <c r="D877" s="34" t="s">
        <v>87</v>
      </c>
      <c r="E877" s="34" t="s">
        <v>14</v>
      </c>
      <c r="F877" s="54">
        <v>2705</v>
      </c>
      <c r="G877" s="54">
        <v>10405</v>
      </c>
      <c r="H877" s="54">
        <v>503310</v>
      </c>
    </row>
    <row r="878" spans="1:8" s="36" customFormat="1" ht="11.25" x14ac:dyDescent="0.2">
      <c r="A878" s="34" t="s">
        <v>137</v>
      </c>
      <c r="B878" s="34" t="s">
        <v>96</v>
      </c>
      <c r="C878" s="34" t="s">
        <v>195</v>
      </c>
      <c r="D878" s="34" t="s">
        <v>88</v>
      </c>
      <c r="E878" s="34" t="s">
        <v>89</v>
      </c>
      <c r="F878" s="54">
        <v>18120</v>
      </c>
      <c r="G878" s="54">
        <v>122730</v>
      </c>
      <c r="H878" s="54">
        <v>6625775</v>
      </c>
    </row>
    <row r="879" spans="1:8" s="36" customFormat="1" ht="11.25" x14ac:dyDescent="0.2">
      <c r="A879" s="34" t="s">
        <v>137</v>
      </c>
      <c r="B879" s="34" t="s">
        <v>96</v>
      </c>
      <c r="C879" s="34" t="s">
        <v>195</v>
      </c>
      <c r="D879" s="34" t="s">
        <v>90</v>
      </c>
      <c r="E879" s="34" t="s">
        <v>91</v>
      </c>
      <c r="F879" s="54">
        <v>10310</v>
      </c>
      <c r="G879" s="54">
        <v>60955</v>
      </c>
      <c r="H879" s="54">
        <v>2620525</v>
      </c>
    </row>
    <row r="880" spans="1:8" s="36" customFormat="1" ht="11.25" x14ac:dyDescent="0.2">
      <c r="A880" s="34" t="s">
        <v>137</v>
      </c>
      <c r="B880" s="34" t="s">
        <v>96</v>
      </c>
      <c r="C880" s="34" t="s">
        <v>195</v>
      </c>
      <c r="D880" s="34" t="s">
        <v>92</v>
      </c>
      <c r="E880" s="34" t="s">
        <v>23</v>
      </c>
      <c r="F880" s="54">
        <v>14565</v>
      </c>
      <c r="G880" s="54">
        <v>59065</v>
      </c>
      <c r="H880" s="54">
        <v>3237255</v>
      </c>
    </row>
    <row r="881" spans="1:8" s="36" customFormat="1" ht="11.25" x14ac:dyDescent="0.2">
      <c r="A881" s="34" t="s">
        <v>137</v>
      </c>
      <c r="B881" s="34" t="s">
        <v>95</v>
      </c>
      <c r="C881" s="34" t="s">
        <v>196</v>
      </c>
      <c r="D881" s="34" t="s">
        <v>69</v>
      </c>
      <c r="E881" s="34" t="s">
        <v>15</v>
      </c>
      <c r="F881" s="54">
        <v>780</v>
      </c>
      <c r="G881" s="54">
        <v>1690</v>
      </c>
      <c r="H881" s="54">
        <v>115210</v>
      </c>
    </row>
    <row r="882" spans="1:8" s="36" customFormat="1" ht="11.25" x14ac:dyDescent="0.2">
      <c r="A882" s="34" t="s">
        <v>137</v>
      </c>
      <c r="B882" s="34" t="s">
        <v>95</v>
      </c>
      <c r="C882" s="34" t="s">
        <v>196</v>
      </c>
      <c r="D882" s="34" t="s">
        <v>70</v>
      </c>
      <c r="E882" s="34" t="s">
        <v>71</v>
      </c>
      <c r="F882" s="54">
        <v>2165</v>
      </c>
      <c r="G882" s="54">
        <v>9480</v>
      </c>
      <c r="H882" s="54">
        <v>654515</v>
      </c>
    </row>
    <row r="883" spans="1:8" s="36" customFormat="1" ht="11.25" x14ac:dyDescent="0.2">
      <c r="A883" s="34" t="s">
        <v>137</v>
      </c>
      <c r="B883" s="34" t="s">
        <v>95</v>
      </c>
      <c r="C883" s="34" t="s">
        <v>196</v>
      </c>
      <c r="D883" s="34" t="s">
        <v>72</v>
      </c>
      <c r="E883" s="34" t="s">
        <v>12</v>
      </c>
      <c r="F883" s="54">
        <v>5</v>
      </c>
      <c r="G883" s="54">
        <v>205</v>
      </c>
      <c r="H883" s="54">
        <v>5120</v>
      </c>
    </row>
    <row r="884" spans="1:8" s="36" customFormat="1" ht="11.25" x14ac:dyDescent="0.2">
      <c r="A884" s="34" t="s">
        <v>137</v>
      </c>
      <c r="B884" s="34" t="s">
        <v>95</v>
      </c>
      <c r="C884" s="34" t="s">
        <v>196</v>
      </c>
      <c r="D884" s="34" t="s">
        <v>73</v>
      </c>
      <c r="E884" s="34" t="s">
        <v>74</v>
      </c>
      <c r="F884" s="54">
        <v>360</v>
      </c>
      <c r="G884" s="54">
        <v>3190</v>
      </c>
      <c r="H884" s="54">
        <v>187355</v>
      </c>
    </row>
    <row r="885" spans="1:8" s="36" customFormat="1" ht="11.25" x14ac:dyDescent="0.2">
      <c r="A885" s="34" t="s">
        <v>137</v>
      </c>
      <c r="B885" s="34" t="s">
        <v>95</v>
      </c>
      <c r="C885" s="34" t="s">
        <v>196</v>
      </c>
      <c r="D885" s="34" t="s">
        <v>75</v>
      </c>
      <c r="E885" s="34" t="s">
        <v>20</v>
      </c>
      <c r="F885" s="54">
        <v>95</v>
      </c>
      <c r="G885" s="54">
        <v>2300</v>
      </c>
      <c r="H885" s="54">
        <v>134045</v>
      </c>
    </row>
    <row r="886" spans="1:8" s="36" customFormat="1" ht="11.25" x14ac:dyDescent="0.2">
      <c r="A886" s="34" t="s">
        <v>137</v>
      </c>
      <c r="B886" s="34" t="s">
        <v>95</v>
      </c>
      <c r="C886" s="34" t="s">
        <v>196</v>
      </c>
      <c r="D886" s="34" t="s">
        <v>76</v>
      </c>
      <c r="E886" s="34" t="s">
        <v>77</v>
      </c>
      <c r="F886" s="54">
        <v>3225</v>
      </c>
      <c r="G886" s="54">
        <v>22635</v>
      </c>
      <c r="H886" s="54">
        <v>1310745</v>
      </c>
    </row>
    <row r="887" spans="1:8" s="36" customFormat="1" ht="11.25" x14ac:dyDescent="0.2">
      <c r="A887" s="34" t="s">
        <v>137</v>
      </c>
      <c r="B887" s="34" t="s">
        <v>95</v>
      </c>
      <c r="C887" s="34" t="s">
        <v>196</v>
      </c>
      <c r="D887" s="34" t="s">
        <v>78</v>
      </c>
      <c r="E887" s="34" t="s">
        <v>79</v>
      </c>
      <c r="F887" s="54">
        <v>460</v>
      </c>
      <c r="G887" s="54">
        <v>3465</v>
      </c>
      <c r="H887" s="54">
        <v>186575</v>
      </c>
    </row>
    <row r="888" spans="1:8" s="36" customFormat="1" ht="11.25" x14ac:dyDescent="0.2">
      <c r="A888" s="34" t="s">
        <v>137</v>
      </c>
      <c r="B888" s="34" t="s">
        <v>95</v>
      </c>
      <c r="C888" s="34" t="s">
        <v>196</v>
      </c>
      <c r="D888" s="34" t="s">
        <v>80</v>
      </c>
      <c r="E888" s="34" t="s">
        <v>21</v>
      </c>
      <c r="F888" s="54">
        <v>10315</v>
      </c>
      <c r="G888" s="54">
        <v>41085</v>
      </c>
      <c r="H888" s="54">
        <v>2522950</v>
      </c>
    </row>
    <row r="889" spans="1:8" s="36" customFormat="1" ht="11.25" x14ac:dyDescent="0.2">
      <c r="A889" s="34" t="s">
        <v>137</v>
      </c>
      <c r="B889" s="34" t="s">
        <v>95</v>
      </c>
      <c r="C889" s="34" t="s">
        <v>196</v>
      </c>
      <c r="D889" s="34" t="s">
        <v>81</v>
      </c>
      <c r="E889" s="34" t="s">
        <v>82</v>
      </c>
      <c r="F889" s="54">
        <v>23345</v>
      </c>
      <c r="G889" s="54">
        <v>102870</v>
      </c>
      <c r="H889" s="54">
        <v>6047480</v>
      </c>
    </row>
    <row r="890" spans="1:8" s="36" customFormat="1" ht="11.25" x14ac:dyDescent="0.2">
      <c r="A890" s="34" t="s">
        <v>137</v>
      </c>
      <c r="B890" s="34" t="s">
        <v>95</v>
      </c>
      <c r="C890" s="34" t="s">
        <v>196</v>
      </c>
      <c r="D890" s="34" t="s">
        <v>83</v>
      </c>
      <c r="E890" s="34" t="s">
        <v>24</v>
      </c>
      <c r="F890" s="54">
        <v>3040</v>
      </c>
      <c r="G890" s="54">
        <v>34055</v>
      </c>
      <c r="H890" s="54">
        <v>2107250</v>
      </c>
    </row>
    <row r="891" spans="1:8" s="36" customFormat="1" ht="11.25" x14ac:dyDescent="0.2">
      <c r="A891" s="34" t="s">
        <v>137</v>
      </c>
      <c r="B891" s="34" t="s">
        <v>95</v>
      </c>
      <c r="C891" s="34" t="s">
        <v>196</v>
      </c>
      <c r="D891" s="34" t="s">
        <v>84</v>
      </c>
      <c r="E891" s="34" t="s">
        <v>27</v>
      </c>
      <c r="F891" s="54">
        <v>14395</v>
      </c>
      <c r="G891" s="54">
        <v>79300</v>
      </c>
      <c r="H891" s="54">
        <v>7992655</v>
      </c>
    </row>
    <row r="892" spans="1:8" s="36" customFormat="1" ht="11.25" x14ac:dyDescent="0.2">
      <c r="A892" s="34" t="s">
        <v>137</v>
      </c>
      <c r="B892" s="34" t="s">
        <v>95</v>
      </c>
      <c r="C892" s="34" t="s">
        <v>196</v>
      </c>
      <c r="D892" s="34" t="s">
        <v>85</v>
      </c>
      <c r="E892" s="34" t="s">
        <v>19</v>
      </c>
      <c r="F892" s="54">
        <v>1625</v>
      </c>
      <c r="G892" s="54">
        <v>11505</v>
      </c>
      <c r="H892" s="54">
        <v>791470</v>
      </c>
    </row>
    <row r="893" spans="1:8" s="36" customFormat="1" ht="11.25" x14ac:dyDescent="0.2">
      <c r="A893" s="34" t="s">
        <v>137</v>
      </c>
      <c r="B893" s="34" t="s">
        <v>95</v>
      </c>
      <c r="C893" s="34" t="s">
        <v>196</v>
      </c>
      <c r="D893" s="34" t="s">
        <v>86</v>
      </c>
      <c r="E893" s="34" t="s">
        <v>16</v>
      </c>
      <c r="F893" s="54">
        <v>2600</v>
      </c>
      <c r="G893" s="54">
        <v>7675</v>
      </c>
      <c r="H893" s="54">
        <v>457330</v>
      </c>
    </row>
    <row r="894" spans="1:8" s="36" customFormat="1" ht="11.25" x14ac:dyDescent="0.2">
      <c r="A894" s="34" t="s">
        <v>137</v>
      </c>
      <c r="B894" s="34" t="s">
        <v>95</v>
      </c>
      <c r="C894" s="34" t="s">
        <v>196</v>
      </c>
      <c r="D894" s="34" t="s">
        <v>87</v>
      </c>
      <c r="E894" s="34" t="s">
        <v>14</v>
      </c>
      <c r="F894" s="54">
        <v>3135</v>
      </c>
      <c r="G894" s="54">
        <v>8875</v>
      </c>
      <c r="H894" s="54">
        <v>480760</v>
      </c>
    </row>
    <row r="895" spans="1:8" s="36" customFormat="1" ht="11.25" x14ac:dyDescent="0.2">
      <c r="A895" s="34" t="s">
        <v>137</v>
      </c>
      <c r="B895" s="34" t="s">
        <v>95</v>
      </c>
      <c r="C895" s="34" t="s">
        <v>196</v>
      </c>
      <c r="D895" s="34" t="s">
        <v>88</v>
      </c>
      <c r="E895" s="34" t="s">
        <v>89</v>
      </c>
      <c r="F895" s="54">
        <v>13455</v>
      </c>
      <c r="G895" s="54">
        <v>74350</v>
      </c>
      <c r="H895" s="54">
        <v>4476055</v>
      </c>
    </row>
    <row r="896" spans="1:8" s="36" customFormat="1" ht="11.25" x14ac:dyDescent="0.2">
      <c r="A896" s="34" t="s">
        <v>137</v>
      </c>
      <c r="B896" s="34" t="s">
        <v>95</v>
      </c>
      <c r="C896" s="34" t="s">
        <v>196</v>
      </c>
      <c r="D896" s="34" t="s">
        <v>90</v>
      </c>
      <c r="E896" s="34" t="s">
        <v>91</v>
      </c>
      <c r="F896" s="54">
        <v>8055</v>
      </c>
      <c r="G896" s="54">
        <v>42665</v>
      </c>
      <c r="H896" s="54">
        <v>2063330</v>
      </c>
    </row>
    <row r="897" spans="1:8" s="36" customFormat="1" ht="11.25" x14ac:dyDescent="0.2">
      <c r="A897" s="34" t="s">
        <v>137</v>
      </c>
      <c r="B897" s="34" t="s">
        <v>95</v>
      </c>
      <c r="C897" s="34" t="s">
        <v>196</v>
      </c>
      <c r="D897" s="34" t="s">
        <v>92</v>
      </c>
      <c r="E897" s="34" t="s">
        <v>23</v>
      </c>
      <c r="F897" s="54">
        <v>9845</v>
      </c>
      <c r="G897" s="54">
        <v>39210</v>
      </c>
      <c r="H897" s="54">
        <v>2489235</v>
      </c>
    </row>
    <row r="898" spans="1:8" s="36" customFormat="1" ht="11.25" x14ac:dyDescent="0.2">
      <c r="A898" s="34" t="s">
        <v>137</v>
      </c>
      <c r="B898" s="34" t="s">
        <v>94</v>
      </c>
      <c r="C898" s="34" t="s">
        <v>135</v>
      </c>
      <c r="D898" s="34" t="s">
        <v>69</v>
      </c>
      <c r="E898" s="34" t="s">
        <v>15</v>
      </c>
      <c r="F898" s="54">
        <v>145</v>
      </c>
      <c r="G898" s="54">
        <v>355</v>
      </c>
      <c r="H898" s="54">
        <v>26830</v>
      </c>
    </row>
    <row r="899" spans="1:8" s="36" customFormat="1" ht="11.25" x14ac:dyDescent="0.2">
      <c r="A899" s="34" t="s">
        <v>137</v>
      </c>
      <c r="B899" s="34" t="s">
        <v>94</v>
      </c>
      <c r="C899" s="34" t="s">
        <v>135</v>
      </c>
      <c r="D899" s="34" t="s">
        <v>70</v>
      </c>
      <c r="E899" s="34" t="s">
        <v>71</v>
      </c>
      <c r="F899" s="54">
        <v>265</v>
      </c>
      <c r="G899" s="54">
        <v>1375</v>
      </c>
      <c r="H899" s="54">
        <v>111995</v>
      </c>
    </row>
    <row r="900" spans="1:8" s="36" customFormat="1" ht="11.25" x14ac:dyDescent="0.2">
      <c r="A900" s="34" t="s">
        <v>137</v>
      </c>
      <c r="B900" s="34" t="s">
        <v>94</v>
      </c>
      <c r="C900" s="34" t="s">
        <v>135</v>
      </c>
      <c r="D900" s="34" t="s">
        <v>73</v>
      </c>
      <c r="E900" s="34" t="s">
        <v>74</v>
      </c>
      <c r="F900" s="54">
        <v>15</v>
      </c>
      <c r="G900" s="54">
        <v>65</v>
      </c>
      <c r="H900" s="54">
        <v>4400</v>
      </c>
    </row>
    <row r="901" spans="1:8" s="36" customFormat="1" ht="11.25" x14ac:dyDescent="0.2">
      <c r="A901" s="34" t="s">
        <v>137</v>
      </c>
      <c r="B901" s="34" t="s">
        <v>94</v>
      </c>
      <c r="C901" s="34" t="s">
        <v>135</v>
      </c>
      <c r="D901" s="34" t="s">
        <v>75</v>
      </c>
      <c r="E901" s="34" t="s">
        <v>20</v>
      </c>
      <c r="F901" s="54">
        <v>10</v>
      </c>
      <c r="G901" s="54">
        <v>190</v>
      </c>
      <c r="H901" s="54">
        <v>16410</v>
      </c>
    </row>
    <row r="902" spans="1:8" s="36" customFormat="1" ht="11.25" x14ac:dyDescent="0.2">
      <c r="A902" s="34" t="s">
        <v>137</v>
      </c>
      <c r="B902" s="34" t="s">
        <v>94</v>
      </c>
      <c r="C902" s="34" t="s">
        <v>135</v>
      </c>
      <c r="D902" s="34" t="s">
        <v>76</v>
      </c>
      <c r="E902" s="34" t="s">
        <v>77</v>
      </c>
      <c r="F902" s="54">
        <v>215</v>
      </c>
      <c r="G902" s="54">
        <v>695</v>
      </c>
      <c r="H902" s="54">
        <v>48195</v>
      </c>
    </row>
    <row r="903" spans="1:8" s="36" customFormat="1" ht="11.25" x14ac:dyDescent="0.2">
      <c r="A903" s="34" t="s">
        <v>137</v>
      </c>
      <c r="B903" s="34" t="s">
        <v>94</v>
      </c>
      <c r="C903" s="34" t="s">
        <v>135</v>
      </c>
      <c r="D903" s="34" t="s">
        <v>78</v>
      </c>
      <c r="E903" s="34" t="s">
        <v>79</v>
      </c>
      <c r="F903" s="54">
        <v>45</v>
      </c>
      <c r="G903" s="54">
        <v>215</v>
      </c>
      <c r="H903" s="54">
        <v>13370</v>
      </c>
    </row>
    <row r="904" spans="1:8" s="36" customFormat="1" ht="11.25" x14ac:dyDescent="0.2">
      <c r="A904" s="34" t="s">
        <v>137</v>
      </c>
      <c r="B904" s="34" t="s">
        <v>94</v>
      </c>
      <c r="C904" s="34" t="s">
        <v>135</v>
      </c>
      <c r="D904" s="34" t="s">
        <v>80</v>
      </c>
      <c r="E904" s="34" t="s">
        <v>21</v>
      </c>
      <c r="F904" s="54">
        <v>1155</v>
      </c>
      <c r="G904" s="54">
        <v>4185</v>
      </c>
      <c r="H904" s="54">
        <v>285675</v>
      </c>
    </row>
    <row r="905" spans="1:8" s="36" customFormat="1" ht="11.25" x14ac:dyDescent="0.2">
      <c r="A905" s="34" t="s">
        <v>137</v>
      </c>
      <c r="B905" s="34" t="s">
        <v>94</v>
      </c>
      <c r="C905" s="34" t="s">
        <v>135</v>
      </c>
      <c r="D905" s="34" t="s">
        <v>81</v>
      </c>
      <c r="E905" s="34" t="s">
        <v>82</v>
      </c>
      <c r="F905" s="54">
        <v>2035</v>
      </c>
      <c r="G905" s="54">
        <v>7940</v>
      </c>
      <c r="H905" s="54">
        <v>513720</v>
      </c>
    </row>
    <row r="906" spans="1:8" s="36" customFormat="1" ht="11.25" x14ac:dyDescent="0.2">
      <c r="A906" s="34" t="s">
        <v>137</v>
      </c>
      <c r="B906" s="34" t="s">
        <v>94</v>
      </c>
      <c r="C906" s="34" t="s">
        <v>135</v>
      </c>
      <c r="D906" s="34" t="s">
        <v>83</v>
      </c>
      <c r="E906" s="34" t="s">
        <v>24</v>
      </c>
      <c r="F906" s="54">
        <v>280</v>
      </c>
      <c r="G906" s="54">
        <v>2605</v>
      </c>
      <c r="H906" s="54">
        <v>225325</v>
      </c>
    </row>
    <row r="907" spans="1:8" s="36" customFormat="1" ht="11.25" x14ac:dyDescent="0.2">
      <c r="A907" s="34" t="s">
        <v>137</v>
      </c>
      <c r="B907" s="34" t="s">
        <v>94</v>
      </c>
      <c r="C907" s="34" t="s">
        <v>135</v>
      </c>
      <c r="D907" s="34" t="s">
        <v>84</v>
      </c>
      <c r="E907" s="34" t="s">
        <v>27</v>
      </c>
      <c r="F907" s="54">
        <v>1490</v>
      </c>
      <c r="G907" s="54">
        <v>5850</v>
      </c>
      <c r="H907" s="54">
        <v>655860</v>
      </c>
    </row>
    <row r="908" spans="1:8" s="36" customFormat="1" ht="11.25" x14ac:dyDescent="0.2">
      <c r="A908" s="34" t="s">
        <v>137</v>
      </c>
      <c r="B908" s="34" t="s">
        <v>94</v>
      </c>
      <c r="C908" s="34" t="s">
        <v>135</v>
      </c>
      <c r="D908" s="34" t="s">
        <v>85</v>
      </c>
      <c r="E908" s="34" t="s">
        <v>19</v>
      </c>
      <c r="F908" s="54">
        <v>95</v>
      </c>
      <c r="G908" s="54">
        <v>400</v>
      </c>
      <c r="H908" s="54">
        <v>29185</v>
      </c>
    </row>
    <row r="909" spans="1:8" s="36" customFormat="1" ht="11.25" x14ac:dyDescent="0.2">
      <c r="A909" s="34" t="s">
        <v>137</v>
      </c>
      <c r="B909" s="34" t="s">
        <v>94</v>
      </c>
      <c r="C909" s="34" t="s">
        <v>135</v>
      </c>
      <c r="D909" s="34" t="s">
        <v>86</v>
      </c>
      <c r="E909" s="34" t="s">
        <v>16</v>
      </c>
      <c r="F909" s="54">
        <v>205</v>
      </c>
      <c r="G909" s="54">
        <v>555</v>
      </c>
      <c r="H909" s="54">
        <v>37460</v>
      </c>
    </row>
    <row r="910" spans="1:8" s="36" customFormat="1" ht="11.25" x14ac:dyDescent="0.2">
      <c r="A910" s="34" t="s">
        <v>137</v>
      </c>
      <c r="B910" s="34" t="s">
        <v>94</v>
      </c>
      <c r="C910" s="34" t="s">
        <v>135</v>
      </c>
      <c r="D910" s="34" t="s">
        <v>87</v>
      </c>
      <c r="E910" s="34" t="s">
        <v>14</v>
      </c>
      <c r="F910" s="54">
        <v>245</v>
      </c>
      <c r="G910" s="54">
        <v>655</v>
      </c>
      <c r="H910" s="54">
        <v>46230</v>
      </c>
    </row>
    <row r="911" spans="1:8" s="36" customFormat="1" ht="11.25" x14ac:dyDescent="0.2">
      <c r="A911" s="34" t="s">
        <v>137</v>
      </c>
      <c r="B911" s="34" t="s">
        <v>94</v>
      </c>
      <c r="C911" s="34" t="s">
        <v>135</v>
      </c>
      <c r="D911" s="34" t="s">
        <v>88</v>
      </c>
      <c r="E911" s="34" t="s">
        <v>89</v>
      </c>
      <c r="F911" s="54">
        <v>960</v>
      </c>
      <c r="G911" s="54">
        <v>4040</v>
      </c>
      <c r="H911" s="54">
        <v>273820</v>
      </c>
    </row>
    <row r="912" spans="1:8" s="36" customFormat="1" ht="11.25" x14ac:dyDescent="0.2">
      <c r="A912" s="34" t="s">
        <v>137</v>
      </c>
      <c r="B912" s="34" t="s">
        <v>94</v>
      </c>
      <c r="C912" s="34" t="s">
        <v>135</v>
      </c>
      <c r="D912" s="34" t="s">
        <v>90</v>
      </c>
      <c r="E912" s="34" t="s">
        <v>91</v>
      </c>
      <c r="F912" s="54">
        <v>485</v>
      </c>
      <c r="G912" s="54">
        <v>2245</v>
      </c>
      <c r="H912" s="54">
        <v>125805</v>
      </c>
    </row>
    <row r="913" spans="1:8" s="36" customFormat="1" ht="11.25" x14ac:dyDescent="0.2">
      <c r="A913" s="34" t="s">
        <v>137</v>
      </c>
      <c r="B913" s="34" t="s">
        <v>94</v>
      </c>
      <c r="C913" s="34" t="s">
        <v>135</v>
      </c>
      <c r="D913" s="34" t="s">
        <v>92</v>
      </c>
      <c r="E913" s="34" t="s">
        <v>23</v>
      </c>
      <c r="F913" s="54">
        <v>650</v>
      </c>
      <c r="G913" s="54">
        <v>2255</v>
      </c>
      <c r="H913" s="54">
        <v>160615</v>
      </c>
    </row>
    <row r="914" spans="1:8" s="36" customFormat="1" ht="11.25" x14ac:dyDescent="0.2">
      <c r="A914" s="34" t="s">
        <v>137</v>
      </c>
      <c r="B914" s="34" t="s">
        <v>197</v>
      </c>
      <c r="C914" s="34" t="s">
        <v>156</v>
      </c>
      <c r="D914" s="34" t="s">
        <v>70</v>
      </c>
      <c r="E914" s="34" t="s">
        <v>71</v>
      </c>
      <c r="F914" s="54">
        <v>0</v>
      </c>
      <c r="G914" s="54">
        <v>0</v>
      </c>
      <c r="H914" s="54">
        <v>5</v>
      </c>
    </row>
    <row r="915" spans="1:8" s="36" customFormat="1" ht="11.25" x14ac:dyDescent="0.2">
      <c r="A915" s="34" t="s">
        <v>137</v>
      </c>
      <c r="B915" s="34" t="s">
        <v>197</v>
      </c>
      <c r="C915" s="34" t="s">
        <v>156</v>
      </c>
      <c r="D915" s="34" t="s">
        <v>80</v>
      </c>
      <c r="E915" s="34" t="s">
        <v>21</v>
      </c>
      <c r="F915" s="54">
        <v>5</v>
      </c>
      <c r="G915" s="54">
        <v>25</v>
      </c>
      <c r="H915" s="54">
        <v>345</v>
      </c>
    </row>
    <row r="916" spans="1:8" s="36" customFormat="1" ht="11.25" x14ac:dyDescent="0.2">
      <c r="A916" s="34" t="s">
        <v>137</v>
      </c>
      <c r="B916" s="34" t="s">
        <v>197</v>
      </c>
      <c r="C916" s="34" t="s">
        <v>156</v>
      </c>
      <c r="D916" s="34" t="s">
        <v>81</v>
      </c>
      <c r="E916" s="34" t="s">
        <v>82</v>
      </c>
      <c r="F916" s="54">
        <v>0</v>
      </c>
      <c r="G916" s="54">
        <v>0</v>
      </c>
      <c r="H916" s="54">
        <v>150</v>
      </c>
    </row>
    <row r="917" spans="1:8" s="36" customFormat="1" ht="11.25" x14ac:dyDescent="0.2">
      <c r="A917" s="34" t="s">
        <v>137</v>
      </c>
      <c r="B917" s="34" t="s">
        <v>197</v>
      </c>
      <c r="C917" s="34" t="s">
        <v>156</v>
      </c>
      <c r="D917" s="34" t="s">
        <v>83</v>
      </c>
      <c r="E917" s="34" t="s">
        <v>24</v>
      </c>
      <c r="F917" s="54">
        <v>0</v>
      </c>
      <c r="G917" s="54">
        <v>30</v>
      </c>
      <c r="H917" s="54">
        <v>2195</v>
      </c>
    </row>
    <row r="918" spans="1:8" s="36" customFormat="1" ht="11.25" x14ac:dyDescent="0.2">
      <c r="A918" s="34" t="s">
        <v>137</v>
      </c>
      <c r="B918" s="34" t="s">
        <v>197</v>
      </c>
      <c r="C918" s="34" t="s">
        <v>156</v>
      </c>
      <c r="D918" s="34" t="s">
        <v>84</v>
      </c>
      <c r="E918" s="34" t="s">
        <v>27</v>
      </c>
      <c r="F918" s="54">
        <v>15</v>
      </c>
      <c r="G918" s="54">
        <v>40</v>
      </c>
      <c r="H918" s="54">
        <v>4460</v>
      </c>
    </row>
    <row r="919" spans="1:8" s="36" customFormat="1" ht="11.25" x14ac:dyDescent="0.2">
      <c r="A919" s="34" t="s">
        <v>137</v>
      </c>
      <c r="B919" s="34" t="s">
        <v>197</v>
      </c>
      <c r="C919" s="34" t="s">
        <v>156</v>
      </c>
      <c r="D919" s="34" t="s">
        <v>88</v>
      </c>
      <c r="E919" s="34" t="s">
        <v>89</v>
      </c>
      <c r="F919" s="54">
        <v>5</v>
      </c>
      <c r="G919" s="54">
        <v>15</v>
      </c>
      <c r="H919" s="54">
        <v>1035</v>
      </c>
    </row>
    <row r="920" spans="1:8" s="36" customFormat="1" ht="11.25" x14ac:dyDescent="0.2">
      <c r="A920" s="34" t="s">
        <v>137</v>
      </c>
      <c r="B920" s="34" t="s">
        <v>197</v>
      </c>
      <c r="C920" s="34" t="s">
        <v>156</v>
      </c>
      <c r="D920" s="34" t="s">
        <v>90</v>
      </c>
      <c r="E920" s="34" t="s">
        <v>91</v>
      </c>
      <c r="F920" s="54">
        <v>0</v>
      </c>
      <c r="G920" s="54">
        <v>0</v>
      </c>
      <c r="H920" s="54">
        <v>190</v>
      </c>
    </row>
    <row r="921" spans="1:8" s="36" customFormat="1" ht="11.25" x14ac:dyDescent="0.2">
      <c r="A921" s="34" t="s">
        <v>137</v>
      </c>
      <c r="B921" s="34" t="s">
        <v>197</v>
      </c>
      <c r="C921" s="34" t="s">
        <v>156</v>
      </c>
      <c r="D921" s="34" t="s">
        <v>92</v>
      </c>
      <c r="E921" s="34" t="s">
        <v>23</v>
      </c>
      <c r="F921" s="54">
        <v>10</v>
      </c>
      <c r="G921" s="54">
        <v>10</v>
      </c>
      <c r="H921" s="54">
        <v>570</v>
      </c>
    </row>
    <row r="922" spans="1:8" s="36" customFormat="1" ht="11.25" x14ac:dyDescent="0.2">
      <c r="A922" s="34" t="s">
        <v>138</v>
      </c>
      <c r="B922" s="34" t="s">
        <v>107</v>
      </c>
      <c r="C922" s="34" t="s">
        <v>155</v>
      </c>
      <c r="D922" s="34" t="s">
        <v>69</v>
      </c>
      <c r="E922" s="34" t="s">
        <v>15</v>
      </c>
      <c r="F922" s="54">
        <v>25</v>
      </c>
      <c r="G922" s="54">
        <v>90</v>
      </c>
      <c r="H922" s="54">
        <v>6480</v>
      </c>
    </row>
    <row r="923" spans="1:8" s="36" customFormat="1" ht="11.25" x14ac:dyDescent="0.2">
      <c r="A923" s="34" t="s">
        <v>138</v>
      </c>
      <c r="B923" s="34" t="s">
        <v>107</v>
      </c>
      <c r="C923" s="34" t="s">
        <v>155</v>
      </c>
      <c r="D923" s="34" t="s">
        <v>70</v>
      </c>
      <c r="E923" s="34" t="s">
        <v>71</v>
      </c>
      <c r="F923" s="54">
        <v>145</v>
      </c>
      <c r="G923" s="54">
        <v>535</v>
      </c>
      <c r="H923" s="54">
        <v>43025</v>
      </c>
    </row>
    <row r="924" spans="1:8" s="36" customFormat="1" ht="11.25" x14ac:dyDescent="0.2">
      <c r="A924" s="34" t="s">
        <v>138</v>
      </c>
      <c r="B924" s="34" t="s">
        <v>107</v>
      </c>
      <c r="C924" s="34" t="s">
        <v>155</v>
      </c>
      <c r="D924" s="34" t="s">
        <v>73</v>
      </c>
      <c r="E924" s="34" t="s">
        <v>74</v>
      </c>
      <c r="F924" s="54">
        <v>10</v>
      </c>
      <c r="G924" s="54">
        <v>35</v>
      </c>
      <c r="H924" s="54">
        <v>1700</v>
      </c>
    </row>
    <row r="925" spans="1:8" s="36" customFormat="1" ht="11.25" x14ac:dyDescent="0.2">
      <c r="A925" s="34" t="s">
        <v>138</v>
      </c>
      <c r="B925" s="34" t="s">
        <v>107</v>
      </c>
      <c r="C925" s="34" t="s">
        <v>155</v>
      </c>
      <c r="D925" s="34" t="s">
        <v>75</v>
      </c>
      <c r="E925" s="34" t="s">
        <v>20</v>
      </c>
      <c r="F925" s="54">
        <v>0</v>
      </c>
      <c r="G925" s="54">
        <v>5</v>
      </c>
      <c r="H925" s="54">
        <v>735</v>
      </c>
    </row>
    <row r="926" spans="1:8" s="36" customFormat="1" ht="11.25" x14ac:dyDescent="0.2">
      <c r="A926" s="34" t="s">
        <v>138</v>
      </c>
      <c r="B926" s="34" t="s">
        <v>107</v>
      </c>
      <c r="C926" s="34" t="s">
        <v>155</v>
      </c>
      <c r="D926" s="34" t="s">
        <v>76</v>
      </c>
      <c r="E926" s="34" t="s">
        <v>77</v>
      </c>
      <c r="F926" s="54">
        <v>130</v>
      </c>
      <c r="G926" s="54">
        <v>525</v>
      </c>
      <c r="H926" s="54">
        <v>37355</v>
      </c>
    </row>
    <row r="927" spans="1:8" s="36" customFormat="1" ht="11.25" x14ac:dyDescent="0.2">
      <c r="A927" s="34" t="s">
        <v>138</v>
      </c>
      <c r="B927" s="34" t="s">
        <v>107</v>
      </c>
      <c r="C927" s="34" t="s">
        <v>155</v>
      </c>
      <c r="D927" s="34" t="s">
        <v>78</v>
      </c>
      <c r="E927" s="34" t="s">
        <v>79</v>
      </c>
      <c r="F927" s="54">
        <v>20</v>
      </c>
      <c r="G927" s="54">
        <v>100</v>
      </c>
      <c r="H927" s="54">
        <v>8965</v>
      </c>
    </row>
    <row r="928" spans="1:8" s="36" customFormat="1" ht="11.25" x14ac:dyDescent="0.2">
      <c r="A928" s="34" t="s">
        <v>138</v>
      </c>
      <c r="B928" s="34" t="s">
        <v>107</v>
      </c>
      <c r="C928" s="34" t="s">
        <v>155</v>
      </c>
      <c r="D928" s="34" t="s">
        <v>80</v>
      </c>
      <c r="E928" s="34" t="s">
        <v>21</v>
      </c>
      <c r="F928" s="54">
        <v>295</v>
      </c>
      <c r="G928" s="54">
        <v>900</v>
      </c>
      <c r="H928" s="54">
        <v>87410</v>
      </c>
    </row>
    <row r="929" spans="1:8" s="36" customFormat="1" ht="11.25" x14ac:dyDescent="0.2">
      <c r="A929" s="34" t="s">
        <v>138</v>
      </c>
      <c r="B929" s="34" t="s">
        <v>107</v>
      </c>
      <c r="C929" s="34" t="s">
        <v>155</v>
      </c>
      <c r="D929" s="34" t="s">
        <v>81</v>
      </c>
      <c r="E929" s="34" t="s">
        <v>82</v>
      </c>
      <c r="F929" s="54">
        <v>695</v>
      </c>
      <c r="G929" s="54">
        <v>1755</v>
      </c>
      <c r="H929" s="54">
        <v>141250</v>
      </c>
    </row>
    <row r="930" spans="1:8" s="36" customFormat="1" ht="11.25" x14ac:dyDescent="0.2">
      <c r="A930" s="34" t="s">
        <v>138</v>
      </c>
      <c r="B930" s="34" t="s">
        <v>107</v>
      </c>
      <c r="C930" s="34" t="s">
        <v>155</v>
      </c>
      <c r="D930" s="34" t="s">
        <v>83</v>
      </c>
      <c r="E930" s="34" t="s">
        <v>24</v>
      </c>
      <c r="F930" s="54">
        <v>205</v>
      </c>
      <c r="G930" s="54">
        <v>1450</v>
      </c>
      <c r="H930" s="54">
        <v>121890</v>
      </c>
    </row>
    <row r="931" spans="1:8" s="36" customFormat="1" ht="11.25" x14ac:dyDescent="0.2">
      <c r="A931" s="34" t="s">
        <v>138</v>
      </c>
      <c r="B931" s="34" t="s">
        <v>107</v>
      </c>
      <c r="C931" s="34" t="s">
        <v>155</v>
      </c>
      <c r="D931" s="34" t="s">
        <v>84</v>
      </c>
      <c r="E931" s="34" t="s">
        <v>27</v>
      </c>
      <c r="F931" s="54">
        <v>680</v>
      </c>
      <c r="G931" s="54">
        <v>4335</v>
      </c>
      <c r="H931" s="54">
        <v>448065</v>
      </c>
    </row>
    <row r="932" spans="1:8" s="36" customFormat="1" ht="11.25" x14ac:dyDescent="0.2">
      <c r="A932" s="34" t="s">
        <v>138</v>
      </c>
      <c r="B932" s="34" t="s">
        <v>107</v>
      </c>
      <c r="C932" s="34" t="s">
        <v>155</v>
      </c>
      <c r="D932" s="34" t="s">
        <v>85</v>
      </c>
      <c r="E932" s="34" t="s">
        <v>19</v>
      </c>
      <c r="F932" s="54">
        <v>50</v>
      </c>
      <c r="G932" s="54">
        <v>240</v>
      </c>
      <c r="H932" s="54">
        <v>19450</v>
      </c>
    </row>
    <row r="933" spans="1:8" s="36" customFormat="1" ht="11.25" x14ac:dyDescent="0.2">
      <c r="A933" s="34" t="s">
        <v>138</v>
      </c>
      <c r="B933" s="34" t="s">
        <v>107</v>
      </c>
      <c r="C933" s="34" t="s">
        <v>155</v>
      </c>
      <c r="D933" s="34" t="s">
        <v>86</v>
      </c>
      <c r="E933" s="34" t="s">
        <v>16</v>
      </c>
      <c r="F933" s="54">
        <v>75</v>
      </c>
      <c r="G933" s="54">
        <v>250</v>
      </c>
      <c r="H933" s="54">
        <v>19520</v>
      </c>
    </row>
    <row r="934" spans="1:8" s="36" customFormat="1" ht="11.25" x14ac:dyDescent="0.2">
      <c r="A934" s="34" t="s">
        <v>138</v>
      </c>
      <c r="B934" s="34" t="s">
        <v>107</v>
      </c>
      <c r="C934" s="34" t="s">
        <v>155</v>
      </c>
      <c r="D934" s="34" t="s">
        <v>87</v>
      </c>
      <c r="E934" s="34" t="s">
        <v>14</v>
      </c>
      <c r="F934" s="54">
        <v>95</v>
      </c>
      <c r="G934" s="54">
        <v>230</v>
      </c>
      <c r="H934" s="54">
        <v>20465</v>
      </c>
    </row>
    <row r="935" spans="1:8" s="36" customFormat="1" ht="11.25" x14ac:dyDescent="0.2">
      <c r="A935" s="34" t="s">
        <v>138</v>
      </c>
      <c r="B935" s="34" t="s">
        <v>107</v>
      </c>
      <c r="C935" s="34" t="s">
        <v>155</v>
      </c>
      <c r="D935" s="34" t="s">
        <v>88</v>
      </c>
      <c r="E935" s="34" t="s">
        <v>89</v>
      </c>
      <c r="F935" s="54">
        <v>595</v>
      </c>
      <c r="G935" s="54">
        <v>2095</v>
      </c>
      <c r="H935" s="54">
        <v>169070</v>
      </c>
    </row>
    <row r="936" spans="1:8" s="36" customFormat="1" ht="11.25" x14ac:dyDescent="0.2">
      <c r="A936" s="34" t="s">
        <v>138</v>
      </c>
      <c r="B936" s="34" t="s">
        <v>107</v>
      </c>
      <c r="C936" s="34" t="s">
        <v>155</v>
      </c>
      <c r="D936" s="34" t="s">
        <v>90</v>
      </c>
      <c r="E936" s="34" t="s">
        <v>91</v>
      </c>
      <c r="F936" s="54">
        <v>270</v>
      </c>
      <c r="G936" s="54">
        <v>1430</v>
      </c>
      <c r="H936" s="54">
        <v>91060</v>
      </c>
    </row>
    <row r="937" spans="1:8" s="36" customFormat="1" ht="11.25" x14ac:dyDescent="0.2">
      <c r="A937" s="34" t="s">
        <v>138</v>
      </c>
      <c r="B937" s="34" t="s">
        <v>107</v>
      </c>
      <c r="C937" s="34" t="s">
        <v>155</v>
      </c>
      <c r="D937" s="34" t="s">
        <v>92</v>
      </c>
      <c r="E937" s="34" t="s">
        <v>23</v>
      </c>
      <c r="F937" s="54">
        <v>295</v>
      </c>
      <c r="G937" s="54">
        <v>1175</v>
      </c>
      <c r="H937" s="54">
        <v>89035</v>
      </c>
    </row>
    <row r="938" spans="1:8" s="36" customFormat="1" ht="11.25" x14ac:dyDescent="0.2">
      <c r="A938" s="34" t="s">
        <v>138</v>
      </c>
      <c r="B938" s="34" t="s">
        <v>106</v>
      </c>
      <c r="C938" s="34" t="s">
        <v>112</v>
      </c>
      <c r="D938" s="34" t="s">
        <v>69</v>
      </c>
      <c r="E938" s="34" t="s">
        <v>15</v>
      </c>
      <c r="F938" s="54">
        <v>50</v>
      </c>
      <c r="G938" s="54">
        <v>215</v>
      </c>
      <c r="H938" s="54">
        <v>12690</v>
      </c>
    </row>
    <row r="939" spans="1:8" s="36" customFormat="1" ht="11.25" x14ac:dyDescent="0.2">
      <c r="A939" s="34" t="s">
        <v>138</v>
      </c>
      <c r="B939" s="34" t="s">
        <v>106</v>
      </c>
      <c r="C939" s="34" t="s">
        <v>112</v>
      </c>
      <c r="D939" s="34" t="s">
        <v>70</v>
      </c>
      <c r="E939" s="34" t="s">
        <v>71</v>
      </c>
      <c r="F939" s="54">
        <v>80</v>
      </c>
      <c r="G939" s="54">
        <v>300</v>
      </c>
      <c r="H939" s="54">
        <v>22850</v>
      </c>
    </row>
    <row r="940" spans="1:8" s="36" customFormat="1" ht="11.25" x14ac:dyDescent="0.2">
      <c r="A940" s="34" t="s">
        <v>138</v>
      </c>
      <c r="B940" s="34" t="s">
        <v>106</v>
      </c>
      <c r="C940" s="34" t="s">
        <v>112</v>
      </c>
      <c r="D940" s="34" t="s">
        <v>72</v>
      </c>
      <c r="E940" s="34" t="s">
        <v>12</v>
      </c>
      <c r="F940" s="54">
        <v>0</v>
      </c>
      <c r="G940" s="54">
        <v>65</v>
      </c>
      <c r="H940" s="54">
        <v>2310</v>
      </c>
    </row>
    <row r="941" spans="1:8" s="36" customFormat="1" ht="11.25" x14ac:dyDescent="0.2">
      <c r="A941" s="34" t="s">
        <v>138</v>
      </c>
      <c r="B941" s="34" t="s">
        <v>106</v>
      </c>
      <c r="C941" s="34" t="s">
        <v>112</v>
      </c>
      <c r="D941" s="34" t="s">
        <v>73</v>
      </c>
      <c r="E941" s="34" t="s">
        <v>74</v>
      </c>
      <c r="F941" s="54">
        <v>5</v>
      </c>
      <c r="G941" s="54">
        <v>10</v>
      </c>
      <c r="H941" s="54">
        <v>965</v>
      </c>
    </row>
    <row r="942" spans="1:8" s="36" customFormat="1" ht="11.25" x14ac:dyDescent="0.2">
      <c r="A942" s="34" t="s">
        <v>138</v>
      </c>
      <c r="B942" s="34" t="s">
        <v>106</v>
      </c>
      <c r="C942" s="34" t="s">
        <v>112</v>
      </c>
      <c r="D942" s="34" t="s">
        <v>75</v>
      </c>
      <c r="E942" s="34" t="s">
        <v>20</v>
      </c>
      <c r="F942" s="54">
        <v>0</v>
      </c>
      <c r="G942" s="54">
        <v>5</v>
      </c>
      <c r="H942" s="54">
        <v>650</v>
      </c>
    </row>
    <row r="943" spans="1:8" s="36" customFormat="1" ht="11.25" x14ac:dyDescent="0.2">
      <c r="A943" s="34" t="s">
        <v>138</v>
      </c>
      <c r="B943" s="34" t="s">
        <v>106</v>
      </c>
      <c r="C943" s="34" t="s">
        <v>112</v>
      </c>
      <c r="D943" s="34" t="s">
        <v>76</v>
      </c>
      <c r="E943" s="34" t="s">
        <v>77</v>
      </c>
      <c r="F943" s="54">
        <v>100</v>
      </c>
      <c r="G943" s="54">
        <v>350</v>
      </c>
      <c r="H943" s="54">
        <v>24305</v>
      </c>
    </row>
    <row r="944" spans="1:8" s="36" customFormat="1" ht="11.25" x14ac:dyDescent="0.2">
      <c r="A944" s="34" t="s">
        <v>138</v>
      </c>
      <c r="B944" s="34" t="s">
        <v>106</v>
      </c>
      <c r="C944" s="34" t="s">
        <v>112</v>
      </c>
      <c r="D944" s="34" t="s">
        <v>78</v>
      </c>
      <c r="E944" s="34" t="s">
        <v>79</v>
      </c>
      <c r="F944" s="54">
        <v>20</v>
      </c>
      <c r="G944" s="54">
        <v>75</v>
      </c>
      <c r="H944" s="54">
        <v>4685</v>
      </c>
    </row>
    <row r="945" spans="1:8" s="36" customFormat="1" ht="11.25" x14ac:dyDescent="0.2">
      <c r="A945" s="34" t="s">
        <v>138</v>
      </c>
      <c r="B945" s="34" t="s">
        <v>106</v>
      </c>
      <c r="C945" s="34" t="s">
        <v>112</v>
      </c>
      <c r="D945" s="34" t="s">
        <v>80</v>
      </c>
      <c r="E945" s="34" t="s">
        <v>21</v>
      </c>
      <c r="F945" s="54">
        <v>125</v>
      </c>
      <c r="G945" s="54">
        <v>585</v>
      </c>
      <c r="H945" s="54">
        <v>40845</v>
      </c>
    </row>
    <row r="946" spans="1:8" s="36" customFormat="1" ht="11.25" x14ac:dyDescent="0.2">
      <c r="A946" s="34" t="s">
        <v>138</v>
      </c>
      <c r="B946" s="34" t="s">
        <v>106</v>
      </c>
      <c r="C946" s="34" t="s">
        <v>112</v>
      </c>
      <c r="D946" s="34" t="s">
        <v>81</v>
      </c>
      <c r="E946" s="34" t="s">
        <v>82</v>
      </c>
      <c r="F946" s="54">
        <v>375</v>
      </c>
      <c r="G946" s="54">
        <v>1005</v>
      </c>
      <c r="H946" s="54">
        <v>74805</v>
      </c>
    </row>
    <row r="947" spans="1:8" s="36" customFormat="1" ht="11.25" x14ac:dyDescent="0.2">
      <c r="A947" s="34" t="s">
        <v>138</v>
      </c>
      <c r="B947" s="34" t="s">
        <v>106</v>
      </c>
      <c r="C947" s="34" t="s">
        <v>112</v>
      </c>
      <c r="D947" s="34" t="s">
        <v>83</v>
      </c>
      <c r="E947" s="34" t="s">
        <v>24</v>
      </c>
      <c r="F947" s="54">
        <v>175</v>
      </c>
      <c r="G947" s="54">
        <v>1775</v>
      </c>
      <c r="H947" s="54">
        <v>146245</v>
      </c>
    </row>
    <row r="948" spans="1:8" s="36" customFormat="1" ht="11.25" x14ac:dyDescent="0.2">
      <c r="A948" s="34" t="s">
        <v>138</v>
      </c>
      <c r="B948" s="34" t="s">
        <v>106</v>
      </c>
      <c r="C948" s="34" t="s">
        <v>112</v>
      </c>
      <c r="D948" s="34" t="s">
        <v>84</v>
      </c>
      <c r="E948" s="34" t="s">
        <v>27</v>
      </c>
      <c r="F948" s="54">
        <v>415</v>
      </c>
      <c r="G948" s="54">
        <v>2480</v>
      </c>
      <c r="H948" s="54">
        <v>213540</v>
      </c>
    </row>
    <row r="949" spans="1:8" s="36" customFormat="1" ht="11.25" x14ac:dyDescent="0.2">
      <c r="A949" s="34" t="s">
        <v>138</v>
      </c>
      <c r="B949" s="34" t="s">
        <v>106</v>
      </c>
      <c r="C949" s="34" t="s">
        <v>112</v>
      </c>
      <c r="D949" s="34" t="s">
        <v>85</v>
      </c>
      <c r="E949" s="34" t="s">
        <v>19</v>
      </c>
      <c r="F949" s="54">
        <v>40</v>
      </c>
      <c r="G949" s="54">
        <v>210</v>
      </c>
      <c r="H949" s="54">
        <v>14385</v>
      </c>
    </row>
    <row r="950" spans="1:8" s="36" customFormat="1" ht="11.25" x14ac:dyDescent="0.2">
      <c r="A950" s="34" t="s">
        <v>138</v>
      </c>
      <c r="B950" s="34" t="s">
        <v>106</v>
      </c>
      <c r="C950" s="34" t="s">
        <v>112</v>
      </c>
      <c r="D950" s="34" t="s">
        <v>86</v>
      </c>
      <c r="E950" s="34" t="s">
        <v>16</v>
      </c>
      <c r="F950" s="54">
        <v>60</v>
      </c>
      <c r="G950" s="54">
        <v>185</v>
      </c>
      <c r="H950" s="54">
        <v>13060</v>
      </c>
    </row>
    <row r="951" spans="1:8" s="36" customFormat="1" ht="11.25" x14ac:dyDescent="0.2">
      <c r="A951" s="34" t="s">
        <v>138</v>
      </c>
      <c r="B951" s="34" t="s">
        <v>106</v>
      </c>
      <c r="C951" s="34" t="s">
        <v>112</v>
      </c>
      <c r="D951" s="34" t="s">
        <v>87</v>
      </c>
      <c r="E951" s="34" t="s">
        <v>14</v>
      </c>
      <c r="F951" s="54">
        <v>25</v>
      </c>
      <c r="G951" s="54">
        <v>55</v>
      </c>
      <c r="H951" s="54">
        <v>5735</v>
      </c>
    </row>
    <row r="952" spans="1:8" s="36" customFormat="1" ht="11.25" x14ac:dyDescent="0.2">
      <c r="A952" s="34" t="s">
        <v>138</v>
      </c>
      <c r="B952" s="34" t="s">
        <v>106</v>
      </c>
      <c r="C952" s="34" t="s">
        <v>112</v>
      </c>
      <c r="D952" s="34" t="s">
        <v>88</v>
      </c>
      <c r="E952" s="34" t="s">
        <v>89</v>
      </c>
      <c r="F952" s="54">
        <v>380</v>
      </c>
      <c r="G952" s="54">
        <v>1660</v>
      </c>
      <c r="H952" s="54">
        <v>118725</v>
      </c>
    </row>
    <row r="953" spans="1:8" s="36" customFormat="1" ht="11.25" x14ac:dyDescent="0.2">
      <c r="A953" s="34" t="s">
        <v>138</v>
      </c>
      <c r="B953" s="34" t="s">
        <v>106</v>
      </c>
      <c r="C953" s="34" t="s">
        <v>112</v>
      </c>
      <c r="D953" s="34" t="s">
        <v>90</v>
      </c>
      <c r="E953" s="34" t="s">
        <v>91</v>
      </c>
      <c r="F953" s="54">
        <v>160</v>
      </c>
      <c r="G953" s="54">
        <v>750</v>
      </c>
      <c r="H953" s="54">
        <v>47650</v>
      </c>
    </row>
    <row r="954" spans="1:8" s="36" customFormat="1" ht="11.25" x14ac:dyDescent="0.2">
      <c r="A954" s="34" t="s">
        <v>138</v>
      </c>
      <c r="B954" s="34" t="s">
        <v>106</v>
      </c>
      <c r="C954" s="34" t="s">
        <v>112</v>
      </c>
      <c r="D954" s="34" t="s">
        <v>92</v>
      </c>
      <c r="E954" s="34" t="s">
        <v>23</v>
      </c>
      <c r="F954" s="54">
        <v>220</v>
      </c>
      <c r="G954" s="54">
        <v>1300</v>
      </c>
      <c r="H954" s="54">
        <v>82730</v>
      </c>
    </row>
    <row r="955" spans="1:8" s="36" customFormat="1" ht="11.25" x14ac:dyDescent="0.2">
      <c r="A955" s="34" t="s">
        <v>138</v>
      </c>
      <c r="B955" s="34" t="s">
        <v>105</v>
      </c>
      <c r="C955" s="34" t="s">
        <v>111</v>
      </c>
      <c r="D955" s="34" t="s">
        <v>69</v>
      </c>
      <c r="E955" s="34" t="s">
        <v>15</v>
      </c>
      <c r="F955" s="54">
        <v>10</v>
      </c>
      <c r="G955" s="54">
        <v>25</v>
      </c>
      <c r="H955" s="54">
        <v>2620</v>
      </c>
    </row>
    <row r="956" spans="1:8" s="36" customFormat="1" ht="11.25" x14ac:dyDescent="0.2">
      <c r="A956" s="34" t="s">
        <v>138</v>
      </c>
      <c r="B956" s="34" t="s">
        <v>105</v>
      </c>
      <c r="C956" s="34" t="s">
        <v>111</v>
      </c>
      <c r="D956" s="34" t="s">
        <v>70</v>
      </c>
      <c r="E956" s="34" t="s">
        <v>71</v>
      </c>
      <c r="F956" s="54">
        <v>35</v>
      </c>
      <c r="G956" s="54">
        <v>235</v>
      </c>
      <c r="H956" s="54">
        <v>15545</v>
      </c>
    </row>
    <row r="957" spans="1:8" s="36" customFormat="1" ht="11.25" x14ac:dyDescent="0.2">
      <c r="A957" s="34" t="s">
        <v>138</v>
      </c>
      <c r="B957" s="34" t="s">
        <v>105</v>
      </c>
      <c r="C957" s="34" t="s">
        <v>111</v>
      </c>
      <c r="D957" s="34" t="s">
        <v>73</v>
      </c>
      <c r="E957" s="34" t="s">
        <v>74</v>
      </c>
      <c r="F957" s="54">
        <v>5</v>
      </c>
      <c r="G957" s="54">
        <v>10</v>
      </c>
      <c r="H957" s="54">
        <v>230</v>
      </c>
    </row>
    <row r="958" spans="1:8" s="36" customFormat="1" ht="11.25" x14ac:dyDescent="0.2">
      <c r="A958" s="34" t="s">
        <v>138</v>
      </c>
      <c r="B958" s="34" t="s">
        <v>105</v>
      </c>
      <c r="C958" s="34" t="s">
        <v>111</v>
      </c>
      <c r="D958" s="34" t="s">
        <v>75</v>
      </c>
      <c r="E958" s="34" t="s">
        <v>20</v>
      </c>
      <c r="F958" s="54">
        <v>0</v>
      </c>
      <c r="G958" s="54">
        <v>0</v>
      </c>
      <c r="H958" s="54">
        <v>30</v>
      </c>
    </row>
    <row r="959" spans="1:8" s="36" customFormat="1" ht="11.25" x14ac:dyDescent="0.2">
      <c r="A959" s="34" t="s">
        <v>138</v>
      </c>
      <c r="B959" s="34" t="s">
        <v>105</v>
      </c>
      <c r="C959" s="34" t="s">
        <v>111</v>
      </c>
      <c r="D959" s="34" t="s">
        <v>76</v>
      </c>
      <c r="E959" s="34" t="s">
        <v>77</v>
      </c>
      <c r="F959" s="54">
        <v>80</v>
      </c>
      <c r="G959" s="54">
        <v>340</v>
      </c>
      <c r="H959" s="54">
        <v>21455</v>
      </c>
    </row>
    <row r="960" spans="1:8" s="36" customFormat="1" ht="11.25" x14ac:dyDescent="0.2">
      <c r="A960" s="34" t="s">
        <v>138</v>
      </c>
      <c r="B960" s="34" t="s">
        <v>105</v>
      </c>
      <c r="C960" s="34" t="s">
        <v>111</v>
      </c>
      <c r="D960" s="34" t="s">
        <v>78</v>
      </c>
      <c r="E960" s="34" t="s">
        <v>79</v>
      </c>
      <c r="F960" s="54">
        <v>20</v>
      </c>
      <c r="G960" s="54">
        <v>125</v>
      </c>
      <c r="H960" s="54">
        <v>12435</v>
      </c>
    </row>
    <row r="961" spans="1:8" s="36" customFormat="1" ht="11.25" x14ac:dyDescent="0.2">
      <c r="A961" s="34" t="s">
        <v>138</v>
      </c>
      <c r="B961" s="34" t="s">
        <v>105</v>
      </c>
      <c r="C961" s="34" t="s">
        <v>111</v>
      </c>
      <c r="D961" s="34" t="s">
        <v>80</v>
      </c>
      <c r="E961" s="34" t="s">
        <v>21</v>
      </c>
      <c r="F961" s="54">
        <v>135</v>
      </c>
      <c r="G961" s="54">
        <v>430</v>
      </c>
      <c r="H961" s="54">
        <v>38420</v>
      </c>
    </row>
    <row r="962" spans="1:8" s="36" customFormat="1" ht="11.25" x14ac:dyDescent="0.2">
      <c r="A962" s="34" t="s">
        <v>138</v>
      </c>
      <c r="B962" s="34" t="s">
        <v>105</v>
      </c>
      <c r="C962" s="34" t="s">
        <v>111</v>
      </c>
      <c r="D962" s="34" t="s">
        <v>81</v>
      </c>
      <c r="E962" s="34" t="s">
        <v>82</v>
      </c>
      <c r="F962" s="54">
        <v>260</v>
      </c>
      <c r="G962" s="54">
        <v>760</v>
      </c>
      <c r="H962" s="54">
        <v>44000</v>
      </c>
    </row>
    <row r="963" spans="1:8" s="36" customFormat="1" ht="11.25" x14ac:dyDescent="0.2">
      <c r="A963" s="34" t="s">
        <v>138</v>
      </c>
      <c r="B963" s="34" t="s">
        <v>105</v>
      </c>
      <c r="C963" s="34" t="s">
        <v>111</v>
      </c>
      <c r="D963" s="34" t="s">
        <v>83</v>
      </c>
      <c r="E963" s="34" t="s">
        <v>24</v>
      </c>
      <c r="F963" s="54">
        <v>120</v>
      </c>
      <c r="G963" s="54">
        <v>985</v>
      </c>
      <c r="H963" s="54">
        <v>81285</v>
      </c>
    </row>
    <row r="964" spans="1:8" s="36" customFormat="1" ht="11.25" x14ac:dyDescent="0.2">
      <c r="A964" s="34" t="s">
        <v>138</v>
      </c>
      <c r="B964" s="34" t="s">
        <v>105</v>
      </c>
      <c r="C964" s="34" t="s">
        <v>111</v>
      </c>
      <c r="D964" s="34" t="s">
        <v>84</v>
      </c>
      <c r="E964" s="34" t="s">
        <v>27</v>
      </c>
      <c r="F964" s="54">
        <v>245</v>
      </c>
      <c r="G964" s="54">
        <v>1335</v>
      </c>
      <c r="H964" s="54">
        <v>118570</v>
      </c>
    </row>
    <row r="965" spans="1:8" s="36" customFormat="1" ht="11.25" x14ac:dyDescent="0.2">
      <c r="A965" s="34" t="s">
        <v>138</v>
      </c>
      <c r="B965" s="34" t="s">
        <v>105</v>
      </c>
      <c r="C965" s="34" t="s">
        <v>111</v>
      </c>
      <c r="D965" s="34" t="s">
        <v>85</v>
      </c>
      <c r="E965" s="34" t="s">
        <v>19</v>
      </c>
      <c r="F965" s="54">
        <v>20</v>
      </c>
      <c r="G965" s="54">
        <v>40</v>
      </c>
      <c r="H965" s="54">
        <v>3235</v>
      </c>
    </row>
    <row r="966" spans="1:8" s="36" customFormat="1" ht="11.25" x14ac:dyDescent="0.2">
      <c r="A966" s="34" t="s">
        <v>138</v>
      </c>
      <c r="B966" s="34" t="s">
        <v>105</v>
      </c>
      <c r="C966" s="34" t="s">
        <v>111</v>
      </c>
      <c r="D966" s="34" t="s">
        <v>86</v>
      </c>
      <c r="E966" s="34" t="s">
        <v>16</v>
      </c>
      <c r="F966" s="54">
        <v>35</v>
      </c>
      <c r="G966" s="54">
        <v>80</v>
      </c>
      <c r="H966" s="54">
        <v>6170</v>
      </c>
    </row>
    <row r="967" spans="1:8" s="36" customFormat="1" ht="11.25" x14ac:dyDescent="0.2">
      <c r="A967" s="34" t="s">
        <v>138</v>
      </c>
      <c r="B967" s="34" t="s">
        <v>105</v>
      </c>
      <c r="C967" s="34" t="s">
        <v>111</v>
      </c>
      <c r="D967" s="34" t="s">
        <v>87</v>
      </c>
      <c r="E967" s="34" t="s">
        <v>14</v>
      </c>
      <c r="F967" s="54">
        <v>10</v>
      </c>
      <c r="G967" s="54">
        <v>15</v>
      </c>
      <c r="H967" s="54">
        <v>1310</v>
      </c>
    </row>
    <row r="968" spans="1:8" s="36" customFormat="1" ht="11.25" x14ac:dyDescent="0.2">
      <c r="A968" s="34" t="s">
        <v>138</v>
      </c>
      <c r="B968" s="34" t="s">
        <v>105</v>
      </c>
      <c r="C968" s="34" t="s">
        <v>111</v>
      </c>
      <c r="D968" s="34" t="s">
        <v>88</v>
      </c>
      <c r="E968" s="34" t="s">
        <v>89</v>
      </c>
      <c r="F968" s="54">
        <v>165</v>
      </c>
      <c r="G968" s="54">
        <v>690</v>
      </c>
      <c r="H968" s="54">
        <v>45865</v>
      </c>
    </row>
    <row r="969" spans="1:8" s="36" customFormat="1" ht="11.25" x14ac:dyDescent="0.2">
      <c r="A969" s="34" t="s">
        <v>138</v>
      </c>
      <c r="B969" s="34" t="s">
        <v>105</v>
      </c>
      <c r="C969" s="34" t="s">
        <v>111</v>
      </c>
      <c r="D969" s="34" t="s">
        <v>90</v>
      </c>
      <c r="E969" s="34" t="s">
        <v>91</v>
      </c>
      <c r="F969" s="54">
        <v>125</v>
      </c>
      <c r="G969" s="54">
        <v>590</v>
      </c>
      <c r="H969" s="54">
        <v>43000</v>
      </c>
    </row>
    <row r="970" spans="1:8" s="36" customFormat="1" ht="11.25" x14ac:dyDescent="0.2">
      <c r="A970" s="34" t="s">
        <v>138</v>
      </c>
      <c r="B970" s="34" t="s">
        <v>105</v>
      </c>
      <c r="C970" s="34" t="s">
        <v>111</v>
      </c>
      <c r="D970" s="34" t="s">
        <v>92</v>
      </c>
      <c r="E970" s="34" t="s">
        <v>23</v>
      </c>
      <c r="F970" s="54">
        <v>150</v>
      </c>
      <c r="G970" s="54">
        <v>510</v>
      </c>
      <c r="H970" s="54">
        <v>42225</v>
      </c>
    </row>
    <row r="971" spans="1:8" s="36" customFormat="1" ht="11.25" x14ac:dyDescent="0.2">
      <c r="A971" s="34" t="s">
        <v>138</v>
      </c>
      <c r="B971" s="34" t="s">
        <v>116</v>
      </c>
      <c r="C971" s="34" t="s">
        <v>130</v>
      </c>
      <c r="D971" s="34" t="s">
        <v>69</v>
      </c>
      <c r="E971" s="34" t="s">
        <v>15</v>
      </c>
      <c r="F971" s="54">
        <v>35</v>
      </c>
      <c r="G971" s="54">
        <v>100</v>
      </c>
      <c r="H971" s="54">
        <v>9940</v>
      </c>
    </row>
    <row r="972" spans="1:8" s="36" customFormat="1" ht="11.25" x14ac:dyDescent="0.2">
      <c r="A972" s="34" t="s">
        <v>138</v>
      </c>
      <c r="B972" s="34" t="s">
        <v>116</v>
      </c>
      <c r="C972" s="34" t="s">
        <v>130</v>
      </c>
      <c r="D972" s="34" t="s">
        <v>70</v>
      </c>
      <c r="E972" s="34" t="s">
        <v>71</v>
      </c>
      <c r="F972" s="54">
        <v>150</v>
      </c>
      <c r="G972" s="54">
        <v>770</v>
      </c>
      <c r="H972" s="54">
        <v>57385</v>
      </c>
    </row>
    <row r="973" spans="1:8" s="36" customFormat="1" ht="11.25" x14ac:dyDescent="0.2">
      <c r="A973" s="34" t="s">
        <v>138</v>
      </c>
      <c r="B973" s="34" t="s">
        <v>116</v>
      </c>
      <c r="C973" s="34" t="s">
        <v>130</v>
      </c>
      <c r="D973" s="34" t="s">
        <v>73</v>
      </c>
      <c r="E973" s="34" t="s">
        <v>74</v>
      </c>
      <c r="F973" s="54">
        <v>25</v>
      </c>
      <c r="G973" s="54">
        <v>65</v>
      </c>
      <c r="H973" s="54">
        <v>5260</v>
      </c>
    </row>
    <row r="974" spans="1:8" s="36" customFormat="1" ht="11.25" x14ac:dyDescent="0.2">
      <c r="A974" s="34" t="s">
        <v>138</v>
      </c>
      <c r="B974" s="34" t="s">
        <v>116</v>
      </c>
      <c r="C974" s="34" t="s">
        <v>130</v>
      </c>
      <c r="D974" s="34" t="s">
        <v>75</v>
      </c>
      <c r="E974" s="34" t="s">
        <v>20</v>
      </c>
      <c r="F974" s="54">
        <v>5</v>
      </c>
      <c r="G974" s="54">
        <v>20</v>
      </c>
      <c r="H974" s="54">
        <v>1570</v>
      </c>
    </row>
    <row r="975" spans="1:8" s="36" customFormat="1" ht="11.25" x14ac:dyDescent="0.2">
      <c r="A975" s="34" t="s">
        <v>138</v>
      </c>
      <c r="B975" s="34" t="s">
        <v>116</v>
      </c>
      <c r="C975" s="34" t="s">
        <v>130</v>
      </c>
      <c r="D975" s="34" t="s">
        <v>76</v>
      </c>
      <c r="E975" s="34" t="s">
        <v>77</v>
      </c>
      <c r="F975" s="54">
        <v>165</v>
      </c>
      <c r="G975" s="54">
        <v>520</v>
      </c>
      <c r="H975" s="54">
        <v>38270</v>
      </c>
    </row>
    <row r="976" spans="1:8" s="36" customFormat="1" ht="11.25" x14ac:dyDescent="0.2">
      <c r="A976" s="34" t="s">
        <v>138</v>
      </c>
      <c r="B976" s="34" t="s">
        <v>116</v>
      </c>
      <c r="C976" s="34" t="s">
        <v>130</v>
      </c>
      <c r="D976" s="34" t="s">
        <v>78</v>
      </c>
      <c r="E976" s="34" t="s">
        <v>79</v>
      </c>
      <c r="F976" s="54">
        <v>20</v>
      </c>
      <c r="G976" s="54">
        <v>100</v>
      </c>
      <c r="H976" s="54">
        <v>5060</v>
      </c>
    </row>
    <row r="977" spans="1:8" s="36" customFormat="1" ht="11.25" x14ac:dyDescent="0.2">
      <c r="A977" s="34" t="s">
        <v>138</v>
      </c>
      <c r="B977" s="34" t="s">
        <v>116</v>
      </c>
      <c r="C977" s="34" t="s">
        <v>130</v>
      </c>
      <c r="D977" s="34" t="s">
        <v>80</v>
      </c>
      <c r="E977" s="34" t="s">
        <v>21</v>
      </c>
      <c r="F977" s="54">
        <v>320</v>
      </c>
      <c r="G977" s="54">
        <v>955</v>
      </c>
      <c r="H977" s="54">
        <v>85615</v>
      </c>
    </row>
    <row r="978" spans="1:8" s="36" customFormat="1" ht="11.25" x14ac:dyDescent="0.2">
      <c r="A978" s="34" t="s">
        <v>138</v>
      </c>
      <c r="B978" s="34" t="s">
        <v>116</v>
      </c>
      <c r="C978" s="34" t="s">
        <v>130</v>
      </c>
      <c r="D978" s="34" t="s">
        <v>81</v>
      </c>
      <c r="E978" s="34" t="s">
        <v>82</v>
      </c>
      <c r="F978" s="54">
        <v>715</v>
      </c>
      <c r="G978" s="54">
        <v>2020</v>
      </c>
      <c r="H978" s="54">
        <v>142370</v>
      </c>
    </row>
    <row r="979" spans="1:8" s="36" customFormat="1" ht="11.25" x14ac:dyDescent="0.2">
      <c r="A979" s="34" t="s">
        <v>138</v>
      </c>
      <c r="B979" s="34" t="s">
        <v>116</v>
      </c>
      <c r="C979" s="34" t="s">
        <v>130</v>
      </c>
      <c r="D979" s="34" t="s">
        <v>83</v>
      </c>
      <c r="E979" s="34" t="s">
        <v>24</v>
      </c>
      <c r="F979" s="54">
        <v>215</v>
      </c>
      <c r="G979" s="54">
        <v>2885</v>
      </c>
      <c r="H979" s="54">
        <v>207880</v>
      </c>
    </row>
    <row r="980" spans="1:8" s="36" customFormat="1" ht="11.25" x14ac:dyDescent="0.2">
      <c r="A980" s="34" t="s">
        <v>138</v>
      </c>
      <c r="B980" s="34" t="s">
        <v>116</v>
      </c>
      <c r="C980" s="34" t="s">
        <v>130</v>
      </c>
      <c r="D980" s="34" t="s">
        <v>84</v>
      </c>
      <c r="E980" s="34" t="s">
        <v>27</v>
      </c>
      <c r="F980" s="54">
        <v>685</v>
      </c>
      <c r="G980" s="54">
        <v>3980</v>
      </c>
      <c r="H980" s="54">
        <v>344870</v>
      </c>
    </row>
    <row r="981" spans="1:8" s="36" customFormat="1" ht="11.25" x14ac:dyDescent="0.2">
      <c r="A981" s="34" t="s">
        <v>138</v>
      </c>
      <c r="B981" s="34" t="s">
        <v>116</v>
      </c>
      <c r="C981" s="34" t="s">
        <v>130</v>
      </c>
      <c r="D981" s="34" t="s">
        <v>85</v>
      </c>
      <c r="E981" s="34" t="s">
        <v>19</v>
      </c>
      <c r="F981" s="54">
        <v>90</v>
      </c>
      <c r="G981" s="54">
        <v>290</v>
      </c>
      <c r="H981" s="54">
        <v>25875</v>
      </c>
    </row>
    <row r="982" spans="1:8" s="36" customFormat="1" ht="11.25" x14ac:dyDescent="0.2">
      <c r="A982" s="34" t="s">
        <v>138</v>
      </c>
      <c r="B982" s="34" t="s">
        <v>116</v>
      </c>
      <c r="C982" s="34" t="s">
        <v>130</v>
      </c>
      <c r="D982" s="34" t="s">
        <v>86</v>
      </c>
      <c r="E982" s="34" t="s">
        <v>16</v>
      </c>
      <c r="F982" s="54">
        <v>85</v>
      </c>
      <c r="G982" s="54">
        <v>195</v>
      </c>
      <c r="H982" s="54">
        <v>9580</v>
      </c>
    </row>
    <row r="983" spans="1:8" s="36" customFormat="1" ht="11.25" x14ac:dyDescent="0.2">
      <c r="A983" s="34" t="s">
        <v>138</v>
      </c>
      <c r="B983" s="34" t="s">
        <v>116</v>
      </c>
      <c r="C983" s="34" t="s">
        <v>130</v>
      </c>
      <c r="D983" s="34" t="s">
        <v>87</v>
      </c>
      <c r="E983" s="34" t="s">
        <v>14</v>
      </c>
      <c r="F983" s="54">
        <v>50</v>
      </c>
      <c r="G983" s="54">
        <v>170</v>
      </c>
      <c r="H983" s="54">
        <v>11640</v>
      </c>
    </row>
    <row r="984" spans="1:8" s="36" customFormat="1" ht="11.25" x14ac:dyDescent="0.2">
      <c r="A984" s="34" t="s">
        <v>138</v>
      </c>
      <c r="B984" s="34" t="s">
        <v>116</v>
      </c>
      <c r="C984" s="34" t="s">
        <v>130</v>
      </c>
      <c r="D984" s="34" t="s">
        <v>88</v>
      </c>
      <c r="E984" s="34" t="s">
        <v>89</v>
      </c>
      <c r="F984" s="54">
        <v>520</v>
      </c>
      <c r="G984" s="54">
        <v>2520</v>
      </c>
      <c r="H984" s="54">
        <v>174030</v>
      </c>
    </row>
    <row r="985" spans="1:8" s="36" customFormat="1" ht="11.25" x14ac:dyDescent="0.2">
      <c r="A985" s="34" t="s">
        <v>138</v>
      </c>
      <c r="B985" s="34" t="s">
        <v>116</v>
      </c>
      <c r="C985" s="34" t="s">
        <v>130</v>
      </c>
      <c r="D985" s="34" t="s">
        <v>90</v>
      </c>
      <c r="E985" s="34" t="s">
        <v>91</v>
      </c>
      <c r="F985" s="54">
        <v>385</v>
      </c>
      <c r="G985" s="54">
        <v>1625</v>
      </c>
      <c r="H985" s="54">
        <v>84295</v>
      </c>
    </row>
    <row r="986" spans="1:8" s="36" customFormat="1" ht="11.25" x14ac:dyDescent="0.2">
      <c r="A986" s="34" t="s">
        <v>138</v>
      </c>
      <c r="B986" s="34" t="s">
        <v>116</v>
      </c>
      <c r="C986" s="34" t="s">
        <v>130</v>
      </c>
      <c r="D986" s="34" t="s">
        <v>92</v>
      </c>
      <c r="E986" s="34" t="s">
        <v>23</v>
      </c>
      <c r="F986" s="54">
        <v>430</v>
      </c>
      <c r="G986" s="54">
        <v>1705</v>
      </c>
      <c r="H986" s="54">
        <v>114790</v>
      </c>
    </row>
    <row r="987" spans="1:8" s="36" customFormat="1" ht="11.25" x14ac:dyDescent="0.2">
      <c r="A987" s="34" t="s">
        <v>138</v>
      </c>
      <c r="B987" s="34" t="s">
        <v>104</v>
      </c>
      <c r="C987" s="34" t="s">
        <v>110</v>
      </c>
      <c r="D987" s="34" t="s">
        <v>69</v>
      </c>
      <c r="E987" s="34" t="s">
        <v>15</v>
      </c>
      <c r="F987" s="54">
        <v>10</v>
      </c>
      <c r="G987" s="54">
        <v>45</v>
      </c>
      <c r="H987" s="54">
        <v>3425</v>
      </c>
    </row>
    <row r="988" spans="1:8" s="36" customFormat="1" ht="11.25" x14ac:dyDescent="0.2">
      <c r="A988" s="34" t="s">
        <v>138</v>
      </c>
      <c r="B988" s="34" t="s">
        <v>104</v>
      </c>
      <c r="C988" s="34" t="s">
        <v>110</v>
      </c>
      <c r="D988" s="34" t="s">
        <v>70</v>
      </c>
      <c r="E988" s="34" t="s">
        <v>71</v>
      </c>
      <c r="F988" s="54">
        <v>25</v>
      </c>
      <c r="G988" s="54">
        <v>190</v>
      </c>
      <c r="H988" s="54">
        <v>9405</v>
      </c>
    </row>
    <row r="989" spans="1:8" s="36" customFormat="1" ht="11.25" x14ac:dyDescent="0.2">
      <c r="A989" s="34" t="s">
        <v>138</v>
      </c>
      <c r="B989" s="34" t="s">
        <v>104</v>
      </c>
      <c r="C989" s="34" t="s">
        <v>110</v>
      </c>
      <c r="D989" s="34" t="s">
        <v>76</v>
      </c>
      <c r="E989" s="34" t="s">
        <v>77</v>
      </c>
      <c r="F989" s="54">
        <v>15</v>
      </c>
      <c r="G989" s="54">
        <v>55</v>
      </c>
      <c r="H989" s="54">
        <v>3990</v>
      </c>
    </row>
    <row r="990" spans="1:8" s="36" customFormat="1" ht="11.25" x14ac:dyDescent="0.2">
      <c r="A990" s="34" t="s">
        <v>138</v>
      </c>
      <c r="B990" s="34" t="s">
        <v>104</v>
      </c>
      <c r="C990" s="34" t="s">
        <v>110</v>
      </c>
      <c r="D990" s="34" t="s">
        <v>78</v>
      </c>
      <c r="E990" s="34" t="s">
        <v>79</v>
      </c>
      <c r="F990" s="54">
        <v>5</v>
      </c>
      <c r="G990" s="54">
        <v>55</v>
      </c>
      <c r="H990" s="54">
        <v>4055</v>
      </c>
    </row>
    <row r="991" spans="1:8" s="36" customFormat="1" ht="11.25" x14ac:dyDescent="0.2">
      <c r="A991" s="34" t="s">
        <v>138</v>
      </c>
      <c r="B991" s="34" t="s">
        <v>104</v>
      </c>
      <c r="C991" s="34" t="s">
        <v>110</v>
      </c>
      <c r="D991" s="34" t="s">
        <v>80</v>
      </c>
      <c r="E991" s="34" t="s">
        <v>21</v>
      </c>
      <c r="F991" s="54">
        <v>90</v>
      </c>
      <c r="G991" s="54">
        <v>545</v>
      </c>
      <c r="H991" s="54">
        <v>56735</v>
      </c>
    </row>
    <row r="992" spans="1:8" s="36" customFormat="1" ht="11.25" x14ac:dyDescent="0.2">
      <c r="A992" s="34" t="s">
        <v>138</v>
      </c>
      <c r="B992" s="34" t="s">
        <v>104</v>
      </c>
      <c r="C992" s="34" t="s">
        <v>110</v>
      </c>
      <c r="D992" s="34" t="s">
        <v>81</v>
      </c>
      <c r="E992" s="34" t="s">
        <v>82</v>
      </c>
      <c r="F992" s="54">
        <v>85</v>
      </c>
      <c r="G992" s="54">
        <v>260</v>
      </c>
      <c r="H992" s="54">
        <v>21070</v>
      </c>
    </row>
    <row r="993" spans="1:8" s="36" customFormat="1" ht="11.25" x14ac:dyDescent="0.2">
      <c r="A993" s="34" t="s">
        <v>138</v>
      </c>
      <c r="B993" s="34" t="s">
        <v>104</v>
      </c>
      <c r="C993" s="34" t="s">
        <v>110</v>
      </c>
      <c r="D993" s="34" t="s">
        <v>83</v>
      </c>
      <c r="E993" s="34" t="s">
        <v>24</v>
      </c>
      <c r="F993" s="54">
        <v>50</v>
      </c>
      <c r="G993" s="54">
        <v>465</v>
      </c>
      <c r="H993" s="54">
        <v>43690</v>
      </c>
    </row>
    <row r="994" spans="1:8" s="36" customFormat="1" ht="11.25" x14ac:dyDescent="0.2">
      <c r="A994" s="34" t="s">
        <v>138</v>
      </c>
      <c r="B994" s="34" t="s">
        <v>104</v>
      </c>
      <c r="C994" s="34" t="s">
        <v>110</v>
      </c>
      <c r="D994" s="34" t="s">
        <v>84</v>
      </c>
      <c r="E994" s="34" t="s">
        <v>27</v>
      </c>
      <c r="F994" s="54">
        <v>105</v>
      </c>
      <c r="G994" s="54">
        <v>600</v>
      </c>
      <c r="H994" s="54">
        <v>51715</v>
      </c>
    </row>
    <row r="995" spans="1:8" s="36" customFormat="1" ht="11.25" x14ac:dyDescent="0.2">
      <c r="A995" s="34" t="s">
        <v>138</v>
      </c>
      <c r="B995" s="34" t="s">
        <v>104</v>
      </c>
      <c r="C995" s="34" t="s">
        <v>110</v>
      </c>
      <c r="D995" s="34" t="s">
        <v>85</v>
      </c>
      <c r="E995" s="34" t="s">
        <v>19</v>
      </c>
      <c r="F995" s="54">
        <v>10</v>
      </c>
      <c r="G995" s="54">
        <v>40</v>
      </c>
      <c r="H995" s="54">
        <v>3545</v>
      </c>
    </row>
    <row r="996" spans="1:8" s="36" customFormat="1" ht="11.25" x14ac:dyDescent="0.2">
      <c r="A996" s="34" t="s">
        <v>138</v>
      </c>
      <c r="B996" s="34" t="s">
        <v>104</v>
      </c>
      <c r="C996" s="34" t="s">
        <v>110</v>
      </c>
      <c r="D996" s="34" t="s">
        <v>86</v>
      </c>
      <c r="E996" s="34" t="s">
        <v>16</v>
      </c>
      <c r="F996" s="54">
        <v>5</v>
      </c>
      <c r="G996" s="54">
        <v>10</v>
      </c>
      <c r="H996" s="54">
        <v>685</v>
      </c>
    </row>
    <row r="997" spans="1:8" s="36" customFormat="1" ht="11.25" x14ac:dyDescent="0.2">
      <c r="A997" s="34" t="s">
        <v>138</v>
      </c>
      <c r="B997" s="34" t="s">
        <v>104</v>
      </c>
      <c r="C997" s="34" t="s">
        <v>110</v>
      </c>
      <c r="D997" s="34" t="s">
        <v>87</v>
      </c>
      <c r="E997" s="34" t="s">
        <v>14</v>
      </c>
      <c r="F997" s="54">
        <v>5</v>
      </c>
      <c r="G997" s="54">
        <v>10</v>
      </c>
      <c r="H997" s="54">
        <v>1045</v>
      </c>
    </row>
    <row r="998" spans="1:8" s="36" customFormat="1" ht="11.25" x14ac:dyDescent="0.2">
      <c r="A998" s="34" t="s">
        <v>138</v>
      </c>
      <c r="B998" s="34" t="s">
        <v>104</v>
      </c>
      <c r="C998" s="34" t="s">
        <v>110</v>
      </c>
      <c r="D998" s="34" t="s">
        <v>88</v>
      </c>
      <c r="E998" s="34" t="s">
        <v>89</v>
      </c>
      <c r="F998" s="54">
        <v>80</v>
      </c>
      <c r="G998" s="54">
        <v>485</v>
      </c>
      <c r="H998" s="54">
        <v>39970</v>
      </c>
    </row>
    <row r="999" spans="1:8" s="36" customFormat="1" ht="11.25" x14ac:dyDescent="0.2">
      <c r="A999" s="34" t="s">
        <v>138</v>
      </c>
      <c r="B999" s="34" t="s">
        <v>104</v>
      </c>
      <c r="C999" s="34" t="s">
        <v>110</v>
      </c>
      <c r="D999" s="34" t="s">
        <v>90</v>
      </c>
      <c r="E999" s="34" t="s">
        <v>91</v>
      </c>
      <c r="F999" s="54">
        <v>70</v>
      </c>
      <c r="G999" s="54">
        <v>340</v>
      </c>
      <c r="H999" s="54">
        <v>29780</v>
      </c>
    </row>
    <row r="1000" spans="1:8" s="36" customFormat="1" ht="11.25" x14ac:dyDescent="0.2">
      <c r="A1000" s="34" t="s">
        <v>138</v>
      </c>
      <c r="B1000" s="34" t="s">
        <v>104</v>
      </c>
      <c r="C1000" s="34" t="s">
        <v>110</v>
      </c>
      <c r="D1000" s="34" t="s">
        <v>92</v>
      </c>
      <c r="E1000" s="34" t="s">
        <v>23</v>
      </c>
      <c r="F1000" s="54">
        <v>50</v>
      </c>
      <c r="G1000" s="54">
        <v>205</v>
      </c>
      <c r="H1000" s="54">
        <v>16285</v>
      </c>
    </row>
    <row r="1001" spans="1:8" s="36" customFormat="1" ht="11.25" x14ac:dyDescent="0.2">
      <c r="A1001" s="34" t="s">
        <v>138</v>
      </c>
      <c r="B1001" s="34" t="s">
        <v>115</v>
      </c>
      <c r="C1001" s="34" t="s">
        <v>189</v>
      </c>
      <c r="D1001" s="34" t="s">
        <v>69</v>
      </c>
      <c r="E1001" s="34" t="s">
        <v>15</v>
      </c>
      <c r="F1001" s="54">
        <v>75</v>
      </c>
      <c r="G1001" s="54">
        <v>285</v>
      </c>
      <c r="H1001" s="54">
        <v>24530</v>
      </c>
    </row>
    <row r="1002" spans="1:8" s="36" customFormat="1" ht="11.25" x14ac:dyDescent="0.2">
      <c r="A1002" s="34" t="s">
        <v>138</v>
      </c>
      <c r="B1002" s="34" t="s">
        <v>115</v>
      </c>
      <c r="C1002" s="34" t="s">
        <v>189</v>
      </c>
      <c r="D1002" s="34" t="s">
        <v>70</v>
      </c>
      <c r="E1002" s="34" t="s">
        <v>71</v>
      </c>
      <c r="F1002" s="54">
        <v>1850</v>
      </c>
      <c r="G1002" s="54">
        <v>9595</v>
      </c>
      <c r="H1002" s="54">
        <v>752760</v>
      </c>
    </row>
    <row r="1003" spans="1:8" s="36" customFormat="1" ht="11.25" x14ac:dyDescent="0.2">
      <c r="A1003" s="34" t="s">
        <v>138</v>
      </c>
      <c r="B1003" s="34" t="s">
        <v>115</v>
      </c>
      <c r="C1003" s="34" t="s">
        <v>189</v>
      </c>
      <c r="D1003" s="34" t="s">
        <v>72</v>
      </c>
      <c r="E1003" s="34" t="s">
        <v>12</v>
      </c>
      <c r="F1003" s="54">
        <v>0</v>
      </c>
      <c r="G1003" s="54">
        <v>0</v>
      </c>
      <c r="H1003" s="54">
        <v>100</v>
      </c>
    </row>
    <row r="1004" spans="1:8" s="36" customFormat="1" ht="11.25" x14ac:dyDescent="0.2">
      <c r="A1004" s="34" t="s">
        <v>138</v>
      </c>
      <c r="B1004" s="34" t="s">
        <v>115</v>
      </c>
      <c r="C1004" s="34" t="s">
        <v>189</v>
      </c>
      <c r="D1004" s="34" t="s">
        <v>73</v>
      </c>
      <c r="E1004" s="34" t="s">
        <v>74</v>
      </c>
      <c r="F1004" s="54">
        <v>660</v>
      </c>
      <c r="G1004" s="54">
        <v>14230</v>
      </c>
      <c r="H1004" s="54">
        <v>720290</v>
      </c>
    </row>
    <row r="1005" spans="1:8" s="36" customFormat="1" ht="11.25" x14ac:dyDescent="0.2">
      <c r="A1005" s="34" t="s">
        <v>138</v>
      </c>
      <c r="B1005" s="34" t="s">
        <v>115</v>
      </c>
      <c r="C1005" s="34" t="s">
        <v>189</v>
      </c>
      <c r="D1005" s="34" t="s">
        <v>75</v>
      </c>
      <c r="E1005" s="34" t="s">
        <v>20</v>
      </c>
      <c r="F1005" s="54">
        <v>140</v>
      </c>
      <c r="G1005" s="54">
        <v>35325</v>
      </c>
      <c r="H1005" s="54">
        <v>1862955</v>
      </c>
    </row>
    <row r="1006" spans="1:8" s="36" customFormat="1" ht="11.25" x14ac:dyDescent="0.2">
      <c r="A1006" s="34" t="s">
        <v>138</v>
      </c>
      <c r="B1006" s="34" t="s">
        <v>115</v>
      </c>
      <c r="C1006" s="34" t="s">
        <v>189</v>
      </c>
      <c r="D1006" s="34" t="s">
        <v>76</v>
      </c>
      <c r="E1006" s="34" t="s">
        <v>77</v>
      </c>
      <c r="F1006" s="54">
        <v>3420</v>
      </c>
      <c r="G1006" s="54">
        <v>31930</v>
      </c>
      <c r="H1006" s="54">
        <v>1988495</v>
      </c>
    </row>
    <row r="1007" spans="1:8" s="36" customFormat="1" ht="11.25" x14ac:dyDescent="0.2">
      <c r="A1007" s="34" t="s">
        <v>138</v>
      </c>
      <c r="B1007" s="34" t="s">
        <v>115</v>
      </c>
      <c r="C1007" s="34" t="s">
        <v>189</v>
      </c>
      <c r="D1007" s="34" t="s">
        <v>78</v>
      </c>
      <c r="E1007" s="34" t="s">
        <v>79</v>
      </c>
      <c r="F1007" s="54">
        <v>400</v>
      </c>
      <c r="G1007" s="54">
        <v>3080</v>
      </c>
      <c r="H1007" s="54">
        <v>177620</v>
      </c>
    </row>
    <row r="1008" spans="1:8" s="36" customFormat="1" ht="11.25" x14ac:dyDescent="0.2">
      <c r="A1008" s="34" t="s">
        <v>138</v>
      </c>
      <c r="B1008" s="34" t="s">
        <v>115</v>
      </c>
      <c r="C1008" s="34" t="s">
        <v>189</v>
      </c>
      <c r="D1008" s="34" t="s">
        <v>80</v>
      </c>
      <c r="E1008" s="34" t="s">
        <v>21</v>
      </c>
      <c r="F1008" s="54">
        <v>8160</v>
      </c>
      <c r="G1008" s="54">
        <v>36310</v>
      </c>
      <c r="H1008" s="54">
        <v>3273655</v>
      </c>
    </row>
    <row r="1009" spans="1:8" s="36" customFormat="1" ht="11.25" x14ac:dyDescent="0.2">
      <c r="A1009" s="34" t="s">
        <v>138</v>
      </c>
      <c r="B1009" s="34" t="s">
        <v>115</v>
      </c>
      <c r="C1009" s="34" t="s">
        <v>189</v>
      </c>
      <c r="D1009" s="34" t="s">
        <v>81</v>
      </c>
      <c r="E1009" s="34" t="s">
        <v>82</v>
      </c>
      <c r="F1009" s="54">
        <v>22105</v>
      </c>
      <c r="G1009" s="54">
        <v>123100</v>
      </c>
      <c r="H1009" s="54">
        <v>8008180</v>
      </c>
    </row>
    <row r="1010" spans="1:8" s="36" customFormat="1" ht="11.25" x14ac:dyDescent="0.2">
      <c r="A1010" s="34" t="s">
        <v>138</v>
      </c>
      <c r="B1010" s="34" t="s">
        <v>115</v>
      </c>
      <c r="C1010" s="34" t="s">
        <v>189</v>
      </c>
      <c r="D1010" s="34" t="s">
        <v>83</v>
      </c>
      <c r="E1010" s="34" t="s">
        <v>24</v>
      </c>
      <c r="F1010" s="54">
        <v>6070</v>
      </c>
      <c r="G1010" s="54">
        <v>107265</v>
      </c>
      <c r="H1010" s="54">
        <v>8535820</v>
      </c>
    </row>
    <row r="1011" spans="1:8" s="36" customFormat="1" ht="11.25" x14ac:dyDescent="0.2">
      <c r="A1011" s="34" t="s">
        <v>138</v>
      </c>
      <c r="B1011" s="34" t="s">
        <v>115</v>
      </c>
      <c r="C1011" s="34" t="s">
        <v>189</v>
      </c>
      <c r="D1011" s="34" t="s">
        <v>84</v>
      </c>
      <c r="E1011" s="34" t="s">
        <v>27</v>
      </c>
      <c r="F1011" s="54">
        <v>27620</v>
      </c>
      <c r="G1011" s="54">
        <v>210025</v>
      </c>
      <c r="H1011" s="54">
        <v>18702090</v>
      </c>
    </row>
    <row r="1012" spans="1:8" s="36" customFormat="1" ht="11.25" x14ac:dyDescent="0.2">
      <c r="A1012" s="34" t="s">
        <v>138</v>
      </c>
      <c r="B1012" s="34" t="s">
        <v>115</v>
      </c>
      <c r="C1012" s="34" t="s">
        <v>189</v>
      </c>
      <c r="D1012" s="34" t="s">
        <v>85</v>
      </c>
      <c r="E1012" s="34" t="s">
        <v>19</v>
      </c>
      <c r="F1012" s="54">
        <v>6860</v>
      </c>
      <c r="G1012" s="54">
        <v>64060</v>
      </c>
      <c r="H1012" s="54">
        <v>4639405</v>
      </c>
    </row>
    <row r="1013" spans="1:8" s="36" customFormat="1" ht="11.25" x14ac:dyDescent="0.2">
      <c r="A1013" s="34" t="s">
        <v>138</v>
      </c>
      <c r="B1013" s="34" t="s">
        <v>115</v>
      </c>
      <c r="C1013" s="34" t="s">
        <v>189</v>
      </c>
      <c r="D1013" s="34" t="s">
        <v>86</v>
      </c>
      <c r="E1013" s="34" t="s">
        <v>16</v>
      </c>
      <c r="F1013" s="54">
        <v>2580</v>
      </c>
      <c r="G1013" s="54">
        <v>13740</v>
      </c>
      <c r="H1013" s="54">
        <v>914010</v>
      </c>
    </row>
    <row r="1014" spans="1:8" s="36" customFormat="1" ht="11.25" x14ac:dyDescent="0.2">
      <c r="A1014" s="34" t="s">
        <v>138</v>
      </c>
      <c r="B1014" s="34" t="s">
        <v>115</v>
      </c>
      <c r="C1014" s="34" t="s">
        <v>189</v>
      </c>
      <c r="D1014" s="34" t="s">
        <v>87</v>
      </c>
      <c r="E1014" s="34" t="s">
        <v>14</v>
      </c>
      <c r="F1014" s="54">
        <v>1900</v>
      </c>
      <c r="G1014" s="54">
        <v>6335</v>
      </c>
      <c r="H1014" s="54">
        <v>505445</v>
      </c>
    </row>
    <row r="1015" spans="1:8" s="36" customFormat="1" ht="11.25" x14ac:dyDescent="0.2">
      <c r="A1015" s="34" t="s">
        <v>138</v>
      </c>
      <c r="B1015" s="34" t="s">
        <v>115</v>
      </c>
      <c r="C1015" s="34" t="s">
        <v>189</v>
      </c>
      <c r="D1015" s="34" t="s">
        <v>88</v>
      </c>
      <c r="E1015" s="34" t="s">
        <v>89</v>
      </c>
      <c r="F1015" s="54">
        <v>22025</v>
      </c>
      <c r="G1015" s="54">
        <v>213285</v>
      </c>
      <c r="H1015" s="54">
        <v>15312240</v>
      </c>
    </row>
    <row r="1016" spans="1:8" s="36" customFormat="1" ht="11.25" x14ac:dyDescent="0.2">
      <c r="A1016" s="34" t="s">
        <v>138</v>
      </c>
      <c r="B1016" s="34" t="s">
        <v>115</v>
      </c>
      <c r="C1016" s="34" t="s">
        <v>189</v>
      </c>
      <c r="D1016" s="34" t="s">
        <v>90</v>
      </c>
      <c r="E1016" s="34" t="s">
        <v>91</v>
      </c>
      <c r="F1016" s="54">
        <v>6875</v>
      </c>
      <c r="G1016" s="54">
        <v>40190</v>
      </c>
      <c r="H1016" s="54">
        <v>2134425</v>
      </c>
    </row>
    <row r="1017" spans="1:8" s="36" customFormat="1" ht="11.25" x14ac:dyDescent="0.2">
      <c r="A1017" s="34" t="s">
        <v>138</v>
      </c>
      <c r="B1017" s="34" t="s">
        <v>115</v>
      </c>
      <c r="C1017" s="34" t="s">
        <v>189</v>
      </c>
      <c r="D1017" s="34" t="s">
        <v>92</v>
      </c>
      <c r="E1017" s="34" t="s">
        <v>23</v>
      </c>
      <c r="F1017" s="54">
        <v>11545</v>
      </c>
      <c r="G1017" s="54">
        <v>81125</v>
      </c>
      <c r="H1017" s="54">
        <v>5660145</v>
      </c>
    </row>
    <row r="1018" spans="1:8" s="36" customFormat="1" ht="11.25" x14ac:dyDescent="0.2">
      <c r="A1018" s="34" t="s">
        <v>138</v>
      </c>
      <c r="B1018" s="34" t="s">
        <v>103</v>
      </c>
      <c r="C1018" s="34" t="s">
        <v>190</v>
      </c>
      <c r="D1018" s="34" t="s">
        <v>69</v>
      </c>
      <c r="E1018" s="34" t="s">
        <v>15</v>
      </c>
      <c r="F1018" s="54">
        <v>150</v>
      </c>
      <c r="G1018" s="54">
        <v>305</v>
      </c>
      <c r="H1018" s="54">
        <v>17830</v>
      </c>
    </row>
    <row r="1019" spans="1:8" s="36" customFormat="1" ht="11.25" x14ac:dyDescent="0.2">
      <c r="A1019" s="34" t="s">
        <v>138</v>
      </c>
      <c r="B1019" s="34" t="s">
        <v>103</v>
      </c>
      <c r="C1019" s="34" t="s">
        <v>190</v>
      </c>
      <c r="D1019" s="34" t="s">
        <v>70</v>
      </c>
      <c r="E1019" s="34" t="s">
        <v>71</v>
      </c>
      <c r="F1019" s="54">
        <v>410</v>
      </c>
      <c r="G1019" s="54">
        <v>2060</v>
      </c>
      <c r="H1019" s="54">
        <v>106130</v>
      </c>
    </row>
    <row r="1020" spans="1:8" s="36" customFormat="1" ht="11.25" x14ac:dyDescent="0.2">
      <c r="A1020" s="34" t="s">
        <v>138</v>
      </c>
      <c r="B1020" s="34" t="s">
        <v>103</v>
      </c>
      <c r="C1020" s="34" t="s">
        <v>190</v>
      </c>
      <c r="D1020" s="34" t="s">
        <v>73</v>
      </c>
      <c r="E1020" s="34" t="s">
        <v>74</v>
      </c>
      <c r="F1020" s="54">
        <v>210</v>
      </c>
      <c r="G1020" s="54">
        <v>5245</v>
      </c>
      <c r="H1020" s="54">
        <v>240120</v>
      </c>
    </row>
    <row r="1021" spans="1:8" s="36" customFormat="1" ht="11.25" x14ac:dyDescent="0.2">
      <c r="A1021" s="34" t="s">
        <v>138</v>
      </c>
      <c r="B1021" s="34" t="s">
        <v>103</v>
      </c>
      <c r="C1021" s="34" t="s">
        <v>190</v>
      </c>
      <c r="D1021" s="34" t="s">
        <v>75</v>
      </c>
      <c r="E1021" s="34" t="s">
        <v>20</v>
      </c>
      <c r="F1021" s="54">
        <v>55</v>
      </c>
      <c r="G1021" s="54">
        <v>3390</v>
      </c>
      <c r="H1021" s="54">
        <v>187915</v>
      </c>
    </row>
    <row r="1022" spans="1:8" s="36" customFormat="1" ht="11.25" x14ac:dyDescent="0.2">
      <c r="A1022" s="34" t="s">
        <v>138</v>
      </c>
      <c r="B1022" s="34" t="s">
        <v>103</v>
      </c>
      <c r="C1022" s="34" t="s">
        <v>190</v>
      </c>
      <c r="D1022" s="34" t="s">
        <v>76</v>
      </c>
      <c r="E1022" s="34" t="s">
        <v>77</v>
      </c>
      <c r="F1022" s="54">
        <v>1060</v>
      </c>
      <c r="G1022" s="54">
        <v>13780</v>
      </c>
      <c r="H1022" s="54">
        <v>732140</v>
      </c>
    </row>
    <row r="1023" spans="1:8" s="36" customFormat="1" ht="11.25" x14ac:dyDescent="0.2">
      <c r="A1023" s="34" t="s">
        <v>138</v>
      </c>
      <c r="B1023" s="34" t="s">
        <v>103</v>
      </c>
      <c r="C1023" s="34" t="s">
        <v>190</v>
      </c>
      <c r="D1023" s="34" t="s">
        <v>78</v>
      </c>
      <c r="E1023" s="34" t="s">
        <v>79</v>
      </c>
      <c r="F1023" s="54">
        <v>105</v>
      </c>
      <c r="G1023" s="54">
        <v>300</v>
      </c>
      <c r="H1023" s="54">
        <v>16665</v>
      </c>
    </row>
    <row r="1024" spans="1:8" s="36" customFormat="1" ht="11.25" x14ac:dyDescent="0.2">
      <c r="A1024" s="34" t="s">
        <v>138</v>
      </c>
      <c r="B1024" s="34" t="s">
        <v>103</v>
      </c>
      <c r="C1024" s="34" t="s">
        <v>190</v>
      </c>
      <c r="D1024" s="34" t="s">
        <v>80</v>
      </c>
      <c r="E1024" s="34" t="s">
        <v>21</v>
      </c>
      <c r="F1024" s="54">
        <v>1100</v>
      </c>
      <c r="G1024" s="54">
        <v>3175</v>
      </c>
      <c r="H1024" s="54">
        <v>213795</v>
      </c>
    </row>
    <row r="1025" spans="1:8" s="36" customFormat="1" ht="11.25" x14ac:dyDescent="0.2">
      <c r="A1025" s="34" t="s">
        <v>138</v>
      </c>
      <c r="B1025" s="34" t="s">
        <v>103</v>
      </c>
      <c r="C1025" s="34" t="s">
        <v>190</v>
      </c>
      <c r="D1025" s="34" t="s">
        <v>81</v>
      </c>
      <c r="E1025" s="34" t="s">
        <v>82</v>
      </c>
      <c r="F1025" s="54">
        <v>2830</v>
      </c>
      <c r="G1025" s="54">
        <v>10165</v>
      </c>
      <c r="H1025" s="54">
        <v>544530</v>
      </c>
    </row>
    <row r="1026" spans="1:8" s="36" customFormat="1" ht="11.25" x14ac:dyDescent="0.2">
      <c r="A1026" s="34" t="s">
        <v>138</v>
      </c>
      <c r="B1026" s="34" t="s">
        <v>103</v>
      </c>
      <c r="C1026" s="34" t="s">
        <v>190</v>
      </c>
      <c r="D1026" s="34" t="s">
        <v>83</v>
      </c>
      <c r="E1026" s="34" t="s">
        <v>24</v>
      </c>
      <c r="F1026" s="54">
        <v>650</v>
      </c>
      <c r="G1026" s="54">
        <v>5635</v>
      </c>
      <c r="H1026" s="54">
        <v>230085</v>
      </c>
    </row>
    <row r="1027" spans="1:8" s="36" customFormat="1" ht="11.25" x14ac:dyDescent="0.2">
      <c r="A1027" s="34" t="s">
        <v>138</v>
      </c>
      <c r="B1027" s="34" t="s">
        <v>103</v>
      </c>
      <c r="C1027" s="34" t="s">
        <v>190</v>
      </c>
      <c r="D1027" s="34" t="s">
        <v>84</v>
      </c>
      <c r="E1027" s="34" t="s">
        <v>27</v>
      </c>
      <c r="F1027" s="54">
        <v>2810</v>
      </c>
      <c r="G1027" s="54">
        <v>13300</v>
      </c>
      <c r="H1027" s="54">
        <v>782800</v>
      </c>
    </row>
    <row r="1028" spans="1:8" s="36" customFormat="1" ht="11.25" x14ac:dyDescent="0.2">
      <c r="A1028" s="34" t="s">
        <v>138</v>
      </c>
      <c r="B1028" s="34" t="s">
        <v>103</v>
      </c>
      <c r="C1028" s="34" t="s">
        <v>190</v>
      </c>
      <c r="D1028" s="34" t="s">
        <v>85</v>
      </c>
      <c r="E1028" s="34" t="s">
        <v>19</v>
      </c>
      <c r="F1028" s="54">
        <v>295</v>
      </c>
      <c r="G1028" s="54">
        <v>1665</v>
      </c>
      <c r="H1028" s="54">
        <v>106205</v>
      </c>
    </row>
    <row r="1029" spans="1:8" s="36" customFormat="1" ht="11.25" x14ac:dyDescent="0.2">
      <c r="A1029" s="34" t="s">
        <v>138</v>
      </c>
      <c r="B1029" s="34" t="s">
        <v>103</v>
      </c>
      <c r="C1029" s="34" t="s">
        <v>190</v>
      </c>
      <c r="D1029" s="34" t="s">
        <v>86</v>
      </c>
      <c r="E1029" s="34" t="s">
        <v>16</v>
      </c>
      <c r="F1029" s="54">
        <v>335</v>
      </c>
      <c r="G1029" s="54">
        <v>865</v>
      </c>
      <c r="H1029" s="54">
        <v>49855</v>
      </c>
    </row>
    <row r="1030" spans="1:8" s="36" customFormat="1" ht="11.25" x14ac:dyDescent="0.2">
      <c r="A1030" s="34" t="s">
        <v>138</v>
      </c>
      <c r="B1030" s="34" t="s">
        <v>103</v>
      </c>
      <c r="C1030" s="34" t="s">
        <v>190</v>
      </c>
      <c r="D1030" s="34" t="s">
        <v>87</v>
      </c>
      <c r="E1030" s="34" t="s">
        <v>14</v>
      </c>
      <c r="F1030" s="54">
        <v>135</v>
      </c>
      <c r="G1030" s="54">
        <v>250</v>
      </c>
      <c r="H1030" s="54">
        <v>16995</v>
      </c>
    </row>
    <row r="1031" spans="1:8" s="36" customFormat="1" ht="11.25" x14ac:dyDescent="0.2">
      <c r="A1031" s="34" t="s">
        <v>138</v>
      </c>
      <c r="B1031" s="34" t="s">
        <v>103</v>
      </c>
      <c r="C1031" s="34" t="s">
        <v>190</v>
      </c>
      <c r="D1031" s="34" t="s">
        <v>88</v>
      </c>
      <c r="E1031" s="34" t="s">
        <v>89</v>
      </c>
      <c r="F1031" s="54">
        <v>1985</v>
      </c>
      <c r="G1031" s="54">
        <v>9755</v>
      </c>
      <c r="H1031" s="54">
        <v>547210</v>
      </c>
    </row>
    <row r="1032" spans="1:8" s="36" customFormat="1" ht="11.25" x14ac:dyDescent="0.2">
      <c r="A1032" s="34" t="s">
        <v>138</v>
      </c>
      <c r="B1032" s="34" t="s">
        <v>103</v>
      </c>
      <c r="C1032" s="34" t="s">
        <v>190</v>
      </c>
      <c r="D1032" s="34" t="s">
        <v>90</v>
      </c>
      <c r="E1032" s="34" t="s">
        <v>91</v>
      </c>
      <c r="F1032" s="54">
        <v>1095</v>
      </c>
      <c r="G1032" s="54">
        <v>5760</v>
      </c>
      <c r="H1032" s="54">
        <v>237780</v>
      </c>
    </row>
    <row r="1033" spans="1:8" s="36" customFormat="1" ht="11.25" x14ac:dyDescent="0.2">
      <c r="A1033" s="34" t="s">
        <v>138</v>
      </c>
      <c r="B1033" s="34" t="s">
        <v>103</v>
      </c>
      <c r="C1033" s="34" t="s">
        <v>190</v>
      </c>
      <c r="D1033" s="34" t="s">
        <v>92</v>
      </c>
      <c r="E1033" s="34" t="s">
        <v>23</v>
      </c>
      <c r="F1033" s="54">
        <v>2060</v>
      </c>
      <c r="G1033" s="54">
        <v>7255</v>
      </c>
      <c r="H1033" s="54">
        <v>377850</v>
      </c>
    </row>
    <row r="1034" spans="1:8" s="36" customFormat="1" ht="11.25" x14ac:dyDescent="0.2">
      <c r="A1034" s="34" t="s">
        <v>138</v>
      </c>
      <c r="B1034" s="34" t="s">
        <v>102</v>
      </c>
      <c r="C1034" s="34" t="s">
        <v>191</v>
      </c>
      <c r="D1034" s="34" t="s">
        <v>69</v>
      </c>
      <c r="E1034" s="34" t="s">
        <v>15</v>
      </c>
      <c r="F1034" s="54">
        <v>175</v>
      </c>
      <c r="G1034" s="54">
        <v>355</v>
      </c>
      <c r="H1034" s="54">
        <v>25425</v>
      </c>
    </row>
    <row r="1035" spans="1:8" s="36" customFormat="1" ht="11.25" x14ac:dyDescent="0.2">
      <c r="A1035" s="34" t="s">
        <v>138</v>
      </c>
      <c r="B1035" s="34" t="s">
        <v>102</v>
      </c>
      <c r="C1035" s="34" t="s">
        <v>191</v>
      </c>
      <c r="D1035" s="34" t="s">
        <v>70</v>
      </c>
      <c r="E1035" s="34" t="s">
        <v>71</v>
      </c>
      <c r="F1035" s="54">
        <v>545</v>
      </c>
      <c r="G1035" s="54">
        <v>2750</v>
      </c>
      <c r="H1035" s="54">
        <v>144820</v>
      </c>
    </row>
    <row r="1036" spans="1:8" s="36" customFormat="1" ht="11.25" x14ac:dyDescent="0.2">
      <c r="A1036" s="34" t="s">
        <v>138</v>
      </c>
      <c r="B1036" s="34" t="s">
        <v>102</v>
      </c>
      <c r="C1036" s="34" t="s">
        <v>191</v>
      </c>
      <c r="D1036" s="34" t="s">
        <v>72</v>
      </c>
      <c r="E1036" s="34" t="s">
        <v>12</v>
      </c>
      <c r="F1036" s="54">
        <v>0</v>
      </c>
      <c r="G1036" s="54">
        <v>0</v>
      </c>
      <c r="H1036" s="54">
        <v>10</v>
      </c>
    </row>
    <row r="1037" spans="1:8" s="36" customFormat="1" ht="11.25" x14ac:dyDescent="0.2">
      <c r="A1037" s="34" t="s">
        <v>138</v>
      </c>
      <c r="B1037" s="34" t="s">
        <v>102</v>
      </c>
      <c r="C1037" s="34" t="s">
        <v>191</v>
      </c>
      <c r="D1037" s="34" t="s">
        <v>73</v>
      </c>
      <c r="E1037" s="34" t="s">
        <v>74</v>
      </c>
      <c r="F1037" s="54">
        <v>235</v>
      </c>
      <c r="G1037" s="54">
        <v>4750</v>
      </c>
      <c r="H1037" s="54">
        <v>210945</v>
      </c>
    </row>
    <row r="1038" spans="1:8" s="36" customFormat="1" ht="11.25" x14ac:dyDescent="0.2">
      <c r="A1038" s="34" t="s">
        <v>138</v>
      </c>
      <c r="B1038" s="34" t="s">
        <v>102</v>
      </c>
      <c r="C1038" s="34" t="s">
        <v>191</v>
      </c>
      <c r="D1038" s="34" t="s">
        <v>75</v>
      </c>
      <c r="E1038" s="34" t="s">
        <v>20</v>
      </c>
      <c r="F1038" s="54">
        <v>80</v>
      </c>
      <c r="G1038" s="54">
        <v>9220</v>
      </c>
      <c r="H1038" s="54">
        <v>433330</v>
      </c>
    </row>
    <row r="1039" spans="1:8" s="36" customFormat="1" ht="11.25" x14ac:dyDescent="0.2">
      <c r="A1039" s="34" t="s">
        <v>138</v>
      </c>
      <c r="B1039" s="34" t="s">
        <v>102</v>
      </c>
      <c r="C1039" s="34" t="s">
        <v>191</v>
      </c>
      <c r="D1039" s="34" t="s">
        <v>76</v>
      </c>
      <c r="E1039" s="34" t="s">
        <v>77</v>
      </c>
      <c r="F1039" s="54">
        <v>1395</v>
      </c>
      <c r="G1039" s="54">
        <v>20680</v>
      </c>
      <c r="H1039" s="54">
        <v>1013565</v>
      </c>
    </row>
    <row r="1040" spans="1:8" s="36" customFormat="1" ht="11.25" x14ac:dyDescent="0.2">
      <c r="A1040" s="34" t="s">
        <v>138</v>
      </c>
      <c r="B1040" s="34" t="s">
        <v>102</v>
      </c>
      <c r="C1040" s="34" t="s">
        <v>191</v>
      </c>
      <c r="D1040" s="34" t="s">
        <v>78</v>
      </c>
      <c r="E1040" s="34" t="s">
        <v>79</v>
      </c>
      <c r="F1040" s="54">
        <v>120</v>
      </c>
      <c r="G1040" s="54">
        <v>605</v>
      </c>
      <c r="H1040" s="54">
        <v>31475</v>
      </c>
    </row>
    <row r="1041" spans="1:8" s="36" customFormat="1" ht="11.25" x14ac:dyDescent="0.2">
      <c r="A1041" s="34" t="s">
        <v>138</v>
      </c>
      <c r="B1041" s="34" t="s">
        <v>102</v>
      </c>
      <c r="C1041" s="34" t="s">
        <v>191</v>
      </c>
      <c r="D1041" s="34" t="s">
        <v>80</v>
      </c>
      <c r="E1041" s="34" t="s">
        <v>21</v>
      </c>
      <c r="F1041" s="54">
        <v>970</v>
      </c>
      <c r="G1041" s="54">
        <v>2525</v>
      </c>
      <c r="H1041" s="54">
        <v>153250</v>
      </c>
    </row>
    <row r="1042" spans="1:8" s="36" customFormat="1" ht="11.25" x14ac:dyDescent="0.2">
      <c r="A1042" s="34" t="s">
        <v>138</v>
      </c>
      <c r="B1042" s="34" t="s">
        <v>102</v>
      </c>
      <c r="C1042" s="34" t="s">
        <v>191</v>
      </c>
      <c r="D1042" s="34" t="s">
        <v>81</v>
      </c>
      <c r="E1042" s="34" t="s">
        <v>82</v>
      </c>
      <c r="F1042" s="54">
        <v>3385</v>
      </c>
      <c r="G1042" s="54">
        <v>11300</v>
      </c>
      <c r="H1042" s="54">
        <v>580310</v>
      </c>
    </row>
    <row r="1043" spans="1:8" s="36" customFormat="1" ht="11.25" x14ac:dyDescent="0.2">
      <c r="A1043" s="34" t="s">
        <v>138</v>
      </c>
      <c r="B1043" s="34" t="s">
        <v>102</v>
      </c>
      <c r="C1043" s="34" t="s">
        <v>191</v>
      </c>
      <c r="D1043" s="34" t="s">
        <v>83</v>
      </c>
      <c r="E1043" s="34" t="s">
        <v>24</v>
      </c>
      <c r="F1043" s="54">
        <v>685</v>
      </c>
      <c r="G1043" s="54">
        <v>6425</v>
      </c>
      <c r="H1043" s="54">
        <v>261015</v>
      </c>
    </row>
    <row r="1044" spans="1:8" s="36" customFormat="1" ht="11.25" x14ac:dyDescent="0.2">
      <c r="A1044" s="34" t="s">
        <v>138</v>
      </c>
      <c r="B1044" s="34" t="s">
        <v>102</v>
      </c>
      <c r="C1044" s="34" t="s">
        <v>191</v>
      </c>
      <c r="D1044" s="34" t="s">
        <v>84</v>
      </c>
      <c r="E1044" s="34" t="s">
        <v>27</v>
      </c>
      <c r="F1044" s="54">
        <v>3355</v>
      </c>
      <c r="G1044" s="54">
        <v>16025</v>
      </c>
      <c r="H1044" s="54">
        <v>935090</v>
      </c>
    </row>
    <row r="1045" spans="1:8" s="36" customFormat="1" ht="11.25" x14ac:dyDescent="0.2">
      <c r="A1045" s="34" t="s">
        <v>138</v>
      </c>
      <c r="B1045" s="34" t="s">
        <v>102</v>
      </c>
      <c r="C1045" s="34" t="s">
        <v>191</v>
      </c>
      <c r="D1045" s="34" t="s">
        <v>85</v>
      </c>
      <c r="E1045" s="34" t="s">
        <v>19</v>
      </c>
      <c r="F1045" s="54">
        <v>230</v>
      </c>
      <c r="G1045" s="54">
        <v>800</v>
      </c>
      <c r="H1045" s="54">
        <v>52530</v>
      </c>
    </row>
    <row r="1046" spans="1:8" s="36" customFormat="1" ht="11.25" x14ac:dyDescent="0.2">
      <c r="A1046" s="34" t="s">
        <v>138</v>
      </c>
      <c r="B1046" s="34" t="s">
        <v>102</v>
      </c>
      <c r="C1046" s="34" t="s">
        <v>191</v>
      </c>
      <c r="D1046" s="34" t="s">
        <v>86</v>
      </c>
      <c r="E1046" s="34" t="s">
        <v>16</v>
      </c>
      <c r="F1046" s="54">
        <v>335</v>
      </c>
      <c r="G1046" s="54">
        <v>975</v>
      </c>
      <c r="H1046" s="54">
        <v>53035</v>
      </c>
    </row>
    <row r="1047" spans="1:8" s="36" customFormat="1" ht="11.25" x14ac:dyDescent="0.2">
      <c r="A1047" s="34" t="s">
        <v>138</v>
      </c>
      <c r="B1047" s="34" t="s">
        <v>102</v>
      </c>
      <c r="C1047" s="34" t="s">
        <v>191</v>
      </c>
      <c r="D1047" s="34" t="s">
        <v>87</v>
      </c>
      <c r="E1047" s="34" t="s">
        <v>14</v>
      </c>
      <c r="F1047" s="54">
        <v>140</v>
      </c>
      <c r="G1047" s="54">
        <v>315</v>
      </c>
      <c r="H1047" s="54">
        <v>22800</v>
      </c>
    </row>
    <row r="1048" spans="1:8" s="36" customFormat="1" ht="11.25" x14ac:dyDescent="0.2">
      <c r="A1048" s="34" t="s">
        <v>138</v>
      </c>
      <c r="B1048" s="34" t="s">
        <v>102</v>
      </c>
      <c r="C1048" s="34" t="s">
        <v>191</v>
      </c>
      <c r="D1048" s="34" t="s">
        <v>88</v>
      </c>
      <c r="E1048" s="34" t="s">
        <v>89</v>
      </c>
      <c r="F1048" s="54">
        <v>2120</v>
      </c>
      <c r="G1048" s="54">
        <v>11925</v>
      </c>
      <c r="H1048" s="54">
        <v>721100</v>
      </c>
    </row>
    <row r="1049" spans="1:8" s="36" customFormat="1" ht="11.25" x14ac:dyDescent="0.2">
      <c r="A1049" s="34" t="s">
        <v>138</v>
      </c>
      <c r="B1049" s="34" t="s">
        <v>102</v>
      </c>
      <c r="C1049" s="34" t="s">
        <v>191</v>
      </c>
      <c r="D1049" s="34" t="s">
        <v>90</v>
      </c>
      <c r="E1049" s="34" t="s">
        <v>91</v>
      </c>
      <c r="F1049" s="54">
        <v>1205</v>
      </c>
      <c r="G1049" s="54">
        <v>5025</v>
      </c>
      <c r="H1049" s="54">
        <v>207145</v>
      </c>
    </row>
    <row r="1050" spans="1:8" s="36" customFormat="1" ht="11.25" x14ac:dyDescent="0.2">
      <c r="A1050" s="34" t="s">
        <v>138</v>
      </c>
      <c r="B1050" s="34" t="s">
        <v>102</v>
      </c>
      <c r="C1050" s="34" t="s">
        <v>191</v>
      </c>
      <c r="D1050" s="34" t="s">
        <v>92</v>
      </c>
      <c r="E1050" s="34" t="s">
        <v>23</v>
      </c>
      <c r="F1050" s="54">
        <v>2000</v>
      </c>
      <c r="G1050" s="54">
        <v>8105</v>
      </c>
      <c r="H1050" s="54">
        <v>439935</v>
      </c>
    </row>
    <row r="1051" spans="1:8" s="36" customFormat="1" ht="11.25" x14ac:dyDescent="0.2">
      <c r="A1051" s="34" t="s">
        <v>138</v>
      </c>
      <c r="B1051" s="34" t="s">
        <v>101</v>
      </c>
      <c r="C1051" s="34" t="s">
        <v>131</v>
      </c>
      <c r="D1051" s="34" t="s">
        <v>69</v>
      </c>
      <c r="E1051" s="34" t="s">
        <v>15</v>
      </c>
      <c r="F1051" s="54">
        <v>280</v>
      </c>
      <c r="G1051" s="54">
        <v>700</v>
      </c>
      <c r="H1051" s="54">
        <v>52390</v>
      </c>
    </row>
    <row r="1052" spans="1:8" s="36" customFormat="1" ht="11.25" x14ac:dyDescent="0.2">
      <c r="A1052" s="34" t="s">
        <v>138</v>
      </c>
      <c r="B1052" s="34" t="s">
        <v>101</v>
      </c>
      <c r="C1052" s="34" t="s">
        <v>131</v>
      </c>
      <c r="D1052" s="34" t="s">
        <v>70</v>
      </c>
      <c r="E1052" s="34" t="s">
        <v>71</v>
      </c>
      <c r="F1052" s="54">
        <v>545</v>
      </c>
      <c r="G1052" s="54">
        <v>3065</v>
      </c>
      <c r="H1052" s="54">
        <v>165900</v>
      </c>
    </row>
    <row r="1053" spans="1:8" s="36" customFormat="1" ht="11.25" x14ac:dyDescent="0.2">
      <c r="A1053" s="34" t="s">
        <v>138</v>
      </c>
      <c r="B1053" s="34" t="s">
        <v>101</v>
      </c>
      <c r="C1053" s="34" t="s">
        <v>131</v>
      </c>
      <c r="D1053" s="34" t="s">
        <v>72</v>
      </c>
      <c r="E1053" s="34" t="s">
        <v>12</v>
      </c>
      <c r="F1053" s="54">
        <v>0</v>
      </c>
      <c r="G1053" s="54">
        <v>10</v>
      </c>
      <c r="H1053" s="54">
        <v>385</v>
      </c>
    </row>
    <row r="1054" spans="1:8" s="36" customFormat="1" ht="11.25" x14ac:dyDescent="0.2">
      <c r="A1054" s="34" t="s">
        <v>138</v>
      </c>
      <c r="B1054" s="34" t="s">
        <v>101</v>
      </c>
      <c r="C1054" s="34" t="s">
        <v>131</v>
      </c>
      <c r="D1054" s="34" t="s">
        <v>73</v>
      </c>
      <c r="E1054" s="34" t="s">
        <v>74</v>
      </c>
      <c r="F1054" s="54">
        <v>170</v>
      </c>
      <c r="G1054" s="54">
        <v>3350</v>
      </c>
      <c r="H1054" s="54">
        <v>138555</v>
      </c>
    </row>
    <row r="1055" spans="1:8" s="36" customFormat="1" ht="11.25" x14ac:dyDescent="0.2">
      <c r="A1055" s="34" t="s">
        <v>138</v>
      </c>
      <c r="B1055" s="34" t="s">
        <v>101</v>
      </c>
      <c r="C1055" s="34" t="s">
        <v>131</v>
      </c>
      <c r="D1055" s="34" t="s">
        <v>75</v>
      </c>
      <c r="E1055" s="34" t="s">
        <v>20</v>
      </c>
      <c r="F1055" s="54">
        <v>65</v>
      </c>
      <c r="G1055" s="54">
        <v>6740</v>
      </c>
      <c r="H1055" s="54">
        <v>300500</v>
      </c>
    </row>
    <row r="1056" spans="1:8" s="36" customFormat="1" ht="11.25" x14ac:dyDescent="0.2">
      <c r="A1056" s="34" t="s">
        <v>138</v>
      </c>
      <c r="B1056" s="34" t="s">
        <v>101</v>
      </c>
      <c r="C1056" s="34" t="s">
        <v>131</v>
      </c>
      <c r="D1056" s="34" t="s">
        <v>76</v>
      </c>
      <c r="E1056" s="34" t="s">
        <v>77</v>
      </c>
      <c r="F1056" s="54">
        <v>1180</v>
      </c>
      <c r="G1056" s="54">
        <v>15100</v>
      </c>
      <c r="H1056" s="54">
        <v>743975</v>
      </c>
    </row>
    <row r="1057" spans="1:8" s="36" customFormat="1" ht="11.25" x14ac:dyDescent="0.2">
      <c r="A1057" s="34" t="s">
        <v>138</v>
      </c>
      <c r="B1057" s="34" t="s">
        <v>101</v>
      </c>
      <c r="C1057" s="34" t="s">
        <v>131</v>
      </c>
      <c r="D1057" s="34" t="s">
        <v>78</v>
      </c>
      <c r="E1057" s="34" t="s">
        <v>79</v>
      </c>
      <c r="F1057" s="54">
        <v>125</v>
      </c>
      <c r="G1057" s="54">
        <v>515</v>
      </c>
      <c r="H1057" s="54">
        <v>29385</v>
      </c>
    </row>
    <row r="1058" spans="1:8" s="36" customFormat="1" ht="11.25" x14ac:dyDescent="0.2">
      <c r="A1058" s="34" t="s">
        <v>138</v>
      </c>
      <c r="B1058" s="34" t="s">
        <v>101</v>
      </c>
      <c r="C1058" s="34" t="s">
        <v>131</v>
      </c>
      <c r="D1058" s="34" t="s">
        <v>80</v>
      </c>
      <c r="E1058" s="34" t="s">
        <v>21</v>
      </c>
      <c r="F1058" s="54">
        <v>1335</v>
      </c>
      <c r="G1058" s="54">
        <v>4120</v>
      </c>
      <c r="H1058" s="54">
        <v>276165</v>
      </c>
    </row>
    <row r="1059" spans="1:8" s="36" customFormat="1" ht="11.25" x14ac:dyDescent="0.2">
      <c r="A1059" s="34" t="s">
        <v>138</v>
      </c>
      <c r="B1059" s="34" t="s">
        <v>101</v>
      </c>
      <c r="C1059" s="34" t="s">
        <v>131</v>
      </c>
      <c r="D1059" s="34" t="s">
        <v>81</v>
      </c>
      <c r="E1059" s="34" t="s">
        <v>82</v>
      </c>
      <c r="F1059" s="54">
        <v>3530</v>
      </c>
      <c r="G1059" s="54">
        <v>11655</v>
      </c>
      <c r="H1059" s="54">
        <v>591505</v>
      </c>
    </row>
    <row r="1060" spans="1:8" s="36" customFormat="1" ht="11.25" x14ac:dyDescent="0.2">
      <c r="A1060" s="34" t="s">
        <v>138</v>
      </c>
      <c r="B1060" s="34" t="s">
        <v>101</v>
      </c>
      <c r="C1060" s="34" t="s">
        <v>131</v>
      </c>
      <c r="D1060" s="34" t="s">
        <v>83</v>
      </c>
      <c r="E1060" s="34" t="s">
        <v>24</v>
      </c>
      <c r="F1060" s="54">
        <v>835</v>
      </c>
      <c r="G1060" s="54">
        <v>8890</v>
      </c>
      <c r="H1060" s="54">
        <v>414025</v>
      </c>
    </row>
    <row r="1061" spans="1:8" s="36" customFormat="1" ht="11.25" x14ac:dyDescent="0.2">
      <c r="A1061" s="34" t="s">
        <v>138</v>
      </c>
      <c r="B1061" s="34" t="s">
        <v>101</v>
      </c>
      <c r="C1061" s="34" t="s">
        <v>131</v>
      </c>
      <c r="D1061" s="34" t="s">
        <v>84</v>
      </c>
      <c r="E1061" s="34" t="s">
        <v>27</v>
      </c>
      <c r="F1061" s="54">
        <v>3680</v>
      </c>
      <c r="G1061" s="54">
        <v>16635</v>
      </c>
      <c r="H1061" s="54">
        <v>983310</v>
      </c>
    </row>
    <row r="1062" spans="1:8" s="36" customFormat="1" ht="11.25" x14ac:dyDescent="0.2">
      <c r="A1062" s="34" t="s">
        <v>138</v>
      </c>
      <c r="B1062" s="34" t="s">
        <v>101</v>
      </c>
      <c r="C1062" s="34" t="s">
        <v>131</v>
      </c>
      <c r="D1062" s="34" t="s">
        <v>85</v>
      </c>
      <c r="E1062" s="34" t="s">
        <v>19</v>
      </c>
      <c r="F1062" s="54">
        <v>335</v>
      </c>
      <c r="G1062" s="54">
        <v>1530</v>
      </c>
      <c r="H1062" s="54">
        <v>98205</v>
      </c>
    </row>
    <row r="1063" spans="1:8" s="36" customFormat="1" ht="11.25" x14ac:dyDescent="0.2">
      <c r="A1063" s="34" t="s">
        <v>138</v>
      </c>
      <c r="B1063" s="34" t="s">
        <v>101</v>
      </c>
      <c r="C1063" s="34" t="s">
        <v>131</v>
      </c>
      <c r="D1063" s="34" t="s">
        <v>86</v>
      </c>
      <c r="E1063" s="34" t="s">
        <v>16</v>
      </c>
      <c r="F1063" s="54">
        <v>385</v>
      </c>
      <c r="G1063" s="54">
        <v>1490</v>
      </c>
      <c r="H1063" s="54">
        <v>75780</v>
      </c>
    </row>
    <row r="1064" spans="1:8" s="36" customFormat="1" ht="11.25" x14ac:dyDescent="0.2">
      <c r="A1064" s="34" t="s">
        <v>138</v>
      </c>
      <c r="B1064" s="34" t="s">
        <v>101</v>
      </c>
      <c r="C1064" s="34" t="s">
        <v>131</v>
      </c>
      <c r="D1064" s="34" t="s">
        <v>87</v>
      </c>
      <c r="E1064" s="34" t="s">
        <v>14</v>
      </c>
      <c r="F1064" s="54">
        <v>200</v>
      </c>
      <c r="G1064" s="54">
        <v>460</v>
      </c>
      <c r="H1064" s="54">
        <v>35260</v>
      </c>
    </row>
    <row r="1065" spans="1:8" s="36" customFormat="1" ht="11.25" x14ac:dyDescent="0.2">
      <c r="A1065" s="34" t="s">
        <v>138</v>
      </c>
      <c r="B1065" s="34" t="s">
        <v>101</v>
      </c>
      <c r="C1065" s="34" t="s">
        <v>131</v>
      </c>
      <c r="D1065" s="34" t="s">
        <v>88</v>
      </c>
      <c r="E1065" s="34" t="s">
        <v>89</v>
      </c>
      <c r="F1065" s="54">
        <v>2485</v>
      </c>
      <c r="G1065" s="54">
        <v>12865</v>
      </c>
      <c r="H1065" s="54">
        <v>736895</v>
      </c>
    </row>
    <row r="1066" spans="1:8" s="36" customFormat="1" ht="11.25" x14ac:dyDescent="0.2">
      <c r="A1066" s="34" t="s">
        <v>138</v>
      </c>
      <c r="B1066" s="34" t="s">
        <v>101</v>
      </c>
      <c r="C1066" s="34" t="s">
        <v>131</v>
      </c>
      <c r="D1066" s="34" t="s">
        <v>90</v>
      </c>
      <c r="E1066" s="34" t="s">
        <v>91</v>
      </c>
      <c r="F1066" s="54">
        <v>1375</v>
      </c>
      <c r="G1066" s="54">
        <v>6645</v>
      </c>
      <c r="H1066" s="54">
        <v>264600</v>
      </c>
    </row>
    <row r="1067" spans="1:8" s="36" customFormat="1" ht="11.25" x14ac:dyDescent="0.2">
      <c r="A1067" s="34" t="s">
        <v>138</v>
      </c>
      <c r="B1067" s="34" t="s">
        <v>101</v>
      </c>
      <c r="C1067" s="34" t="s">
        <v>131</v>
      </c>
      <c r="D1067" s="34" t="s">
        <v>92</v>
      </c>
      <c r="E1067" s="34" t="s">
        <v>23</v>
      </c>
      <c r="F1067" s="54">
        <v>2375</v>
      </c>
      <c r="G1067" s="54">
        <v>9650</v>
      </c>
      <c r="H1067" s="54">
        <v>499635</v>
      </c>
    </row>
    <row r="1068" spans="1:8" s="36" customFormat="1" ht="11.25" x14ac:dyDescent="0.2">
      <c r="A1068" s="34" t="s">
        <v>138</v>
      </c>
      <c r="B1068" s="34" t="s">
        <v>100</v>
      </c>
      <c r="C1068" s="34" t="s">
        <v>192</v>
      </c>
      <c r="D1068" s="34" t="s">
        <v>69</v>
      </c>
      <c r="E1068" s="34" t="s">
        <v>15</v>
      </c>
      <c r="F1068" s="54">
        <v>195</v>
      </c>
      <c r="G1068" s="54">
        <v>410</v>
      </c>
      <c r="H1068" s="54">
        <v>30215</v>
      </c>
    </row>
    <row r="1069" spans="1:8" s="36" customFormat="1" ht="11.25" x14ac:dyDescent="0.2">
      <c r="A1069" s="34" t="s">
        <v>138</v>
      </c>
      <c r="B1069" s="34" t="s">
        <v>100</v>
      </c>
      <c r="C1069" s="34" t="s">
        <v>192</v>
      </c>
      <c r="D1069" s="34" t="s">
        <v>70</v>
      </c>
      <c r="E1069" s="34" t="s">
        <v>71</v>
      </c>
      <c r="F1069" s="54">
        <v>675</v>
      </c>
      <c r="G1069" s="54">
        <v>4575</v>
      </c>
      <c r="H1069" s="54">
        <v>231350</v>
      </c>
    </row>
    <row r="1070" spans="1:8" s="36" customFormat="1" ht="11.25" x14ac:dyDescent="0.2">
      <c r="A1070" s="34" t="s">
        <v>138</v>
      </c>
      <c r="B1070" s="34" t="s">
        <v>100</v>
      </c>
      <c r="C1070" s="34" t="s">
        <v>192</v>
      </c>
      <c r="D1070" s="34" t="s">
        <v>72</v>
      </c>
      <c r="E1070" s="34" t="s">
        <v>12</v>
      </c>
      <c r="F1070" s="54">
        <v>0</v>
      </c>
      <c r="G1070" s="54">
        <v>35</v>
      </c>
      <c r="H1070" s="54">
        <v>1415</v>
      </c>
    </row>
    <row r="1071" spans="1:8" s="36" customFormat="1" ht="11.25" x14ac:dyDescent="0.2">
      <c r="A1071" s="34" t="s">
        <v>138</v>
      </c>
      <c r="B1071" s="34" t="s">
        <v>100</v>
      </c>
      <c r="C1071" s="34" t="s">
        <v>192</v>
      </c>
      <c r="D1071" s="34" t="s">
        <v>73</v>
      </c>
      <c r="E1071" s="34" t="s">
        <v>74</v>
      </c>
      <c r="F1071" s="54">
        <v>260</v>
      </c>
      <c r="G1071" s="54">
        <v>5155</v>
      </c>
      <c r="H1071" s="54">
        <v>240370</v>
      </c>
    </row>
    <row r="1072" spans="1:8" s="36" customFormat="1" ht="11.25" x14ac:dyDescent="0.2">
      <c r="A1072" s="34" t="s">
        <v>138</v>
      </c>
      <c r="B1072" s="34" t="s">
        <v>100</v>
      </c>
      <c r="C1072" s="34" t="s">
        <v>192</v>
      </c>
      <c r="D1072" s="34" t="s">
        <v>75</v>
      </c>
      <c r="E1072" s="34" t="s">
        <v>20</v>
      </c>
      <c r="F1072" s="54">
        <v>80</v>
      </c>
      <c r="G1072" s="54">
        <v>12600</v>
      </c>
      <c r="H1072" s="54">
        <v>450110</v>
      </c>
    </row>
    <row r="1073" spans="1:8" s="36" customFormat="1" ht="11.25" x14ac:dyDescent="0.2">
      <c r="A1073" s="34" t="s">
        <v>138</v>
      </c>
      <c r="B1073" s="34" t="s">
        <v>100</v>
      </c>
      <c r="C1073" s="34" t="s">
        <v>192</v>
      </c>
      <c r="D1073" s="34" t="s">
        <v>76</v>
      </c>
      <c r="E1073" s="34" t="s">
        <v>77</v>
      </c>
      <c r="F1073" s="54">
        <v>2000</v>
      </c>
      <c r="G1073" s="54">
        <v>31470</v>
      </c>
      <c r="H1073" s="54">
        <v>1516555</v>
      </c>
    </row>
    <row r="1074" spans="1:8" s="36" customFormat="1" ht="11.25" x14ac:dyDescent="0.2">
      <c r="A1074" s="34" t="s">
        <v>138</v>
      </c>
      <c r="B1074" s="34" t="s">
        <v>100</v>
      </c>
      <c r="C1074" s="34" t="s">
        <v>192</v>
      </c>
      <c r="D1074" s="34" t="s">
        <v>78</v>
      </c>
      <c r="E1074" s="34" t="s">
        <v>79</v>
      </c>
      <c r="F1074" s="54">
        <v>225</v>
      </c>
      <c r="G1074" s="54">
        <v>1260</v>
      </c>
      <c r="H1074" s="54">
        <v>62465</v>
      </c>
    </row>
    <row r="1075" spans="1:8" s="36" customFormat="1" ht="11.25" x14ac:dyDescent="0.2">
      <c r="A1075" s="34" t="s">
        <v>138</v>
      </c>
      <c r="B1075" s="34" t="s">
        <v>100</v>
      </c>
      <c r="C1075" s="34" t="s">
        <v>192</v>
      </c>
      <c r="D1075" s="34" t="s">
        <v>80</v>
      </c>
      <c r="E1075" s="34" t="s">
        <v>21</v>
      </c>
      <c r="F1075" s="54">
        <v>2280</v>
      </c>
      <c r="G1075" s="54">
        <v>8020</v>
      </c>
      <c r="H1075" s="54">
        <v>517220</v>
      </c>
    </row>
    <row r="1076" spans="1:8" s="36" customFormat="1" ht="11.25" x14ac:dyDescent="0.2">
      <c r="A1076" s="34" t="s">
        <v>138</v>
      </c>
      <c r="B1076" s="34" t="s">
        <v>100</v>
      </c>
      <c r="C1076" s="34" t="s">
        <v>192</v>
      </c>
      <c r="D1076" s="34" t="s">
        <v>81</v>
      </c>
      <c r="E1076" s="34" t="s">
        <v>82</v>
      </c>
      <c r="F1076" s="54">
        <v>6330</v>
      </c>
      <c r="G1076" s="54">
        <v>23265</v>
      </c>
      <c r="H1076" s="54">
        <v>1268035</v>
      </c>
    </row>
    <row r="1077" spans="1:8" s="36" customFormat="1" ht="11.25" x14ac:dyDescent="0.2">
      <c r="A1077" s="34" t="s">
        <v>138</v>
      </c>
      <c r="B1077" s="34" t="s">
        <v>100</v>
      </c>
      <c r="C1077" s="34" t="s">
        <v>192</v>
      </c>
      <c r="D1077" s="34" t="s">
        <v>83</v>
      </c>
      <c r="E1077" s="34" t="s">
        <v>24</v>
      </c>
      <c r="F1077" s="54">
        <v>1480</v>
      </c>
      <c r="G1077" s="54">
        <v>14655</v>
      </c>
      <c r="H1077" s="54">
        <v>721185</v>
      </c>
    </row>
    <row r="1078" spans="1:8" s="36" customFormat="1" ht="11.25" x14ac:dyDescent="0.2">
      <c r="A1078" s="34" t="s">
        <v>138</v>
      </c>
      <c r="B1078" s="34" t="s">
        <v>100</v>
      </c>
      <c r="C1078" s="34" t="s">
        <v>192</v>
      </c>
      <c r="D1078" s="34" t="s">
        <v>84</v>
      </c>
      <c r="E1078" s="34" t="s">
        <v>27</v>
      </c>
      <c r="F1078" s="54">
        <v>5530</v>
      </c>
      <c r="G1078" s="54">
        <v>31865</v>
      </c>
      <c r="H1078" s="54">
        <v>1858395</v>
      </c>
    </row>
    <row r="1079" spans="1:8" s="36" customFormat="1" ht="11.25" x14ac:dyDescent="0.2">
      <c r="A1079" s="34" t="s">
        <v>138</v>
      </c>
      <c r="B1079" s="34" t="s">
        <v>100</v>
      </c>
      <c r="C1079" s="34" t="s">
        <v>192</v>
      </c>
      <c r="D1079" s="34" t="s">
        <v>85</v>
      </c>
      <c r="E1079" s="34" t="s">
        <v>19</v>
      </c>
      <c r="F1079" s="54">
        <v>740</v>
      </c>
      <c r="G1079" s="54">
        <v>5620</v>
      </c>
      <c r="H1079" s="54">
        <v>380840</v>
      </c>
    </row>
    <row r="1080" spans="1:8" s="36" customFormat="1" ht="11.25" x14ac:dyDescent="0.2">
      <c r="A1080" s="34" t="s">
        <v>138</v>
      </c>
      <c r="B1080" s="34" t="s">
        <v>100</v>
      </c>
      <c r="C1080" s="34" t="s">
        <v>192</v>
      </c>
      <c r="D1080" s="34" t="s">
        <v>86</v>
      </c>
      <c r="E1080" s="34" t="s">
        <v>16</v>
      </c>
      <c r="F1080" s="54">
        <v>660</v>
      </c>
      <c r="G1080" s="54">
        <v>2050</v>
      </c>
      <c r="H1080" s="54">
        <v>130910</v>
      </c>
    </row>
    <row r="1081" spans="1:8" s="36" customFormat="1" ht="11.25" x14ac:dyDescent="0.2">
      <c r="A1081" s="34" t="s">
        <v>138</v>
      </c>
      <c r="B1081" s="34" t="s">
        <v>100</v>
      </c>
      <c r="C1081" s="34" t="s">
        <v>192</v>
      </c>
      <c r="D1081" s="34" t="s">
        <v>87</v>
      </c>
      <c r="E1081" s="34" t="s">
        <v>14</v>
      </c>
      <c r="F1081" s="54">
        <v>355</v>
      </c>
      <c r="G1081" s="54">
        <v>850</v>
      </c>
      <c r="H1081" s="54">
        <v>57845</v>
      </c>
    </row>
    <row r="1082" spans="1:8" s="36" customFormat="1" ht="11.25" x14ac:dyDescent="0.2">
      <c r="A1082" s="34" t="s">
        <v>138</v>
      </c>
      <c r="B1082" s="34" t="s">
        <v>100</v>
      </c>
      <c r="C1082" s="34" t="s">
        <v>192</v>
      </c>
      <c r="D1082" s="34" t="s">
        <v>88</v>
      </c>
      <c r="E1082" s="34" t="s">
        <v>89</v>
      </c>
      <c r="F1082" s="54">
        <v>4445</v>
      </c>
      <c r="G1082" s="54">
        <v>29635</v>
      </c>
      <c r="H1082" s="54">
        <v>1758895</v>
      </c>
    </row>
    <row r="1083" spans="1:8" s="36" customFormat="1" ht="11.25" x14ac:dyDescent="0.2">
      <c r="A1083" s="34" t="s">
        <v>138</v>
      </c>
      <c r="B1083" s="34" t="s">
        <v>100</v>
      </c>
      <c r="C1083" s="34" t="s">
        <v>192</v>
      </c>
      <c r="D1083" s="34" t="s">
        <v>90</v>
      </c>
      <c r="E1083" s="34" t="s">
        <v>91</v>
      </c>
      <c r="F1083" s="54">
        <v>2495</v>
      </c>
      <c r="G1083" s="54">
        <v>13220</v>
      </c>
      <c r="H1083" s="54">
        <v>579155</v>
      </c>
    </row>
    <row r="1084" spans="1:8" s="36" customFormat="1" ht="11.25" x14ac:dyDescent="0.2">
      <c r="A1084" s="34" t="s">
        <v>138</v>
      </c>
      <c r="B1084" s="34" t="s">
        <v>100</v>
      </c>
      <c r="C1084" s="34" t="s">
        <v>192</v>
      </c>
      <c r="D1084" s="34" t="s">
        <v>92</v>
      </c>
      <c r="E1084" s="34" t="s">
        <v>23</v>
      </c>
      <c r="F1084" s="54">
        <v>3455</v>
      </c>
      <c r="G1084" s="54">
        <v>15345</v>
      </c>
      <c r="H1084" s="54">
        <v>789170</v>
      </c>
    </row>
    <row r="1085" spans="1:8" s="36" customFormat="1" ht="11.25" x14ac:dyDescent="0.2">
      <c r="A1085" s="34" t="s">
        <v>138</v>
      </c>
      <c r="B1085" s="34" t="s">
        <v>114</v>
      </c>
      <c r="C1085" s="34" t="s">
        <v>193</v>
      </c>
      <c r="D1085" s="34" t="s">
        <v>69</v>
      </c>
      <c r="E1085" s="34" t="s">
        <v>15</v>
      </c>
      <c r="F1085" s="54">
        <v>455</v>
      </c>
      <c r="G1085" s="54">
        <v>820</v>
      </c>
      <c r="H1085" s="54">
        <v>59985</v>
      </c>
    </row>
    <row r="1086" spans="1:8" s="36" customFormat="1" ht="11.25" x14ac:dyDescent="0.2">
      <c r="A1086" s="34" t="s">
        <v>138</v>
      </c>
      <c r="B1086" s="34" t="s">
        <v>114</v>
      </c>
      <c r="C1086" s="34" t="s">
        <v>193</v>
      </c>
      <c r="D1086" s="34" t="s">
        <v>70</v>
      </c>
      <c r="E1086" s="34" t="s">
        <v>71</v>
      </c>
      <c r="F1086" s="54">
        <v>1215</v>
      </c>
      <c r="G1086" s="54">
        <v>6320</v>
      </c>
      <c r="H1086" s="54">
        <v>348710</v>
      </c>
    </row>
    <row r="1087" spans="1:8" s="36" customFormat="1" ht="11.25" x14ac:dyDescent="0.2">
      <c r="A1087" s="34" t="s">
        <v>138</v>
      </c>
      <c r="B1087" s="34" t="s">
        <v>114</v>
      </c>
      <c r="C1087" s="34" t="s">
        <v>193</v>
      </c>
      <c r="D1087" s="34" t="s">
        <v>72</v>
      </c>
      <c r="E1087" s="34" t="s">
        <v>12</v>
      </c>
      <c r="F1087" s="54">
        <v>0</v>
      </c>
      <c r="G1087" s="54">
        <v>10</v>
      </c>
      <c r="H1087" s="54">
        <v>1235</v>
      </c>
    </row>
    <row r="1088" spans="1:8" s="36" customFormat="1" ht="11.25" x14ac:dyDescent="0.2">
      <c r="A1088" s="34" t="s">
        <v>138</v>
      </c>
      <c r="B1088" s="34" t="s">
        <v>114</v>
      </c>
      <c r="C1088" s="34" t="s">
        <v>193</v>
      </c>
      <c r="D1088" s="34" t="s">
        <v>73</v>
      </c>
      <c r="E1088" s="34" t="s">
        <v>74</v>
      </c>
      <c r="F1088" s="54">
        <v>415</v>
      </c>
      <c r="G1088" s="54">
        <v>9025</v>
      </c>
      <c r="H1088" s="54">
        <v>398035</v>
      </c>
    </row>
    <row r="1089" spans="1:8" s="36" customFormat="1" ht="11.25" x14ac:dyDescent="0.2">
      <c r="A1089" s="34" t="s">
        <v>138</v>
      </c>
      <c r="B1089" s="34" t="s">
        <v>114</v>
      </c>
      <c r="C1089" s="34" t="s">
        <v>193</v>
      </c>
      <c r="D1089" s="34" t="s">
        <v>75</v>
      </c>
      <c r="E1089" s="34" t="s">
        <v>20</v>
      </c>
      <c r="F1089" s="54">
        <v>120</v>
      </c>
      <c r="G1089" s="54">
        <v>12030</v>
      </c>
      <c r="H1089" s="54">
        <v>551280</v>
      </c>
    </row>
    <row r="1090" spans="1:8" s="36" customFormat="1" ht="11.25" x14ac:dyDescent="0.2">
      <c r="A1090" s="34" t="s">
        <v>138</v>
      </c>
      <c r="B1090" s="34" t="s">
        <v>114</v>
      </c>
      <c r="C1090" s="34" t="s">
        <v>193</v>
      </c>
      <c r="D1090" s="34" t="s">
        <v>76</v>
      </c>
      <c r="E1090" s="34" t="s">
        <v>77</v>
      </c>
      <c r="F1090" s="54">
        <v>2270</v>
      </c>
      <c r="G1090" s="54">
        <v>30325</v>
      </c>
      <c r="H1090" s="54">
        <v>1437155</v>
      </c>
    </row>
    <row r="1091" spans="1:8" s="36" customFormat="1" ht="11.25" x14ac:dyDescent="0.2">
      <c r="A1091" s="34" t="s">
        <v>138</v>
      </c>
      <c r="B1091" s="34" t="s">
        <v>114</v>
      </c>
      <c r="C1091" s="34" t="s">
        <v>193</v>
      </c>
      <c r="D1091" s="34" t="s">
        <v>78</v>
      </c>
      <c r="E1091" s="34" t="s">
        <v>79</v>
      </c>
      <c r="F1091" s="54">
        <v>235</v>
      </c>
      <c r="G1091" s="54">
        <v>965</v>
      </c>
      <c r="H1091" s="54">
        <v>58710</v>
      </c>
    </row>
    <row r="1092" spans="1:8" s="36" customFormat="1" ht="11.25" x14ac:dyDescent="0.2">
      <c r="A1092" s="34" t="s">
        <v>138</v>
      </c>
      <c r="B1092" s="34" t="s">
        <v>114</v>
      </c>
      <c r="C1092" s="34" t="s">
        <v>193</v>
      </c>
      <c r="D1092" s="34" t="s">
        <v>80</v>
      </c>
      <c r="E1092" s="34" t="s">
        <v>21</v>
      </c>
      <c r="F1092" s="54">
        <v>2405</v>
      </c>
      <c r="G1092" s="54">
        <v>6455</v>
      </c>
      <c r="H1092" s="54">
        <v>421745</v>
      </c>
    </row>
    <row r="1093" spans="1:8" s="36" customFormat="1" ht="11.25" x14ac:dyDescent="0.2">
      <c r="A1093" s="34" t="s">
        <v>138</v>
      </c>
      <c r="B1093" s="34" t="s">
        <v>114</v>
      </c>
      <c r="C1093" s="34" t="s">
        <v>193</v>
      </c>
      <c r="D1093" s="34" t="s">
        <v>81</v>
      </c>
      <c r="E1093" s="34" t="s">
        <v>82</v>
      </c>
      <c r="F1093" s="54">
        <v>7935</v>
      </c>
      <c r="G1093" s="54">
        <v>29075</v>
      </c>
      <c r="H1093" s="54">
        <v>1520070</v>
      </c>
    </row>
    <row r="1094" spans="1:8" s="36" customFormat="1" ht="11.25" x14ac:dyDescent="0.2">
      <c r="A1094" s="34" t="s">
        <v>138</v>
      </c>
      <c r="B1094" s="34" t="s">
        <v>114</v>
      </c>
      <c r="C1094" s="34" t="s">
        <v>193</v>
      </c>
      <c r="D1094" s="34" t="s">
        <v>83</v>
      </c>
      <c r="E1094" s="34" t="s">
        <v>24</v>
      </c>
      <c r="F1094" s="54">
        <v>1380</v>
      </c>
      <c r="G1094" s="54">
        <v>15395</v>
      </c>
      <c r="H1094" s="54">
        <v>925550</v>
      </c>
    </row>
    <row r="1095" spans="1:8" s="36" customFormat="1" ht="11.25" x14ac:dyDescent="0.2">
      <c r="A1095" s="34" t="s">
        <v>138</v>
      </c>
      <c r="B1095" s="34" t="s">
        <v>114</v>
      </c>
      <c r="C1095" s="34" t="s">
        <v>193</v>
      </c>
      <c r="D1095" s="34" t="s">
        <v>84</v>
      </c>
      <c r="E1095" s="34" t="s">
        <v>27</v>
      </c>
      <c r="F1095" s="54">
        <v>6975</v>
      </c>
      <c r="G1095" s="54">
        <v>38055</v>
      </c>
      <c r="H1095" s="54">
        <v>2359445</v>
      </c>
    </row>
    <row r="1096" spans="1:8" s="36" customFormat="1" ht="11.25" x14ac:dyDescent="0.2">
      <c r="A1096" s="34" t="s">
        <v>138</v>
      </c>
      <c r="B1096" s="34" t="s">
        <v>114</v>
      </c>
      <c r="C1096" s="34" t="s">
        <v>193</v>
      </c>
      <c r="D1096" s="34" t="s">
        <v>85</v>
      </c>
      <c r="E1096" s="34" t="s">
        <v>19</v>
      </c>
      <c r="F1096" s="54">
        <v>640</v>
      </c>
      <c r="G1096" s="54">
        <v>3560</v>
      </c>
      <c r="H1096" s="54">
        <v>223430</v>
      </c>
    </row>
    <row r="1097" spans="1:8" s="36" customFormat="1" ht="11.25" x14ac:dyDescent="0.2">
      <c r="A1097" s="34" t="s">
        <v>138</v>
      </c>
      <c r="B1097" s="34" t="s">
        <v>114</v>
      </c>
      <c r="C1097" s="34" t="s">
        <v>193</v>
      </c>
      <c r="D1097" s="34" t="s">
        <v>86</v>
      </c>
      <c r="E1097" s="34" t="s">
        <v>16</v>
      </c>
      <c r="F1097" s="54">
        <v>710</v>
      </c>
      <c r="G1097" s="54">
        <v>1950</v>
      </c>
      <c r="H1097" s="54">
        <v>108515</v>
      </c>
    </row>
    <row r="1098" spans="1:8" s="36" customFormat="1" ht="11.25" x14ac:dyDescent="0.2">
      <c r="A1098" s="34" t="s">
        <v>138</v>
      </c>
      <c r="B1098" s="34" t="s">
        <v>114</v>
      </c>
      <c r="C1098" s="34" t="s">
        <v>193</v>
      </c>
      <c r="D1098" s="34" t="s">
        <v>87</v>
      </c>
      <c r="E1098" s="34" t="s">
        <v>14</v>
      </c>
      <c r="F1098" s="54">
        <v>385</v>
      </c>
      <c r="G1098" s="54">
        <v>885</v>
      </c>
      <c r="H1098" s="54">
        <v>66985</v>
      </c>
    </row>
    <row r="1099" spans="1:8" s="36" customFormat="1" ht="11.25" x14ac:dyDescent="0.2">
      <c r="A1099" s="34" t="s">
        <v>138</v>
      </c>
      <c r="B1099" s="34" t="s">
        <v>114</v>
      </c>
      <c r="C1099" s="34" t="s">
        <v>193</v>
      </c>
      <c r="D1099" s="34" t="s">
        <v>88</v>
      </c>
      <c r="E1099" s="34" t="s">
        <v>89</v>
      </c>
      <c r="F1099" s="54">
        <v>4575</v>
      </c>
      <c r="G1099" s="54">
        <v>24630</v>
      </c>
      <c r="H1099" s="54">
        <v>1403725</v>
      </c>
    </row>
    <row r="1100" spans="1:8" s="36" customFormat="1" ht="11.25" x14ac:dyDescent="0.2">
      <c r="A1100" s="34" t="s">
        <v>138</v>
      </c>
      <c r="B1100" s="34" t="s">
        <v>114</v>
      </c>
      <c r="C1100" s="34" t="s">
        <v>193</v>
      </c>
      <c r="D1100" s="34" t="s">
        <v>90</v>
      </c>
      <c r="E1100" s="34" t="s">
        <v>91</v>
      </c>
      <c r="F1100" s="54">
        <v>3000</v>
      </c>
      <c r="G1100" s="54">
        <v>17075</v>
      </c>
      <c r="H1100" s="54">
        <v>666585</v>
      </c>
    </row>
    <row r="1101" spans="1:8" s="36" customFormat="1" ht="11.25" x14ac:dyDescent="0.2">
      <c r="A1101" s="34" t="s">
        <v>138</v>
      </c>
      <c r="B1101" s="34" t="s">
        <v>114</v>
      </c>
      <c r="C1101" s="34" t="s">
        <v>193</v>
      </c>
      <c r="D1101" s="34" t="s">
        <v>92</v>
      </c>
      <c r="E1101" s="34" t="s">
        <v>23</v>
      </c>
      <c r="F1101" s="54">
        <v>3350</v>
      </c>
      <c r="G1101" s="54">
        <v>15535</v>
      </c>
      <c r="H1101" s="54">
        <v>833320</v>
      </c>
    </row>
    <row r="1102" spans="1:8" s="36" customFormat="1" ht="11.25" x14ac:dyDescent="0.2">
      <c r="A1102" s="34" t="s">
        <v>138</v>
      </c>
      <c r="B1102" s="34" t="s">
        <v>99</v>
      </c>
      <c r="C1102" s="34" t="s">
        <v>194</v>
      </c>
      <c r="D1102" s="34" t="s">
        <v>69</v>
      </c>
      <c r="E1102" s="34" t="s">
        <v>15</v>
      </c>
      <c r="F1102" s="54">
        <v>270</v>
      </c>
      <c r="G1102" s="54">
        <v>805</v>
      </c>
      <c r="H1102" s="54">
        <v>42210</v>
      </c>
    </row>
    <row r="1103" spans="1:8" s="36" customFormat="1" ht="11.25" x14ac:dyDescent="0.2">
      <c r="A1103" s="34" t="s">
        <v>138</v>
      </c>
      <c r="B1103" s="34" t="s">
        <v>99</v>
      </c>
      <c r="C1103" s="34" t="s">
        <v>194</v>
      </c>
      <c r="D1103" s="34" t="s">
        <v>70</v>
      </c>
      <c r="E1103" s="34" t="s">
        <v>71</v>
      </c>
      <c r="F1103" s="54">
        <v>765</v>
      </c>
      <c r="G1103" s="54">
        <v>5215</v>
      </c>
      <c r="H1103" s="54">
        <v>215940</v>
      </c>
    </row>
    <row r="1104" spans="1:8" s="36" customFormat="1" ht="11.25" x14ac:dyDescent="0.2">
      <c r="A1104" s="34" t="s">
        <v>138</v>
      </c>
      <c r="B1104" s="34" t="s">
        <v>99</v>
      </c>
      <c r="C1104" s="34" t="s">
        <v>194</v>
      </c>
      <c r="D1104" s="34" t="s">
        <v>73</v>
      </c>
      <c r="E1104" s="34" t="s">
        <v>74</v>
      </c>
      <c r="F1104" s="54">
        <v>300</v>
      </c>
      <c r="G1104" s="54">
        <v>8180</v>
      </c>
      <c r="H1104" s="54">
        <v>307410</v>
      </c>
    </row>
    <row r="1105" spans="1:8" s="36" customFormat="1" ht="11.25" x14ac:dyDescent="0.2">
      <c r="A1105" s="34" t="s">
        <v>138</v>
      </c>
      <c r="B1105" s="34" t="s">
        <v>99</v>
      </c>
      <c r="C1105" s="34" t="s">
        <v>194</v>
      </c>
      <c r="D1105" s="34" t="s">
        <v>75</v>
      </c>
      <c r="E1105" s="34" t="s">
        <v>20</v>
      </c>
      <c r="F1105" s="54">
        <v>120</v>
      </c>
      <c r="G1105" s="54">
        <v>12195</v>
      </c>
      <c r="H1105" s="54">
        <v>471445</v>
      </c>
    </row>
    <row r="1106" spans="1:8" s="36" customFormat="1" ht="11.25" x14ac:dyDescent="0.2">
      <c r="A1106" s="34" t="s">
        <v>138</v>
      </c>
      <c r="B1106" s="34" t="s">
        <v>99</v>
      </c>
      <c r="C1106" s="34" t="s">
        <v>194</v>
      </c>
      <c r="D1106" s="34" t="s">
        <v>76</v>
      </c>
      <c r="E1106" s="34" t="s">
        <v>77</v>
      </c>
      <c r="F1106" s="54">
        <v>1800</v>
      </c>
      <c r="G1106" s="54">
        <v>21475</v>
      </c>
      <c r="H1106" s="54">
        <v>907130</v>
      </c>
    </row>
    <row r="1107" spans="1:8" s="36" customFormat="1" ht="11.25" x14ac:dyDescent="0.2">
      <c r="A1107" s="34" t="s">
        <v>138</v>
      </c>
      <c r="B1107" s="34" t="s">
        <v>99</v>
      </c>
      <c r="C1107" s="34" t="s">
        <v>194</v>
      </c>
      <c r="D1107" s="34" t="s">
        <v>78</v>
      </c>
      <c r="E1107" s="34" t="s">
        <v>79</v>
      </c>
      <c r="F1107" s="54">
        <v>160</v>
      </c>
      <c r="G1107" s="54">
        <v>660</v>
      </c>
      <c r="H1107" s="54">
        <v>31370</v>
      </c>
    </row>
    <row r="1108" spans="1:8" s="36" customFormat="1" ht="11.25" x14ac:dyDescent="0.2">
      <c r="A1108" s="34" t="s">
        <v>138</v>
      </c>
      <c r="B1108" s="34" t="s">
        <v>99</v>
      </c>
      <c r="C1108" s="34" t="s">
        <v>194</v>
      </c>
      <c r="D1108" s="34" t="s">
        <v>80</v>
      </c>
      <c r="E1108" s="34" t="s">
        <v>21</v>
      </c>
      <c r="F1108" s="54">
        <v>1660</v>
      </c>
      <c r="G1108" s="54">
        <v>5110</v>
      </c>
      <c r="H1108" s="54">
        <v>292050</v>
      </c>
    </row>
    <row r="1109" spans="1:8" s="36" customFormat="1" ht="11.25" x14ac:dyDescent="0.2">
      <c r="A1109" s="34" t="s">
        <v>138</v>
      </c>
      <c r="B1109" s="34" t="s">
        <v>99</v>
      </c>
      <c r="C1109" s="34" t="s">
        <v>194</v>
      </c>
      <c r="D1109" s="34" t="s">
        <v>81</v>
      </c>
      <c r="E1109" s="34" t="s">
        <v>82</v>
      </c>
      <c r="F1109" s="54">
        <v>4630</v>
      </c>
      <c r="G1109" s="54">
        <v>17035</v>
      </c>
      <c r="H1109" s="54">
        <v>818450</v>
      </c>
    </row>
    <row r="1110" spans="1:8" s="36" customFormat="1" ht="11.25" x14ac:dyDescent="0.2">
      <c r="A1110" s="34" t="s">
        <v>138</v>
      </c>
      <c r="B1110" s="34" t="s">
        <v>99</v>
      </c>
      <c r="C1110" s="34" t="s">
        <v>194</v>
      </c>
      <c r="D1110" s="34" t="s">
        <v>83</v>
      </c>
      <c r="E1110" s="34" t="s">
        <v>24</v>
      </c>
      <c r="F1110" s="54">
        <v>755</v>
      </c>
      <c r="G1110" s="54">
        <v>11820</v>
      </c>
      <c r="H1110" s="54">
        <v>585710</v>
      </c>
    </row>
    <row r="1111" spans="1:8" s="36" customFormat="1" ht="11.25" x14ac:dyDescent="0.2">
      <c r="A1111" s="34" t="s">
        <v>138</v>
      </c>
      <c r="B1111" s="34" t="s">
        <v>99</v>
      </c>
      <c r="C1111" s="34" t="s">
        <v>194</v>
      </c>
      <c r="D1111" s="34" t="s">
        <v>84</v>
      </c>
      <c r="E1111" s="34" t="s">
        <v>27</v>
      </c>
      <c r="F1111" s="54">
        <v>4430</v>
      </c>
      <c r="G1111" s="54">
        <v>21385</v>
      </c>
      <c r="H1111" s="54">
        <v>1191710</v>
      </c>
    </row>
    <row r="1112" spans="1:8" s="36" customFormat="1" ht="11.25" x14ac:dyDescent="0.2">
      <c r="A1112" s="34" t="s">
        <v>138</v>
      </c>
      <c r="B1112" s="34" t="s">
        <v>99</v>
      </c>
      <c r="C1112" s="34" t="s">
        <v>194</v>
      </c>
      <c r="D1112" s="34" t="s">
        <v>85</v>
      </c>
      <c r="E1112" s="34" t="s">
        <v>19</v>
      </c>
      <c r="F1112" s="54">
        <v>625</v>
      </c>
      <c r="G1112" s="54">
        <v>4910</v>
      </c>
      <c r="H1112" s="54">
        <v>280665</v>
      </c>
    </row>
    <row r="1113" spans="1:8" s="36" customFormat="1" ht="11.25" x14ac:dyDescent="0.2">
      <c r="A1113" s="34" t="s">
        <v>138</v>
      </c>
      <c r="B1113" s="34" t="s">
        <v>99</v>
      </c>
      <c r="C1113" s="34" t="s">
        <v>194</v>
      </c>
      <c r="D1113" s="34" t="s">
        <v>86</v>
      </c>
      <c r="E1113" s="34" t="s">
        <v>16</v>
      </c>
      <c r="F1113" s="54">
        <v>565</v>
      </c>
      <c r="G1113" s="54">
        <v>1870</v>
      </c>
      <c r="H1113" s="54">
        <v>83735</v>
      </c>
    </row>
    <row r="1114" spans="1:8" s="36" customFormat="1" ht="11.25" x14ac:dyDescent="0.2">
      <c r="A1114" s="34" t="s">
        <v>138</v>
      </c>
      <c r="B1114" s="34" t="s">
        <v>99</v>
      </c>
      <c r="C1114" s="34" t="s">
        <v>194</v>
      </c>
      <c r="D1114" s="34" t="s">
        <v>87</v>
      </c>
      <c r="E1114" s="34" t="s">
        <v>14</v>
      </c>
      <c r="F1114" s="54">
        <v>270</v>
      </c>
      <c r="G1114" s="54">
        <v>565</v>
      </c>
      <c r="H1114" s="54">
        <v>31775</v>
      </c>
    </row>
    <row r="1115" spans="1:8" s="36" customFormat="1" ht="11.25" x14ac:dyDescent="0.2">
      <c r="A1115" s="34" t="s">
        <v>138</v>
      </c>
      <c r="B1115" s="34" t="s">
        <v>99</v>
      </c>
      <c r="C1115" s="34" t="s">
        <v>194</v>
      </c>
      <c r="D1115" s="34" t="s">
        <v>88</v>
      </c>
      <c r="E1115" s="34" t="s">
        <v>89</v>
      </c>
      <c r="F1115" s="54">
        <v>3885</v>
      </c>
      <c r="G1115" s="54">
        <v>23715</v>
      </c>
      <c r="H1115" s="54">
        <v>1288635</v>
      </c>
    </row>
    <row r="1116" spans="1:8" s="36" customFormat="1" ht="11.25" x14ac:dyDescent="0.2">
      <c r="A1116" s="34" t="s">
        <v>138</v>
      </c>
      <c r="B1116" s="34" t="s">
        <v>99</v>
      </c>
      <c r="C1116" s="34" t="s">
        <v>194</v>
      </c>
      <c r="D1116" s="34" t="s">
        <v>90</v>
      </c>
      <c r="E1116" s="34" t="s">
        <v>91</v>
      </c>
      <c r="F1116" s="54">
        <v>1920</v>
      </c>
      <c r="G1116" s="54">
        <v>10375</v>
      </c>
      <c r="H1116" s="54">
        <v>374365</v>
      </c>
    </row>
    <row r="1117" spans="1:8" s="36" customFormat="1" ht="11.25" x14ac:dyDescent="0.2">
      <c r="A1117" s="34" t="s">
        <v>138</v>
      </c>
      <c r="B1117" s="34" t="s">
        <v>99</v>
      </c>
      <c r="C1117" s="34" t="s">
        <v>194</v>
      </c>
      <c r="D1117" s="34" t="s">
        <v>92</v>
      </c>
      <c r="E1117" s="34" t="s">
        <v>23</v>
      </c>
      <c r="F1117" s="54">
        <v>3425</v>
      </c>
      <c r="G1117" s="54">
        <v>13300</v>
      </c>
      <c r="H1117" s="54">
        <v>596985</v>
      </c>
    </row>
    <row r="1118" spans="1:8" s="36" customFormat="1" ht="11.25" x14ac:dyDescent="0.2">
      <c r="A1118" s="34" t="s">
        <v>138</v>
      </c>
      <c r="B1118" s="34" t="s">
        <v>98</v>
      </c>
      <c r="C1118" s="34" t="s">
        <v>132</v>
      </c>
      <c r="D1118" s="34" t="s">
        <v>69</v>
      </c>
      <c r="E1118" s="34" t="s">
        <v>15</v>
      </c>
      <c r="F1118" s="54">
        <v>275</v>
      </c>
      <c r="G1118" s="54">
        <v>595</v>
      </c>
      <c r="H1118" s="54">
        <v>39060</v>
      </c>
    </row>
    <row r="1119" spans="1:8" s="36" customFormat="1" ht="11.25" x14ac:dyDescent="0.2">
      <c r="A1119" s="34" t="s">
        <v>138</v>
      </c>
      <c r="B1119" s="34" t="s">
        <v>98</v>
      </c>
      <c r="C1119" s="34" t="s">
        <v>132</v>
      </c>
      <c r="D1119" s="34" t="s">
        <v>70</v>
      </c>
      <c r="E1119" s="34" t="s">
        <v>71</v>
      </c>
      <c r="F1119" s="54">
        <v>720</v>
      </c>
      <c r="G1119" s="54">
        <v>5045</v>
      </c>
      <c r="H1119" s="54">
        <v>227170</v>
      </c>
    </row>
    <row r="1120" spans="1:8" s="36" customFormat="1" ht="11.25" x14ac:dyDescent="0.2">
      <c r="A1120" s="34" t="s">
        <v>138</v>
      </c>
      <c r="B1120" s="34" t="s">
        <v>98</v>
      </c>
      <c r="C1120" s="34" t="s">
        <v>132</v>
      </c>
      <c r="D1120" s="34" t="s">
        <v>73</v>
      </c>
      <c r="E1120" s="34" t="s">
        <v>74</v>
      </c>
      <c r="F1120" s="54">
        <v>160</v>
      </c>
      <c r="G1120" s="54">
        <v>3030</v>
      </c>
      <c r="H1120" s="54">
        <v>119610</v>
      </c>
    </row>
    <row r="1121" spans="1:8" s="36" customFormat="1" ht="11.25" x14ac:dyDescent="0.2">
      <c r="A1121" s="34" t="s">
        <v>138</v>
      </c>
      <c r="B1121" s="34" t="s">
        <v>98</v>
      </c>
      <c r="C1121" s="34" t="s">
        <v>132</v>
      </c>
      <c r="D1121" s="34" t="s">
        <v>75</v>
      </c>
      <c r="E1121" s="34" t="s">
        <v>20</v>
      </c>
      <c r="F1121" s="54">
        <v>70</v>
      </c>
      <c r="G1121" s="54">
        <v>2670</v>
      </c>
      <c r="H1121" s="54">
        <v>125085</v>
      </c>
    </row>
    <row r="1122" spans="1:8" s="36" customFormat="1" ht="11.25" x14ac:dyDescent="0.2">
      <c r="A1122" s="34" t="s">
        <v>138</v>
      </c>
      <c r="B1122" s="34" t="s">
        <v>98</v>
      </c>
      <c r="C1122" s="34" t="s">
        <v>132</v>
      </c>
      <c r="D1122" s="34" t="s">
        <v>76</v>
      </c>
      <c r="E1122" s="34" t="s">
        <v>77</v>
      </c>
      <c r="F1122" s="54">
        <v>940</v>
      </c>
      <c r="G1122" s="54">
        <v>9445</v>
      </c>
      <c r="H1122" s="54">
        <v>387255</v>
      </c>
    </row>
    <row r="1123" spans="1:8" s="36" customFormat="1" ht="11.25" x14ac:dyDescent="0.2">
      <c r="A1123" s="34" t="s">
        <v>138</v>
      </c>
      <c r="B1123" s="34" t="s">
        <v>98</v>
      </c>
      <c r="C1123" s="34" t="s">
        <v>132</v>
      </c>
      <c r="D1123" s="34" t="s">
        <v>78</v>
      </c>
      <c r="E1123" s="34" t="s">
        <v>79</v>
      </c>
      <c r="F1123" s="54">
        <v>115</v>
      </c>
      <c r="G1123" s="54">
        <v>405</v>
      </c>
      <c r="H1123" s="54">
        <v>20230</v>
      </c>
    </row>
    <row r="1124" spans="1:8" s="36" customFormat="1" ht="11.25" x14ac:dyDescent="0.2">
      <c r="A1124" s="34" t="s">
        <v>138</v>
      </c>
      <c r="B1124" s="34" t="s">
        <v>98</v>
      </c>
      <c r="C1124" s="34" t="s">
        <v>132</v>
      </c>
      <c r="D1124" s="34" t="s">
        <v>80</v>
      </c>
      <c r="E1124" s="34" t="s">
        <v>21</v>
      </c>
      <c r="F1124" s="54">
        <v>1355</v>
      </c>
      <c r="G1124" s="54">
        <v>3385</v>
      </c>
      <c r="H1124" s="54">
        <v>202760</v>
      </c>
    </row>
    <row r="1125" spans="1:8" s="36" customFormat="1" ht="11.25" x14ac:dyDescent="0.2">
      <c r="A1125" s="34" t="s">
        <v>138</v>
      </c>
      <c r="B1125" s="34" t="s">
        <v>98</v>
      </c>
      <c r="C1125" s="34" t="s">
        <v>132</v>
      </c>
      <c r="D1125" s="34" t="s">
        <v>81</v>
      </c>
      <c r="E1125" s="34" t="s">
        <v>82</v>
      </c>
      <c r="F1125" s="54">
        <v>4295</v>
      </c>
      <c r="G1125" s="54">
        <v>14005</v>
      </c>
      <c r="H1125" s="54">
        <v>658260</v>
      </c>
    </row>
    <row r="1126" spans="1:8" s="36" customFormat="1" ht="11.25" x14ac:dyDescent="0.2">
      <c r="A1126" s="34" t="s">
        <v>138</v>
      </c>
      <c r="B1126" s="34" t="s">
        <v>98</v>
      </c>
      <c r="C1126" s="34" t="s">
        <v>132</v>
      </c>
      <c r="D1126" s="34" t="s">
        <v>83</v>
      </c>
      <c r="E1126" s="34" t="s">
        <v>24</v>
      </c>
      <c r="F1126" s="54">
        <v>715</v>
      </c>
      <c r="G1126" s="54">
        <v>7555</v>
      </c>
      <c r="H1126" s="54">
        <v>405690</v>
      </c>
    </row>
    <row r="1127" spans="1:8" s="36" customFormat="1" ht="11.25" x14ac:dyDescent="0.2">
      <c r="A1127" s="34" t="s">
        <v>138</v>
      </c>
      <c r="B1127" s="34" t="s">
        <v>98</v>
      </c>
      <c r="C1127" s="34" t="s">
        <v>132</v>
      </c>
      <c r="D1127" s="34" t="s">
        <v>84</v>
      </c>
      <c r="E1127" s="34" t="s">
        <v>27</v>
      </c>
      <c r="F1127" s="54">
        <v>4445</v>
      </c>
      <c r="G1127" s="54">
        <v>20075</v>
      </c>
      <c r="H1127" s="54">
        <v>1119030</v>
      </c>
    </row>
    <row r="1128" spans="1:8" s="36" customFormat="1" ht="11.25" x14ac:dyDescent="0.2">
      <c r="A1128" s="34" t="s">
        <v>138</v>
      </c>
      <c r="B1128" s="34" t="s">
        <v>98</v>
      </c>
      <c r="C1128" s="34" t="s">
        <v>132</v>
      </c>
      <c r="D1128" s="34" t="s">
        <v>85</v>
      </c>
      <c r="E1128" s="34" t="s">
        <v>19</v>
      </c>
      <c r="F1128" s="54">
        <v>460</v>
      </c>
      <c r="G1128" s="54">
        <v>3250</v>
      </c>
      <c r="H1128" s="54">
        <v>176610</v>
      </c>
    </row>
    <row r="1129" spans="1:8" s="36" customFormat="1" ht="11.25" x14ac:dyDescent="0.2">
      <c r="A1129" s="34" t="s">
        <v>138</v>
      </c>
      <c r="B1129" s="34" t="s">
        <v>98</v>
      </c>
      <c r="C1129" s="34" t="s">
        <v>132</v>
      </c>
      <c r="D1129" s="34" t="s">
        <v>86</v>
      </c>
      <c r="E1129" s="34" t="s">
        <v>16</v>
      </c>
      <c r="F1129" s="54">
        <v>455</v>
      </c>
      <c r="G1129" s="54">
        <v>1820</v>
      </c>
      <c r="H1129" s="54">
        <v>79550</v>
      </c>
    </row>
    <row r="1130" spans="1:8" s="36" customFormat="1" ht="11.25" x14ac:dyDescent="0.2">
      <c r="A1130" s="34" t="s">
        <v>138</v>
      </c>
      <c r="B1130" s="34" t="s">
        <v>98</v>
      </c>
      <c r="C1130" s="34" t="s">
        <v>132</v>
      </c>
      <c r="D1130" s="34" t="s">
        <v>87</v>
      </c>
      <c r="E1130" s="34" t="s">
        <v>14</v>
      </c>
      <c r="F1130" s="54">
        <v>205</v>
      </c>
      <c r="G1130" s="54">
        <v>415</v>
      </c>
      <c r="H1130" s="54">
        <v>26835</v>
      </c>
    </row>
    <row r="1131" spans="1:8" s="36" customFormat="1" ht="11.25" x14ac:dyDescent="0.2">
      <c r="A1131" s="34" t="s">
        <v>138</v>
      </c>
      <c r="B1131" s="34" t="s">
        <v>98</v>
      </c>
      <c r="C1131" s="34" t="s">
        <v>132</v>
      </c>
      <c r="D1131" s="34" t="s">
        <v>88</v>
      </c>
      <c r="E1131" s="34" t="s">
        <v>89</v>
      </c>
      <c r="F1131" s="54">
        <v>2805</v>
      </c>
      <c r="G1131" s="54">
        <v>12795</v>
      </c>
      <c r="H1131" s="54">
        <v>688915</v>
      </c>
    </row>
    <row r="1132" spans="1:8" s="36" customFormat="1" ht="11.25" x14ac:dyDescent="0.2">
      <c r="A1132" s="34" t="s">
        <v>138</v>
      </c>
      <c r="B1132" s="34" t="s">
        <v>98</v>
      </c>
      <c r="C1132" s="34" t="s">
        <v>132</v>
      </c>
      <c r="D1132" s="34" t="s">
        <v>90</v>
      </c>
      <c r="E1132" s="34" t="s">
        <v>91</v>
      </c>
      <c r="F1132" s="54">
        <v>1410</v>
      </c>
      <c r="G1132" s="54">
        <v>6795</v>
      </c>
      <c r="H1132" s="54">
        <v>262945</v>
      </c>
    </row>
    <row r="1133" spans="1:8" s="36" customFormat="1" ht="11.25" x14ac:dyDescent="0.2">
      <c r="A1133" s="34" t="s">
        <v>138</v>
      </c>
      <c r="B1133" s="34" t="s">
        <v>98</v>
      </c>
      <c r="C1133" s="34" t="s">
        <v>132</v>
      </c>
      <c r="D1133" s="34" t="s">
        <v>92</v>
      </c>
      <c r="E1133" s="34" t="s">
        <v>23</v>
      </c>
      <c r="F1133" s="54">
        <v>2680</v>
      </c>
      <c r="G1133" s="54">
        <v>11015</v>
      </c>
      <c r="H1133" s="54">
        <v>529415</v>
      </c>
    </row>
    <row r="1134" spans="1:8" s="36" customFormat="1" ht="11.25" x14ac:dyDescent="0.2">
      <c r="A1134" s="34" t="s">
        <v>138</v>
      </c>
      <c r="B1134" s="34" t="s">
        <v>97</v>
      </c>
      <c r="C1134" s="34" t="s">
        <v>133</v>
      </c>
      <c r="D1134" s="34" t="s">
        <v>69</v>
      </c>
      <c r="E1134" s="34" t="s">
        <v>15</v>
      </c>
      <c r="F1134" s="54">
        <v>730</v>
      </c>
      <c r="G1134" s="54">
        <v>1495</v>
      </c>
      <c r="H1134" s="54">
        <v>102495</v>
      </c>
    </row>
    <row r="1135" spans="1:8" s="36" customFormat="1" ht="11.25" x14ac:dyDescent="0.2">
      <c r="A1135" s="34" t="s">
        <v>138</v>
      </c>
      <c r="B1135" s="34" t="s">
        <v>97</v>
      </c>
      <c r="C1135" s="34" t="s">
        <v>133</v>
      </c>
      <c r="D1135" s="34" t="s">
        <v>70</v>
      </c>
      <c r="E1135" s="34" t="s">
        <v>71</v>
      </c>
      <c r="F1135" s="54">
        <v>1155</v>
      </c>
      <c r="G1135" s="54">
        <v>5695</v>
      </c>
      <c r="H1135" s="54">
        <v>294530</v>
      </c>
    </row>
    <row r="1136" spans="1:8" s="36" customFormat="1" ht="11.25" x14ac:dyDescent="0.2">
      <c r="A1136" s="34" t="s">
        <v>138</v>
      </c>
      <c r="B1136" s="34" t="s">
        <v>97</v>
      </c>
      <c r="C1136" s="34" t="s">
        <v>133</v>
      </c>
      <c r="D1136" s="34" t="s">
        <v>73</v>
      </c>
      <c r="E1136" s="34" t="s">
        <v>74</v>
      </c>
      <c r="F1136" s="54">
        <v>290</v>
      </c>
      <c r="G1136" s="54">
        <v>4990</v>
      </c>
      <c r="H1136" s="54">
        <v>220405</v>
      </c>
    </row>
    <row r="1137" spans="1:8" s="36" customFormat="1" ht="11.25" x14ac:dyDescent="0.2">
      <c r="A1137" s="34" t="s">
        <v>138</v>
      </c>
      <c r="B1137" s="34" t="s">
        <v>97</v>
      </c>
      <c r="C1137" s="34" t="s">
        <v>133</v>
      </c>
      <c r="D1137" s="34" t="s">
        <v>75</v>
      </c>
      <c r="E1137" s="34" t="s">
        <v>20</v>
      </c>
      <c r="F1137" s="54">
        <v>115</v>
      </c>
      <c r="G1137" s="54">
        <v>8780</v>
      </c>
      <c r="H1137" s="54">
        <v>477180</v>
      </c>
    </row>
    <row r="1138" spans="1:8" s="36" customFormat="1" ht="11.25" x14ac:dyDescent="0.2">
      <c r="A1138" s="34" t="s">
        <v>138</v>
      </c>
      <c r="B1138" s="34" t="s">
        <v>97</v>
      </c>
      <c r="C1138" s="34" t="s">
        <v>133</v>
      </c>
      <c r="D1138" s="34" t="s">
        <v>76</v>
      </c>
      <c r="E1138" s="34" t="s">
        <v>77</v>
      </c>
      <c r="F1138" s="54">
        <v>2065</v>
      </c>
      <c r="G1138" s="54">
        <v>22175</v>
      </c>
      <c r="H1138" s="54">
        <v>1143965</v>
      </c>
    </row>
    <row r="1139" spans="1:8" s="36" customFormat="1" ht="11.25" x14ac:dyDescent="0.2">
      <c r="A1139" s="34" t="s">
        <v>138</v>
      </c>
      <c r="B1139" s="34" t="s">
        <v>97</v>
      </c>
      <c r="C1139" s="34" t="s">
        <v>133</v>
      </c>
      <c r="D1139" s="34" t="s">
        <v>78</v>
      </c>
      <c r="E1139" s="34" t="s">
        <v>79</v>
      </c>
      <c r="F1139" s="54">
        <v>215</v>
      </c>
      <c r="G1139" s="54">
        <v>690</v>
      </c>
      <c r="H1139" s="54">
        <v>40360</v>
      </c>
    </row>
    <row r="1140" spans="1:8" s="36" customFormat="1" ht="11.25" x14ac:dyDescent="0.2">
      <c r="A1140" s="34" t="s">
        <v>138</v>
      </c>
      <c r="B1140" s="34" t="s">
        <v>97</v>
      </c>
      <c r="C1140" s="34" t="s">
        <v>133</v>
      </c>
      <c r="D1140" s="34" t="s">
        <v>80</v>
      </c>
      <c r="E1140" s="34" t="s">
        <v>21</v>
      </c>
      <c r="F1140" s="54">
        <v>2475</v>
      </c>
      <c r="G1140" s="54">
        <v>6135</v>
      </c>
      <c r="H1140" s="54">
        <v>384885</v>
      </c>
    </row>
    <row r="1141" spans="1:8" s="36" customFormat="1" ht="11.25" x14ac:dyDescent="0.2">
      <c r="A1141" s="34" t="s">
        <v>138</v>
      </c>
      <c r="B1141" s="34" t="s">
        <v>97</v>
      </c>
      <c r="C1141" s="34" t="s">
        <v>133</v>
      </c>
      <c r="D1141" s="34" t="s">
        <v>81</v>
      </c>
      <c r="E1141" s="34" t="s">
        <v>82</v>
      </c>
      <c r="F1141" s="54">
        <v>7965</v>
      </c>
      <c r="G1141" s="54">
        <v>24610</v>
      </c>
      <c r="H1141" s="54">
        <v>1305780</v>
      </c>
    </row>
    <row r="1142" spans="1:8" s="36" customFormat="1" ht="11.25" x14ac:dyDescent="0.2">
      <c r="A1142" s="34" t="s">
        <v>138</v>
      </c>
      <c r="B1142" s="34" t="s">
        <v>97</v>
      </c>
      <c r="C1142" s="34" t="s">
        <v>133</v>
      </c>
      <c r="D1142" s="34" t="s">
        <v>83</v>
      </c>
      <c r="E1142" s="34" t="s">
        <v>24</v>
      </c>
      <c r="F1142" s="54">
        <v>1315</v>
      </c>
      <c r="G1142" s="54">
        <v>12305</v>
      </c>
      <c r="H1142" s="54">
        <v>575680</v>
      </c>
    </row>
    <row r="1143" spans="1:8" s="36" customFormat="1" ht="11.25" x14ac:dyDescent="0.2">
      <c r="A1143" s="34" t="s">
        <v>138</v>
      </c>
      <c r="B1143" s="34" t="s">
        <v>97</v>
      </c>
      <c r="C1143" s="34" t="s">
        <v>133</v>
      </c>
      <c r="D1143" s="34" t="s">
        <v>84</v>
      </c>
      <c r="E1143" s="34" t="s">
        <v>27</v>
      </c>
      <c r="F1143" s="54">
        <v>7490</v>
      </c>
      <c r="G1143" s="54">
        <v>35350</v>
      </c>
      <c r="H1143" s="54">
        <v>2223420</v>
      </c>
    </row>
    <row r="1144" spans="1:8" s="36" customFormat="1" ht="11.25" x14ac:dyDescent="0.2">
      <c r="A1144" s="34" t="s">
        <v>138</v>
      </c>
      <c r="B1144" s="34" t="s">
        <v>97</v>
      </c>
      <c r="C1144" s="34" t="s">
        <v>133</v>
      </c>
      <c r="D1144" s="34" t="s">
        <v>85</v>
      </c>
      <c r="E1144" s="34" t="s">
        <v>19</v>
      </c>
      <c r="F1144" s="54">
        <v>835</v>
      </c>
      <c r="G1144" s="54">
        <v>5380</v>
      </c>
      <c r="H1144" s="54">
        <v>328655</v>
      </c>
    </row>
    <row r="1145" spans="1:8" s="36" customFormat="1" ht="11.25" x14ac:dyDescent="0.2">
      <c r="A1145" s="34" t="s">
        <v>138</v>
      </c>
      <c r="B1145" s="34" t="s">
        <v>97</v>
      </c>
      <c r="C1145" s="34" t="s">
        <v>133</v>
      </c>
      <c r="D1145" s="34" t="s">
        <v>86</v>
      </c>
      <c r="E1145" s="34" t="s">
        <v>16</v>
      </c>
      <c r="F1145" s="54">
        <v>910</v>
      </c>
      <c r="G1145" s="54">
        <v>2325</v>
      </c>
      <c r="H1145" s="54">
        <v>133915</v>
      </c>
    </row>
    <row r="1146" spans="1:8" s="36" customFormat="1" ht="11.25" x14ac:dyDescent="0.2">
      <c r="A1146" s="34" t="s">
        <v>138</v>
      </c>
      <c r="B1146" s="34" t="s">
        <v>97</v>
      </c>
      <c r="C1146" s="34" t="s">
        <v>133</v>
      </c>
      <c r="D1146" s="34" t="s">
        <v>87</v>
      </c>
      <c r="E1146" s="34" t="s">
        <v>14</v>
      </c>
      <c r="F1146" s="54">
        <v>555</v>
      </c>
      <c r="G1146" s="54">
        <v>1135</v>
      </c>
      <c r="H1146" s="54">
        <v>70120</v>
      </c>
    </row>
    <row r="1147" spans="1:8" s="36" customFormat="1" ht="11.25" x14ac:dyDescent="0.2">
      <c r="A1147" s="34" t="s">
        <v>138</v>
      </c>
      <c r="B1147" s="34" t="s">
        <v>97</v>
      </c>
      <c r="C1147" s="34" t="s">
        <v>133</v>
      </c>
      <c r="D1147" s="34" t="s">
        <v>88</v>
      </c>
      <c r="E1147" s="34" t="s">
        <v>89</v>
      </c>
      <c r="F1147" s="54">
        <v>5255</v>
      </c>
      <c r="G1147" s="54">
        <v>24615</v>
      </c>
      <c r="H1147" s="54">
        <v>1443350</v>
      </c>
    </row>
    <row r="1148" spans="1:8" s="36" customFormat="1" ht="11.25" x14ac:dyDescent="0.2">
      <c r="A1148" s="34" t="s">
        <v>138</v>
      </c>
      <c r="B1148" s="34" t="s">
        <v>97</v>
      </c>
      <c r="C1148" s="34" t="s">
        <v>133</v>
      </c>
      <c r="D1148" s="34" t="s">
        <v>90</v>
      </c>
      <c r="E1148" s="34" t="s">
        <v>91</v>
      </c>
      <c r="F1148" s="54">
        <v>2790</v>
      </c>
      <c r="G1148" s="54">
        <v>11980</v>
      </c>
      <c r="H1148" s="54">
        <v>501935</v>
      </c>
    </row>
    <row r="1149" spans="1:8" s="36" customFormat="1" ht="11.25" x14ac:dyDescent="0.2">
      <c r="A1149" s="34" t="s">
        <v>138</v>
      </c>
      <c r="B1149" s="34" t="s">
        <v>97</v>
      </c>
      <c r="C1149" s="34" t="s">
        <v>133</v>
      </c>
      <c r="D1149" s="34" t="s">
        <v>92</v>
      </c>
      <c r="E1149" s="34" t="s">
        <v>23</v>
      </c>
      <c r="F1149" s="54">
        <v>4720</v>
      </c>
      <c r="G1149" s="54">
        <v>18785</v>
      </c>
      <c r="H1149" s="54">
        <v>1043685</v>
      </c>
    </row>
    <row r="1150" spans="1:8" s="36" customFormat="1" ht="11.25" x14ac:dyDescent="0.2">
      <c r="A1150" s="34" t="s">
        <v>138</v>
      </c>
      <c r="B1150" s="34" t="s">
        <v>113</v>
      </c>
      <c r="C1150" s="34" t="s">
        <v>134</v>
      </c>
      <c r="D1150" s="34" t="s">
        <v>69</v>
      </c>
      <c r="E1150" s="34" t="s">
        <v>15</v>
      </c>
      <c r="F1150" s="54">
        <v>460</v>
      </c>
      <c r="G1150" s="54">
        <v>885</v>
      </c>
      <c r="H1150" s="54">
        <v>58625</v>
      </c>
    </row>
    <row r="1151" spans="1:8" s="36" customFormat="1" ht="11.25" x14ac:dyDescent="0.2">
      <c r="A1151" s="34" t="s">
        <v>138</v>
      </c>
      <c r="B1151" s="34" t="s">
        <v>113</v>
      </c>
      <c r="C1151" s="34" t="s">
        <v>134</v>
      </c>
      <c r="D1151" s="34" t="s">
        <v>70</v>
      </c>
      <c r="E1151" s="34" t="s">
        <v>71</v>
      </c>
      <c r="F1151" s="54">
        <v>1180</v>
      </c>
      <c r="G1151" s="54">
        <v>4660</v>
      </c>
      <c r="H1151" s="54">
        <v>254140</v>
      </c>
    </row>
    <row r="1152" spans="1:8" s="36" customFormat="1" ht="11.25" x14ac:dyDescent="0.2">
      <c r="A1152" s="34" t="s">
        <v>138</v>
      </c>
      <c r="B1152" s="34" t="s">
        <v>113</v>
      </c>
      <c r="C1152" s="34" t="s">
        <v>134</v>
      </c>
      <c r="D1152" s="34" t="s">
        <v>73</v>
      </c>
      <c r="E1152" s="34" t="s">
        <v>74</v>
      </c>
      <c r="F1152" s="54">
        <v>310</v>
      </c>
      <c r="G1152" s="54">
        <v>6315</v>
      </c>
      <c r="H1152" s="54">
        <v>287895</v>
      </c>
    </row>
    <row r="1153" spans="1:8" s="36" customFormat="1" ht="11.25" x14ac:dyDescent="0.2">
      <c r="A1153" s="34" t="s">
        <v>138</v>
      </c>
      <c r="B1153" s="34" t="s">
        <v>113</v>
      </c>
      <c r="C1153" s="34" t="s">
        <v>134</v>
      </c>
      <c r="D1153" s="34" t="s">
        <v>75</v>
      </c>
      <c r="E1153" s="34" t="s">
        <v>20</v>
      </c>
      <c r="F1153" s="54">
        <v>95</v>
      </c>
      <c r="G1153" s="54">
        <v>23390</v>
      </c>
      <c r="H1153" s="54">
        <v>860145</v>
      </c>
    </row>
    <row r="1154" spans="1:8" s="36" customFormat="1" ht="11.25" x14ac:dyDescent="0.2">
      <c r="A1154" s="34" t="s">
        <v>138</v>
      </c>
      <c r="B1154" s="34" t="s">
        <v>113</v>
      </c>
      <c r="C1154" s="34" t="s">
        <v>134</v>
      </c>
      <c r="D1154" s="34" t="s">
        <v>76</v>
      </c>
      <c r="E1154" s="34" t="s">
        <v>77</v>
      </c>
      <c r="F1154" s="54">
        <v>1795</v>
      </c>
      <c r="G1154" s="54">
        <v>16275</v>
      </c>
      <c r="H1154" s="54">
        <v>912235</v>
      </c>
    </row>
    <row r="1155" spans="1:8" s="36" customFormat="1" ht="11.25" x14ac:dyDescent="0.2">
      <c r="A1155" s="34" t="s">
        <v>138</v>
      </c>
      <c r="B1155" s="34" t="s">
        <v>113</v>
      </c>
      <c r="C1155" s="34" t="s">
        <v>134</v>
      </c>
      <c r="D1155" s="34" t="s">
        <v>78</v>
      </c>
      <c r="E1155" s="34" t="s">
        <v>79</v>
      </c>
      <c r="F1155" s="54">
        <v>225</v>
      </c>
      <c r="G1155" s="54">
        <v>1015</v>
      </c>
      <c r="H1155" s="54">
        <v>56085</v>
      </c>
    </row>
    <row r="1156" spans="1:8" s="36" customFormat="1" ht="11.25" x14ac:dyDescent="0.2">
      <c r="A1156" s="34" t="s">
        <v>138</v>
      </c>
      <c r="B1156" s="34" t="s">
        <v>113</v>
      </c>
      <c r="C1156" s="34" t="s">
        <v>134</v>
      </c>
      <c r="D1156" s="34" t="s">
        <v>80</v>
      </c>
      <c r="E1156" s="34" t="s">
        <v>21</v>
      </c>
      <c r="F1156" s="54">
        <v>2745</v>
      </c>
      <c r="G1156" s="54">
        <v>7785</v>
      </c>
      <c r="H1156" s="54">
        <v>517670</v>
      </c>
    </row>
    <row r="1157" spans="1:8" s="36" customFormat="1" ht="11.25" x14ac:dyDescent="0.2">
      <c r="A1157" s="34" t="s">
        <v>138</v>
      </c>
      <c r="B1157" s="34" t="s">
        <v>113</v>
      </c>
      <c r="C1157" s="34" t="s">
        <v>134</v>
      </c>
      <c r="D1157" s="34" t="s">
        <v>81</v>
      </c>
      <c r="E1157" s="34" t="s">
        <v>82</v>
      </c>
      <c r="F1157" s="54">
        <v>8005</v>
      </c>
      <c r="G1157" s="54">
        <v>26530</v>
      </c>
      <c r="H1157" s="54">
        <v>1458095</v>
      </c>
    </row>
    <row r="1158" spans="1:8" s="36" customFormat="1" ht="11.25" x14ac:dyDescent="0.2">
      <c r="A1158" s="34" t="s">
        <v>138</v>
      </c>
      <c r="B1158" s="34" t="s">
        <v>113</v>
      </c>
      <c r="C1158" s="34" t="s">
        <v>134</v>
      </c>
      <c r="D1158" s="34" t="s">
        <v>83</v>
      </c>
      <c r="E1158" s="34" t="s">
        <v>24</v>
      </c>
      <c r="F1158" s="54">
        <v>1345</v>
      </c>
      <c r="G1158" s="54">
        <v>13850</v>
      </c>
      <c r="H1158" s="54">
        <v>726055</v>
      </c>
    </row>
    <row r="1159" spans="1:8" s="36" customFormat="1" ht="11.25" x14ac:dyDescent="0.2">
      <c r="A1159" s="34" t="s">
        <v>138</v>
      </c>
      <c r="B1159" s="34" t="s">
        <v>113</v>
      </c>
      <c r="C1159" s="34" t="s">
        <v>134</v>
      </c>
      <c r="D1159" s="34" t="s">
        <v>84</v>
      </c>
      <c r="E1159" s="34" t="s">
        <v>27</v>
      </c>
      <c r="F1159" s="54">
        <v>8050</v>
      </c>
      <c r="G1159" s="54">
        <v>38070</v>
      </c>
      <c r="H1159" s="54">
        <v>2424260</v>
      </c>
    </row>
    <row r="1160" spans="1:8" s="36" customFormat="1" ht="11.25" x14ac:dyDescent="0.2">
      <c r="A1160" s="34" t="s">
        <v>138</v>
      </c>
      <c r="B1160" s="34" t="s">
        <v>113</v>
      </c>
      <c r="C1160" s="34" t="s">
        <v>134</v>
      </c>
      <c r="D1160" s="34" t="s">
        <v>85</v>
      </c>
      <c r="E1160" s="34" t="s">
        <v>19</v>
      </c>
      <c r="F1160" s="54">
        <v>1025</v>
      </c>
      <c r="G1160" s="54">
        <v>8950</v>
      </c>
      <c r="H1160" s="54">
        <v>660795</v>
      </c>
    </row>
    <row r="1161" spans="1:8" s="36" customFormat="1" ht="11.25" x14ac:dyDescent="0.2">
      <c r="A1161" s="34" t="s">
        <v>138</v>
      </c>
      <c r="B1161" s="34" t="s">
        <v>113</v>
      </c>
      <c r="C1161" s="34" t="s">
        <v>134</v>
      </c>
      <c r="D1161" s="34" t="s">
        <v>86</v>
      </c>
      <c r="E1161" s="34" t="s">
        <v>16</v>
      </c>
      <c r="F1161" s="54">
        <v>905</v>
      </c>
      <c r="G1161" s="54">
        <v>2245</v>
      </c>
      <c r="H1161" s="54">
        <v>126840</v>
      </c>
    </row>
    <row r="1162" spans="1:8" s="36" customFormat="1" ht="11.25" x14ac:dyDescent="0.2">
      <c r="A1162" s="34" t="s">
        <v>138</v>
      </c>
      <c r="B1162" s="34" t="s">
        <v>113</v>
      </c>
      <c r="C1162" s="34" t="s">
        <v>134</v>
      </c>
      <c r="D1162" s="34" t="s">
        <v>87</v>
      </c>
      <c r="E1162" s="34" t="s">
        <v>14</v>
      </c>
      <c r="F1162" s="54">
        <v>665</v>
      </c>
      <c r="G1162" s="54">
        <v>1560</v>
      </c>
      <c r="H1162" s="54">
        <v>104870</v>
      </c>
    </row>
    <row r="1163" spans="1:8" s="36" customFormat="1" ht="11.25" x14ac:dyDescent="0.2">
      <c r="A1163" s="34" t="s">
        <v>138</v>
      </c>
      <c r="B1163" s="34" t="s">
        <v>113</v>
      </c>
      <c r="C1163" s="34" t="s">
        <v>134</v>
      </c>
      <c r="D1163" s="34" t="s">
        <v>88</v>
      </c>
      <c r="E1163" s="34" t="s">
        <v>89</v>
      </c>
      <c r="F1163" s="54">
        <v>5905</v>
      </c>
      <c r="G1163" s="54">
        <v>47125</v>
      </c>
      <c r="H1163" s="54">
        <v>2881035</v>
      </c>
    </row>
    <row r="1164" spans="1:8" s="36" customFormat="1" ht="11.25" x14ac:dyDescent="0.2">
      <c r="A1164" s="34" t="s">
        <v>138</v>
      </c>
      <c r="B1164" s="34" t="s">
        <v>113</v>
      </c>
      <c r="C1164" s="34" t="s">
        <v>134</v>
      </c>
      <c r="D1164" s="34" t="s">
        <v>90</v>
      </c>
      <c r="E1164" s="34" t="s">
        <v>91</v>
      </c>
      <c r="F1164" s="54">
        <v>3255</v>
      </c>
      <c r="G1164" s="54">
        <v>14955</v>
      </c>
      <c r="H1164" s="54">
        <v>634880</v>
      </c>
    </row>
    <row r="1165" spans="1:8" s="36" customFormat="1" ht="11.25" x14ac:dyDescent="0.2">
      <c r="A1165" s="34" t="s">
        <v>138</v>
      </c>
      <c r="B1165" s="34" t="s">
        <v>113</v>
      </c>
      <c r="C1165" s="34" t="s">
        <v>134</v>
      </c>
      <c r="D1165" s="34" t="s">
        <v>92</v>
      </c>
      <c r="E1165" s="34" t="s">
        <v>23</v>
      </c>
      <c r="F1165" s="54">
        <v>4935</v>
      </c>
      <c r="G1165" s="54">
        <v>22790</v>
      </c>
      <c r="H1165" s="54">
        <v>1251295</v>
      </c>
    </row>
    <row r="1166" spans="1:8" s="36" customFormat="1" ht="11.25" x14ac:dyDescent="0.2">
      <c r="A1166" s="34" t="s">
        <v>138</v>
      </c>
      <c r="B1166" s="34" t="s">
        <v>96</v>
      </c>
      <c r="C1166" s="34" t="s">
        <v>195</v>
      </c>
      <c r="D1166" s="34" t="s">
        <v>69</v>
      </c>
      <c r="E1166" s="34" t="s">
        <v>15</v>
      </c>
      <c r="F1166" s="54">
        <v>250</v>
      </c>
      <c r="G1166" s="54">
        <v>435</v>
      </c>
      <c r="H1166" s="54">
        <v>27410</v>
      </c>
    </row>
    <row r="1167" spans="1:8" s="36" customFormat="1" ht="11.25" x14ac:dyDescent="0.2">
      <c r="A1167" s="34" t="s">
        <v>138</v>
      </c>
      <c r="B1167" s="34" t="s">
        <v>96</v>
      </c>
      <c r="C1167" s="34" t="s">
        <v>195</v>
      </c>
      <c r="D1167" s="34" t="s">
        <v>70</v>
      </c>
      <c r="E1167" s="34" t="s">
        <v>71</v>
      </c>
      <c r="F1167" s="54">
        <v>1500</v>
      </c>
      <c r="G1167" s="54">
        <v>6735</v>
      </c>
      <c r="H1167" s="54">
        <v>409550</v>
      </c>
    </row>
    <row r="1168" spans="1:8" s="36" customFormat="1" ht="11.25" x14ac:dyDescent="0.2">
      <c r="A1168" s="34" t="s">
        <v>138</v>
      </c>
      <c r="B1168" s="34" t="s">
        <v>96</v>
      </c>
      <c r="C1168" s="34" t="s">
        <v>195</v>
      </c>
      <c r="D1168" s="34" t="s">
        <v>73</v>
      </c>
      <c r="E1168" s="34" t="s">
        <v>74</v>
      </c>
      <c r="F1168" s="54">
        <v>785</v>
      </c>
      <c r="G1168" s="54">
        <v>14480</v>
      </c>
      <c r="H1168" s="54">
        <v>629515</v>
      </c>
    </row>
    <row r="1169" spans="1:8" s="36" customFormat="1" ht="11.25" x14ac:dyDescent="0.2">
      <c r="A1169" s="34" t="s">
        <v>138</v>
      </c>
      <c r="B1169" s="34" t="s">
        <v>96</v>
      </c>
      <c r="C1169" s="34" t="s">
        <v>195</v>
      </c>
      <c r="D1169" s="34" t="s">
        <v>75</v>
      </c>
      <c r="E1169" s="34" t="s">
        <v>20</v>
      </c>
      <c r="F1169" s="54">
        <v>160</v>
      </c>
      <c r="G1169" s="54">
        <v>10125</v>
      </c>
      <c r="H1169" s="54">
        <v>531480</v>
      </c>
    </row>
    <row r="1170" spans="1:8" s="36" customFormat="1" ht="11.25" x14ac:dyDescent="0.2">
      <c r="A1170" s="34" t="s">
        <v>138</v>
      </c>
      <c r="B1170" s="34" t="s">
        <v>96</v>
      </c>
      <c r="C1170" s="34" t="s">
        <v>195</v>
      </c>
      <c r="D1170" s="34" t="s">
        <v>76</v>
      </c>
      <c r="E1170" s="34" t="s">
        <v>77</v>
      </c>
      <c r="F1170" s="54">
        <v>4500</v>
      </c>
      <c r="G1170" s="54">
        <v>53485</v>
      </c>
      <c r="H1170" s="54">
        <v>2490050</v>
      </c>
    </row>
    <row r="1171" spans="1:8" s="36" customFormat="1" ht="11.25" x14ac:dyDescent="0.2">
      <c r="A1171" s="34" t="s">
        <v>138</v>
      </c>
      <c r="B1171" s="34" t="s">
        <v>96</v>
      </c>
      <c r="C1171" s="34" t="s">
        <v>195</v>
      </c>
      <c r="D1171" s="34" t="s">
        <v>78</v>
      </c>
      <c r="E1171" s="34" t="s">
        <v>79</v>
      </c>
      <c r="F1171" s="54">
        <v>340</v>
      </c>
      <c r="G1171" s="54">
        <v>1465</v>
      </c>
      <c r="H1171" s="54">
        <v>75585</v>
      </c>
    </row>
    <row r="1172" spans="1:8" s="36" customFormat="1" ht="11.25" x14ac:dyDescent="0.2">
      <c r="A1172" s="34" t="s">
        <v>138</v>
      </c>
      <c r="B1172" s="34" t="s">
        <v>96</v>
      </c>
      <c r="C1172" s="34" t="s">
        <v>195</v>
      </c>
      <c r="D1172" s="34" t="s">
        <v>80</v>
      </c>
      <c r="E1172" s="34" t="s">
        <v>21</v>
      </c>
      <c r="F1172" s="54">
        <v>4075</v>
      </c>
      <c r="G1172" s="54">
        <v>11480</v>
      </c>
      <c r="H1172" s="54">
        <v>748715</v>
      </c>
    </row>
    <row r="1173" spans="1:8" s="36" customFormat="1" ht="11.25" x14ac:dyDescent="0.2">
      <c r="A1173" s="34" t="s">
        <v>138</v>
      </c>
      <c r="B1173" s="34" t="s">
        <v>96</v>
      </c>
      <c r="C1173" s="34" t="s">
        <v>195</v>
      </c>
      <c r="D1173" s="34" t="s">
        <v>81</v>
      </c>
      <c r="E1173" s="34" t="s">
        <v>82</v>
      </c>
      <c r="F1173" s="54">
        <v>11630</v>
      </c>
      <c r="G1173" s="54">
        <v>44125</v>
      </c>
      <c r="H1173" s="54">
        <v>2334645</v>
      </c>
    </row>
    <row r="1174" spans="1:8" s="36" customFormat="1" ht="11.25" x14ac:dyDescent="0.2">
      <c r="A1174" s="34" t="s">
        <v>138</v>
      </c>
      <c r="B1174" s="34" t="s">
        <v>96</v>
      </c>
      <c r="C1174" s="34" t="s">
        <v>195</v>
      </c>
      <c r="D1174" s="34" t="s">
        <v>83</v>
      </c>
      <c r="E1174" s="34" t="s">
        <v>24</v>
      </c>
      <c r="F1174" s="54">
        <v>2155</v>
      </c>
      <c r="G1174" s="54">
        <v>20800</v>
      </c>
      <c r="H1174" s="54">
        <v>1035455</v>
      </c>
    </row>
    <row r="1175" spans="1:8" s="36" customFormat="1" ht="11.25" x14ac:dyDescent="0.2">
      <c r="A1175" s="34" t="s">
        <v>138</v>
      </c>
      <c r="B1175" s="34" t="s">
        <v>96</v>
      </c>
      <c r="C1175" s="34" t="s">
        <v>195</v>
      </c>
      <c r="D1175" s="34" t="s">
        <v>84</v>
      </c>
      <c r="E1175" s="34" t="s">
        <v>27</v>
      </c>
      <c r="F1175" s="54">
        <v>11010</v>
      </c>
      <c r="G1175" s="54">
        <v>51205</v>
      </c>
      <c r="H1175" s="54">
        <v>3304150</v>
      </c>
    </row>
    <row r="1176" spans="1:8" s="36" customFormat="1" ht="11.25" x14ac:dyDescent="0.2">
      <c r="A1176" s="34" t="s">
        <v>138</v>
      </c>
      <c r="B1176" s="34" t="s">
        <v>96</v>
      </c>
      <c r="C1176" s="34" t="s">
        <v>195</v>
      </c>
      <c r="D1176" s="34" t="s">
        <v>85</v>
      </c>
      <c r="E1176" s="34" t="s">
        <v>19</v>
      </c>
      <c r="F1176" s="54">
        <v>1545</v>
      </c>
      <c r="G1176" s="54">
        <v>11395</v>
      </c>
      <c r="H1176" s="54">
        <v>702320</v>
      </c>
    </row>
    <row r="1177" spans="1:8" s="36" customFormat="1" ht="11.25" x14ac:dyDescent="0.2">
      <c r="A1177" s="34" t="s">
        <v>138</v>
      </c>
      <c r="B1177" s="34" t="s">
        <v>96</v>
      </c>
      <c r="C1177" s="34" t="s">
        <v>195</v>
      </c>
      <c r="D1177" s="34" t="s">
        <v>86</v>
      </c>
      <c r="E1177" s="34" t="s">
        <v>16</v>
      </c>
      <c r="F1177" s="54">
        <v>1375</v>
      </c>
      <c r="G1177" s="54">
        <v>5190</v>
      </c>
      <c r="H1177" s="54">
        <v>331975</v>
      </c>
    </row>
    <row r="1178" spans="1:8" s="36" customFormat="1" ht="11.25" x14ac:dyDescent="0.2">
      <c r="A1178" s="34" t="s">
        <v>138</v>
      </c>
      <c r="B1178" s="34" t="s">
        <v>96</v>
      </c>
      <c r="C1178" s="34" t="s">
        <v>195</v>
      </c>
      <c r="D1178" s="34" t="s">
        <v>87</v>
      </c>
      <c r="E1178" s="34" t="s">
        <v>14</v>
      </c>
      <c r="F1178" s="54">
        <v>785</v>
      </c>
      <c r="G1178" s="54">
        <v>1965</v>
      </c>
      <c r="H1178" s="54">
        <v>125425</v>
      </c>
    </row>
    <row r="1179" spans="1:8" s="36" customFormat="1" ht="11.25" x14ac:dyDescent="0.2">
      <c r="A1179" s="34" t="s">
        <v>138</v>
      </c>
      <c r="B1179" s="34" t="s">
        <v>96</v>
      </c>
      <c r="C1179" s="34" t="s">
        <v>195</v>
      </c>
      <c r="D1179" s="34" t="s">
        <v>88</v>
      </c>
      <c r="E1179" s="34" t="s">
        <v>89</v>
      </c>
      <c r="F1179" s="54">
        <v>9310</v>
      </c>
      <c r="G1179" s="54">
        <v>52630</v>
      </c>
      <c r="H1179" s="54">
        <v>3067525</v>
      </c>
    </row>
    <row r="1180" spans="1:8" s="36" customFormat="1" ht="11.25" x14ac:dyDescent="0.2">
      <c r="A1180" s="34" t="s">
        <v>138</v>
      </c>
      <c r="B1180" s="34" t="s">
        <v>96</v>
      </c>
      <c r="C1180" s="34" t="s">
        <v>195</v>
      </c>
      <c r="D1180" s="34" t="s">
        <v>90</v>
      </c>
      <c r="E1180" s="34" t="s">
        <v>91</v>
      </c>
      <c r="F1180" s="54">
        <v>4345</v>
      </c>
      <c r="G1180" s="54">
        <v>21425</v>
      </c>
      <c r="H1180" s="54">
        <v>888320</v>
      </c>
    </row>
    <row r="1181" spans="1:8" s="36" customFormat="1" ht="11.25" x14ac:dyDescent="0.2">
      <c r="A1181" s="34" t="s">
        <v>138</v>
      </c>
      <c r="B1181" s="34" t="s">
        <v>96</v>
      </c>
      <c r="C1181" s="34" t="s">
        <v>195</v>
      </c>
      <c r="D1181" s="34" t="s">
        <v>92</v>
      </c>
      <c r="E1181" s="34" t="s">
        <v>23</v>
      </c>
      <c r="F1181" s="54">
        <v>7035</v>
      </c>
      <c r="G1181" s="54">
        <v>29625</v>
      </c>
      <c r="H1181" s="54">
        <v>1518465</v>
      </c>
    </row>
    <row r="1182" spans="1:8" s="36" customFormat="1" ht="11.25" x14ac:dyDescent="0.2">
      <c r="A1182" s="34" t="s">
        <v>138</v>
      </c>
      <c r="B1182" s="34" t="s">
        <v>95</v>
      </c>
      <c r="C1182" s="34" t="s">
        <v>196</v>
      </c>
      <c r="D1182" s="34" t="s">
        <v>69</v>
      </c>
      <c r="E1182" s="34" t="s">
        <v>15</v>
      </c>
      <c r="F1182" s="54">
        <v>280</v>
      </c>
      <c r="G1182" s="54">
        <v>480</v>
      </c>
      <c r="H1182" s="54">
        <v>37185</v>
      </c>
    </row>
    <row r="1183" spans="1:8" s="36" customFormat="1" ht="11.25" x14ac:dyDescent="0.2">
      <c r="A1183" s="34" t="s">
        <v>138</v>
      </c>
      <c r="B1183" s="34" t="s">
        <v>95</v>
      </c>
      <c r="C1183" s="34" t="s">
        <v>196</v>
      </c>
      <c r="D1183" s="34" t="s">
        <v>70</v>
      </c>
      <c r="E1183" s="34" t="s">
        <v>71</v>
      </c>
      <c r="F1183" s="54">
        <v>955</v>
      </c>
      <c r="G1183" s="54">
        <v>3425</v>
      </c>
      <c r="H1183" s="54">
        <v>227755</v>
      </c>
    </row>
    <row r="1184" spans="1:8" s="36" customFormat="1" ht="11.25" x14ac:dyDescent="0.2">
      <c r="A1184" s="34" t="s">
        <v>138</v>
      </c>
      <c r="B1184" s="34" t="s">
        <v>95</v>
      </c>
      <c r="C1184" s="34" t="s">
        <v>196</v>
      </c>
      <c r="D1184" s="34" t="s">
        <v>72</v>
      </c>
      <c r="E1184" s="34" t="s">
        <v>12</v>
      </c>
      <c r="F1184" s="54">
        <v>0</v>
      </c>
      <c r="G1184" s="54">
        <v>115</v>
      </c>
      <c r="H1184" s="54">
        <v>3515</v>
      </c>
    </row>
    <row r="1185" spans="1:8" s="36" customFormat="1" ht="11.25" x14ac:dyDescent="0.2">
      <c r="A1185" s="34" t="s">
        <v>138</v>
      </c>
      <c r="B1185" s="34" t="s">
        <v>95</v>
      </c>
      <c r="C1185" s="34" t="s">
        <v>196</v>
      </c>
      <c r="D1185" s="34" t="s">
        <v>73</v>
      </c>
      <c r="E1185" s="34" t="s">
        <v>74</v>
      </c>
      <c r="F1185" s="54">
        <v>200</v>
      </c>
      <c r="G1185" s="54">
        <v>1875</v>
      </c>
      <c r="H1185" s="54">
        <v>97785</v>
      </c>
    </row>
    <row r="1186" spans="1:8" s="36" customFormat="1" ht="11.25" x14ac:dyDescent="0.2">
      <c r="A1186" s="34" t="s">
        <v>138</v>
      </c>
      <c r="B1186" s="34" t="s">
        <v>95</v>
      </c>
      <c r="C1186" s="34" t="s">
        <v>196</v>
      </c>
      <c r="D1186" s="34" t="s">
        <v>75</v>
      </c>
      <c r="E1186" s="34" t="s">
        <v>20</v>
      </c>
      <c r="F1186" s="54">
        <v>50</v>
      </c>
      <c r="G1186" s="54">
        <v>980</v>
      </c>
      <c r="H1186" s="54">
        <v>59840</v>
      </c>
    </row>
    <row r="1187" spans="1:8" s="36" customFormat="1" ht="11.25" x14ac:dyDescent="0.2">
      <c r="A1187" s="34" t="s">
        <v>138</v>
      </c>
      <c r="B1187" s="34" t="s">
        <v>95</v>
      </c>
      <c r="C1187" s="34" t="s">
        <v>196</v>
      </c>
      <c r="D1187" s="34" t="s">
        <v>76</v>
      </c>
      <c r="E1187" s="34" t="s">
        <v>77</v>
      </c>
      <c r="F1187" s="54">
        <v>1330</v>
      </c>
      <c r="G1187" s="54">
        <v>10295</v>
      </c>
      <c r="H1187" s="54">
        <v>585105</v>
      </c>
    </row>
    <row r="1188" spans="1:8" s="36" customFormat="1" ht="11.25" x14ac:dyDescent="0.2">
      <c r="A1188" s="34" t="s">
        <v>138</v>
      </c>
      <c r="B1188" s="34" t="s">
        <v>95</v>
      </c>
      <c r="C1188" s="34" t="s">
        <v>196</v>
      </c>
      <c r="D1188" s="34" t="s">
        <v>78</v>
      </c>
      <c r="E1188" s="34" t="s">
        <v>79</v>
      </c>
      <c r="F1188" s="54">
        <v>215</v>
      </c>
      <c r="G1188" s="54">
        <v>945</v>
      </c>
      <c r="H1188" s="54">
        <v>53690</v>
      </c>
    </row>
    <row r="1189" spans="1:8" s="36" customFormat="1" ht="11.25" x14ac:dyDescent="0.2">
      <c r="A1189" s="34" t="s">
        <v>138</v>
      </c>
      <c r="B1189" s="34" t="s">
        <v>95</v>
      </c>
      <c r="C1189" s="34" t="s">
        <v>196</v>
      </c>
      <c r="D1189" s="34" t="s">
        <v>80</v>
      </c>
      <c r="E1189" s="34" t="s">
        <v>21</v>
      </c>
      <c r="F1189" s="54">
        <v>2690</v>
      </c>
      <c r="G1189" s="54">
        <v>8020</v>
      </c>
      <c r="H1189" s="54">
        <v>631620</v>
      </c>
    </row>
    <row r="1190" spans="1:8" s="36" customFormat="1" ht="11.25" x14ac:dyDescent="0.2">
      <c r="A1190" s="34" t="s">
        <v>138</v>
      </c>
      <c r="B1190" s="34" t="s">
        <v>95</v>
      </c>
      <c r="C1190" s="34" t="s">
        <v>196</v>
      </c>
      <c r="D1190" s="34" t="s">
        <v>81</v>
      </c>
      <c r="E1190" s="34" t="s">
        <v>82</v>
      </c>
      <c r="F1190" s="54">
        <v>8575</v>
      </c>
      <c r="G1190" s="54">
        <v>28175</v>
      </c>
      <c r="H1190" s="54">
        <v>1738910</v>
      </c>
    </row>
    <row r="1191" spans="1:8" s="36" customFormat="1" ht="11.25" x14ac:dyDescent="0.2">
      <c r="A1191" s="34" t="s">
        <v>138</v>
      </c>
      <c r="B1191" s="34" t="s">
        <v>95</v>
      </c>
      <c r="C1191" s="34" t="s">
        <v>196</v>
      </c>
      <c r="D1191" s="34" t="s">
        <v>83</v>
      </c>
      <c r="E1191" s="34" t="s">
        <v>24</v>
      </c>
      <c r="F1191" s="54">
        <v>1690</v>
      </c>
      <c r="G1191" s="54">
        <v>16350</v>
      </c>
      <c r="H1191" s="54">
        <v>1038800</v>
      </c>
    </row>
    <row r="1192" spans="1:8" s="36" customFormat="1" ht="11.25" x14ac:dyDescent="0.2">
      <c r="A1192" s="34" t="s">
        <v>138</v>
      </c>
      <c r="B1192" s="34" t="s">
        <v>95</v>
      </c>
      <c r="C1192" s="34" t="s">
        <v>196</v>
      </c>
      <c r="D1192" s="34" t="s">
        <v>84</v>
      </c>
      <c r="E1192" s="34" t="s">
        <v>27</v>
      </c>
      <c r="F1192" s="54">
        <v>9115</v>
      </c>
      <c r="G1192" s="54">
        <v>46165</v>
      </c>
      <c r="H1192" s="54">
        <v>3356085</v>
      </c>
    </row>
    <row r="1193" spans="1:8" s="36" customFormat="1" ht="11.25" x14ac:dyDescent="0.2">
      <c r="A1193" s="34" t="s">
        <v>138</v>
      </c>
      <c r="B1193" s="34" t="s">
        <v>95</v>
      </c>
      <c r="C1193" s="34" t="s">
        <v>196</v>
      </c>
      <c r="D1193" s="34" t="s">
        <v>85</v>
      </c>
      <c r="E1193" s="34" t="s">
        <v>19</v>
      </c>
      <c r="F1193" s="54">
        <v>935</v>
      </c>
      <c r="G1193" s="54">
        <v>6355</v>
      </c>
      <c r="H1193" s="54">
        <v>470195</v>
      </c>
    </row>
    <row r="1194" spans="1:8" s="36" customFormat="1" ht="11.25" x14ac:dyDescent="0.2">
      <c r="A1194" s="34" t="s">
        <v>138</v>
      </c>
      <c r="B1194" s="34" t="s">
        <v>95</v>
      </c>
      <c r="C1194" s="34" t="s">
        <v>196</v>
      </c>
      <c r="D1194" s="34" t="s">
        <v>86</v>
      </c>
      <c r="E1194" s="34" t="s">
        <v>16</v>
      </c>
      <c r="F1194" s="54">
        <v>920</v>
      </c>
      <c r="G1194" s="54">
        <v>2465</v>
      </c>
      <c r="H1194" s="54">
        <v>160325</v>
      </c>
    </row>
    <row r="1195" spans="1:8" s="36" customFormat="1" ht="11.25" x14ac:dyDescent="0.2">
      <c r="A1195" s="34" t="s">
        <v>138</v>
      </c>
      <c r="B1195" s="34" t="s">
        <v>95</v>
      </c>
      <c r="C1195" s="34" t="s">
        <v>196</v>
      </c>
      <c r="D1195" s="34" t="s">
        <v>87</v>
      </c>
      <c r="E1195" s="34" t="s">
        <v>14</v>
      </c>
      <c r="F1195" s="54">
        <v>885</v>
      </c>
      <c r="G1195" s="54">
        <v>1740</v>
      </c>
      <c r="H1195" s="54">
        <v>134860</v>
      </c>
    </row>
    <row r="1196" spans="1:8" s="36" customFormat="1" ht="11.25" x14ac:dyDescent="0.2">
      <c r="A1196" s="34" t="s">
        <v>138</v>
      </c>
      <c r="B1196" s="34" t="s">
        <v>95</v>
      </c>
      <c r="C1196" s="34" t="s">
        <v>196</v>
      </c>
      <c r="D1196" s="34" t="s">
        <v>88</v>
      </c>
      <c r="E1196" s="34" t="s">
        <v>89</v>
      </c>
      <c r="F1196" s="54">
        <v>6300</v>
      </c>
      <c r="G1196" s="54">
        <v>30275</v>
      </c>
      <c r="H1196" s="54">
        <v>2048695</v>
      </c>
    </row>
    <row r="1197" spans="1:8" s="36" customFormat="1" ht="11.25" x14ac:dyDescent="0.2">
      <c r="A1197" s="34" t="s">
        <v>138</v>
      </c>
      <c r="B1197" s="34" t="s">
        <v>95</v>
      </c>
      <c r="C1197" s="34" t="s">
        <v>196</v>
      </c>
      <c r="D1197" s="34" t="s">
        <v>90</v>
      </c>
      <c r="E1197" s="34" t="s">
        <v>91</v>
      </c>
      <c r="F1197" s="54">
        <v>2995</v>
      </c>
      <c r="G1197" s="54">
        <v>13430</v>
      </c>
      <c r="H1197" s="54">
        <v>646955</v>
      </c>
    </row>
    <row r="1198" spans="1:8" s="36" customFormat="1" ht="11.25" x14ac:dyDescent="0.2">
      <c r="A1198" s="34" t="s">
        <v>138</v>
      </c>
      <c r="B1198" s="34" t="s">
        <v>95</v>
      </c>
      <c r="C1198" s="34" t="s">
        <v>196</v>
      </c>
      <c r="D1198" s="34" t="s">
        <v>92</v>
      </c>
      <c r="E1198" s="34" t="s">
        <v>23</v>
      </c>
      <c r="F1198" s="54">
        <v>4445</v>
      </c>
      <c r="G1198" s="54">
        <v>17855</v>
      </c>
      <c r="H1198" s="54">
        <v>1134290</v>
      </c>
    </row>
    <row r="1199" spans="1:8" s="36" customFormat="1" ht="11.25" x14ac:dyDescent="0.2">
      <c r="A1199" s="34" t="s">
        <v>138</v>
      </c>
      <c r="B1199" s="34" t="s">
        <v>94</v>
      </c>
      <c r="C1199" s="34" t="s">
        <v>135</v>
      </c>
      <c r="D1199" s="34" t="s">
        <v>69</v>
      </c>
      <c r="E1199" s="34" t="s">
        <v>15</v>
      </c>
      <c r="F1199" s="54">
        <v>70</v>
      </c>
      <c r="G1199" s="54">
        <v>140</v>
      </c>
      <c r="H1199" s="54">
        <v>11500</v>
      </c>
    </row>
    <row r="1200" spans="1:8" s="36" customFormat="1" ht="11.25" x14ac:dyDescent="0.2">
      <c r="A1200" s="34" t="s">
        <v>138</v>
      </c>
      <c r="B1200" s="34" t="s">
        <v>94</v>
      </c>
      <c r="C1200" s="34" t="s">
        <v>135</v>
      </c>
      <c r="D1200" s="34" t="s">
        <v>70</v>
      </c>
      <c r="E1200" s="34" t="s">
        <v>71</v>
      </c>
      <c r="F1200" s="54">
        <v>185</v>
      </c>
      <c r="G1200" s="54">
        <v>745</v>
      </c>
      <c r="H1200" s="54">
        <v>57345</v>
      </c>
    </row>
    <row r="1201" spans="1:8" s="36" customFormat="1" ht="11.25" x14ac:dyDescent="0.2">
      <c r="A1201" s="34" t="s">
        <v>138</v>
      </c>
      <c r="B1201" s="34" t="s">
        <v>94</v>
      </c>
      <c r="C1201" s="34" t="s">
        <v>135</v>
      </c>
      <c r="D1201" s="34" t="s">
        <v>73</v>
      </c>
      <c r="E1201" s="34" t="s">
        <v>74</v>
      </c>
      <c r="F1201" s="54">
        <v>10</v>
      </c>
      <c r="G1201" s="54">
        <v>35</v>
      </c>
      <c r="H1201" s="54">
        <v>2380</v>
      </c>
    </row>
    <row r="1202" spans="1:8" s="36" customFormat="1" ht="11.25" x14ac:dyDescent="0.2">
      <c r="A1202" s="34" t="s">
        <v>138</v>
      </c>
      <c r="B1202" s="34" t="s">
        <v>94</v>
      </c>
      <c r="C1202" s="34" t="s">
        <v>135</v>
      </c>
      <c r="D1202" s="34" t="s">
        <v>75</v>
      </c>
      <c r="E1202" s="34" t="s">
        <v>20</v>
      </c>
      <c r="F1202" s="54">
        <v>5</v>
      </c>
      <c r="G1202" s="54">
        <v>175</v>
      </c>
      <c r="H1202" s="54">
        <v>11150</v>
      </c>
    </row>
    <row r="1203" spans="1:8" s="36" customFormat="1" ht="11.25" x14ac:dyDescent="0.2">
      <c r="A1203" s="34" t="s">
        <v>138</v>
      </c>
      <c r="B1203" s="34" t="s">
        <v>94</v>
      </c>
      <c r="C1203" s="34" t="s">
        <v>135</v>
      </c>
      <c r="D1203" s="34" t="s">
        <v>76</v>
      </c>
      <c r="E1203" s="34" t="s">
        <v>77</v>
      </c>
      <c r="F1203" s="54">
        <v>105</v>
      </c>
      <c r="G1203" s="54">
        <v>265</v>
      </c>
      <c r="H1203" s="54">
        <v>21260</v>
      </c>
    </row>
    <row r="1204" spans="1:8" s="36" customFormat="1" ht="11.25" x14ac:dyDescent="0.2">
      <c r="A1204" s="34" t="s">
        <v>138</v>
      </c>
      <c r="B1204" s="34" t="s">
        <v>94</v>
      </c>
      <c r="C1204" s="34" t="s">
        <v>135</v>
      </c>
      <c r="D1204" s="34" t="s">
        <v>78</v>
      </c>
      <c r="E1204" s="34" t="s">
        <v>79</v>
      </c>
      <c r="F1204" s="54">
        <v>25</v>
      </c>
      <c r="G1204" s="54">
        <v>75</v>
      </c>
      <c r="H1204" s="54">
        <v>4725</v>
      </c>
    </row>
    <row r="1205" spans="1:8" s="36" customFormat="1" ht="11.25" x14ac:dyDescent="0.2">
      <c r="A1205" s="34" t="s">
        <v>138</v>
      </c>
      <c r="B1205" s="34" t="s">
        <v>94</v>
      </c>
      <c r="C1205" s="34" t="s">
        <v>135</v>
      </c>
      <c r="D1205" s="34" t="s">
        <v>80</v>
      </c>
      <c r="E1205" s="34" t="s">
        <v>21</v>
      </c>
      <c r="F1205" s="54">
        <v>365</v>
      </c>
      <c r="G1205" s="54">
        <v>850</v>
      </c>
      <c r="H1205" s="54">
        <v>73650</v>
      </c>
    </row>
    <row r="1206" spans="1:8" s="36" customFormat="1" ht="11.25" x14ac:dyDescent="0.2">
      <c r="A1206" s="34" t="s">
        <v>138</v>
      </c>
      <c r="B1206" s="34" t="s">
        <v>94</v>
      </c>
      <c r="C1206" s="34" t="s">
        <v>135</v>
      </c>
      <c r="D1206" s="34" t="s">
        <v>81</v>
      </c>
      <c r="E1206" s="34" t="s">
        <v>82</v>
      </c>
      <c r="F1206" s="54">
        <v>1005</v>
      </c>
      <c r="G1206" s="54">
        <v>2765</v>
      </c>
      <c r="H1206" s="54">
        <v>197350</v>
      </c>
    </row>
    <row r="1207" spans="1:8" s="36" customFormat="1" ht="11.25" x14ac:dyDescent="0.2">
      <c r="A1207" s="34" t="s">
        <v>138</v>
      </c>
      <c r="B1207" s="34" t="s">
        <v>94</v>
      </c>
      <c r="C1207" s="34" t="s">
        <v>135</v>
      </c>
      <c r="D1207" s="34" t="s">
        <v>83</v>
      </c>
      <c r="E1207" s="34" t="s">
        <v>24</v>
      </c>
      <c r="F1207" s="54">
        <v>200</v>
      </c>
      <c r="G1207" s="54">
        <v>1925</v>
      </c>
      <c r="H1207" s="54">
        <v>115075</v>
      </c>
    </row>
    <row r="1208" spans="1:8" s="36" customFormat="1" ht="11.25" x14ac:dyDescent="0.2">
      <c r="A1208" s="34" t="s">
        <v>138</v>
      </c>
      <c r="B1208" s="34" t="s">
        <v>94</v>
      </c>
      <c r="C1208" s="34" t="s">
        <v>135</v>
      </c>
      <c r="D1208" s="34" t="s">
        <v>84</v>
      </c>
      <c r="E1208" s="34" t="s">
        <v>27</v>
      </c>
      <c r="F1208" s="54">
        <v>1170</v>
      </c>
      <c r="G1208" s="54">
        <v>4680</v>
      </c>
      <c r="H1208" s="54">
        <v>380600</v>
      </c>
    </row>
    <row r="1209" spans="1:8" s="36" customFormat="1" ht="11.25" x14ac:dyDescent="0.2">
      <c r="A1209" s="34" t="s">
        <v>138</v>
      </c>
      <c r="B1209" s="34" t="s">
        <v>94</v>
      </c>
      <c r="C1209" s="34" t="s">
        <v>135</v>
      </c>
      <c r="D1209" s="34" t="s">
        <v>85</v>
      </c>
      <c r="E1209" s="34" t="s">
        <v>19</v>
      </c>
      <c r="F1209" s="54">
        <v>45</v>
      </c>
      <c r="G1209" s="54">
        <v>170</v>
      </c>
      <c r="H1209" s="54">
        <v>13465</v>
      </c>
    </row>
    <row r="1210" spans="1:8" s="36" customFormat="1" ht="11.25" x14ac:dyDescent="0.2">
      <c r="A1210" s="34" t="s">
        <v>138</v>
      </c>
      <c r="B1210" s="34" t="s">
        <v>94</v>
      </c>
      <c r="C1210" s="34" t="s">
        <v>135</v>
      </c>
      <c r="D1210" s="34" t="s">
        <v>86</v>
      </c>
      <c r="E1210" s="34" t="s">
        <v>16</v>
      </c>
      <c r="F1210" s="54">
        <v>90</v>
      </c>
      <c r="G1210" s="54">
        <v>175</v>
      </c>
      <c r="H1210" s="54">
        <v>14150</v>
      </c>
    </row>
    <row r="1211" spans="1:8" s="36" customFormat="1" ht="11.25" x14ac:dyDescent="0.2">
      <c r="A1211" s="34" t="s">
        <v>138</v>
      </c>
      <c r="B1211" s="34" t="s">
        <v>94</v>
      </c>
      <c r="C1211" s="34" t="s">
        <v>135</v>
      </c>
      <c r="D1211" s="34" t="s">
        <v>87</v>
      </c>
      <c r="E1211" s="34" t="s">
        <v>14</v>
      </c>
      <c r="F1211" s="54">
        <v>140</v>
      </c>
      <c r="G1211" s="54">
        <v>310</v>
      </c>
      <c r="H1211" s="54">
        <v>25430</v>
      </c>
    </row>
    <row r="1212" spans="1:8" s="36" customFormat="1" ht="11.25" x14ac:dyDescent="0.2">
      <c r="A1212" s="34" t="s">
        <v>138</v>
      </c>
      <c r="B1212" s="34" t="s">
        <v>94</v>
      </c>
      <c r="C1212" s="34" t="s">
        <v>135</v>
      </c>
      <c r="D1212" s="34" t="s">
        <v>88</v>
      </c>
      <c r="E1212" s="34" t="s">
        <v>89</v>
      </c>
      <c r="F1212" s="54">
        <v>505</v>
      </c>
      <c r="G1212" s="54">
        <v>1815</v>
      </c>
      <c r="H1212" s="54">
        <v>132585</v>
      </c>
    </row>
    <row r="1213" spans="1:8" s="36" customFormat="1" ht="11.25" x14ac:dyDescent="0.2">
      <c r="A1213" s="34" t="s">
        <v>138</v>
      </c>
      <c r="B1213" s="34" t="s">
        <v>94</v>
      </c>
      <c r="C1213" s="34" t="s">
        <v>135</v>
      </c>
      <c r="D1213" s="34" t="s">
        <v>90</v>
      </c>
      <c r="E1213" s="34" t="s">
        <v>91</v>
      </c>
      <c r="F1213" s="54">
        <v>225</v>
      </c>
      <c r="G1213" s="54">
        <v>855</v>
      </c>
      <c r="H1213" s="54">
        <v>54610</v>
      </c>
    </row>
    <row r="1214" spans="1:8" s="36" customFormat="1" ht="11.25" x14ac:dyDescent="0.2">
      <c r="A1214" s="34" t="s">
        <v>138</v>
      </c>
      <c r="B1214" s="34" t="s">
        <v>94</v>
      </c>
      <c r="C1214" s="34" t="s">
        <v>135</v>
      </c>
      <c r="D1214" s="34" t="s">
        <v>92</v>
      </c>
      <c r="E1214" s="34" t="s">
        <v>23</v>
      </c>
      <c r="F1214" s="54">
        <v>340</v>
      </c>
      <c r="G1214" s="54">
        <v>1115</v>
      </c>
      <c r="H1214" s="54">
        <v>81985</v>
      </c>
    </row>
    <row r="1215" spans="1:8" s="36" customFormat="1" ht="11.25" x14ac:dyDescent="0.2">
      <c r="A1215" s="34" t="s">
        <v>138</v>
      </c>
      <c r="B1215" s="34" t="s">
        <v>197</v>
      </c>
      <c r="C1215" s="34" t="s">
        <v>156</v>
      </c>
      <c r="D1215" s="34" t="s">
        <v>81</v>
      </c>
      <c r="E1215" s="34" t="s">
        <v>82</v>
      </c>
      <c r="F1215" s="54">
        <v>0</v>
      </c>
      <c r="G1215" s="54">
        <v>0</v>
      </c>
      <c r="H1215" s="54">
        <v>150</v>
      </c>
    </row>
    <row r="1216" spans="1:8" s="36" customFormat="1" ht="11.25" x14ac:dyDescent="0.2">
      <c r="A1216" s="34" t="s">
        <v>138</v>
      </c>
      <c r="B1216" s="34" t="s">
        <v>197</v>
      </c>
      <c r="C1216" s="34" t="s">
        <v>156</v>
      </c>
      <c r="D1216" s="34" t="s">
        <v>83</v>
      </c>
      <c r="E1216" s="34" t="s">
        <v>24</v>
      </c>
      <c r="F1216" s="54">
        <v>0</v>
      </c>
      <c r="G1216" s="54">
        <v>30</v>
      </c>
      <c r="H1216" s="54">
        <v>2340</v>
      </c>
    </row>
    <row r="1217" spans="1:8" s="36" customFormat="1" ht="11.25" x14ac:dyDescent="0.2">
      <c r="A1217" s="34" t="s">
        <v>138</v>
      </c>
      <c r="B1217" s="34" t="s">
        <v>197</v>
      </c>
      <c r="C1217" s="34" t="s">
        <v>156</v>
      </c>
      <c r="D1217" s="34" t="s">
        <v>84</v>
      </c>
      <c r="E1217" s="34" t="s">
        <v>27</v>
      </c>
      <c r="F1217" s="54">
        <v>10</v>
      </c>
      <c r="G1217" s="54">
        <v>25</v>
      </c>
      <c r="H1217" s="54">
        <v>3020</v>
      </c>
    </row>
    <row r="1218" spans="1:8" s="36" customFormat="1" ht="11.25" x14ac:dyDescent="0.2">
      <c r="A1218" s="34" t="s">
        <v>138</v>
      </c>
      <c r="B1218" s="34" t="s">
        <v>197</v>
      </c>
      <c r="C1218" s="34" t="s">
        <v>156</v>
      </c>
      <c r="D1218" s="34" t="s">
        <v>88</v>
      </c>
      <c r="E1218" s="34" t="s">
        <v>89</v>
      </c>
      <c r="F1218" s="54">
        <v>5</v>
      </c>
      <c r="G1218" s="54">
        <v>10</v>
      </c>
      <c r="H1218" s="54">
        <v>740</v>
      </c>
    </row>
    <row r="1219" spans="1:8" s="36" customFormat="1" ht="11.25" x14ac:dyDescent="0.2">
      <c r="A1219" s="34" t="s">
        <v>138</v>
      </c>
      <c r="B1219" s="34" t="s">
        <v>197</v>
      </c>
      <c r="C1219" s="34" t="s">
        <v>156</v>
      </c>
      <c r="D1219" s="34" t="s">
        <v>90</v>
      </c>
      <c r="E1219" s="34" t="s">
        <v>91</v>
      </c>
      <c r="F1219" s="54">
        <v>0</v>
      </c>
      <c r="G1219" s="54">
        <v>0</v>
      </c>
      <c r="H1219" s="54">
        <v>160</v>
      </c>
    </row>
    <row r="1220" spans="1:8" s="36" customFormat="1" ht="11.25" x14ac:dyDescent="0.2">
      <c r="A1220" s="34" t="s">
        <v>138</v>
      </c>
      <c r="B1220" s="34" t="s">
        <v>197</v>
      </c>
      <c r="C1220" s="34" t="s">
        <v>156</v>
      </c>
      <c r="D1220" s="34" t="s">
        <v>92</v>
      </c>
      <c r="E1220" s="34" t="s">
        <v>23</v>
      </c>
      <c r="F1220" s="54">
        <v>0</v>
      </c>
      <c r="G1220" s="54">
        <v>0</v>
      </c>
      <c r="H1220" s="54">
        <v>60</v>
      </c>
    </row>
    <row r="1221" spans="1:8" s="36" customFormat="1" ht="11.25" x14ac:dyDescent="0.2">
      <c r="A1221" s="34" t="s">
        <v>143</v>
      </c>
      <c r="B1221" s="34" t="s">
        <v>107</v>
      </c>
      <c r="C1221" s="34" t="s">
        <v>155</v>
      </c>
      <c r="D1221" s="34" t="s">
        <v>69</v>
      </c>
      <c r="E1221" s="34" t="s">
        <v>15</v>
      </c>
      <c r="F1221" s="54">
        <v>15</v>
      </c>
      <c r="G1221" s="54">
        <v>65</v>
      </c>
      <c r="H1221" s="54">
        <v>3040</v>
      </c>
    </row>
    <row r="1222" spans="1:8" s="36" customFormat="1" ht="11.25" x14ac:dyDescent="0.2">
      <c r="A1222" s="34" t="s">
        <v>143</v>
      </c>
      <c r="B1222" s="34" t="s">
        <v>107</v>
      </c>
      <c r="C1222" s="34" t="s">
        <v>155</v>
      </c>
      <c r="D1222" s="34" t="s">
        <v>70</v>
      </c>
      <c r="E1222" s="34" t="s">
        <v>71</v>
      </c>
      <c r="F1222" s="54">
        <v>80</v>
      </c>
      <c r="G1222" s="54">
        <v>280</v>
      </c>
      <c r="H1222" s="54">
        <v>23255</v>
      </c>
    </row>
    <row r="1223" spans="1:8" s="36" customFormat="1" ht="11.25" x14ac:dyDescent="0.2">
      <c r="A1223" s="34" t="s">
        <v>143</v>
      </c>
      <c r="B1223" s="34" t="s">
        <v>107</v>
      </c>
      <c r="C1223" s="34" t="s">
        <v>155</v>
      </c>
      <c r="D1223" s="34" t="s">
        <v>73</v>
      </c>
      <c r="E1223" s="34" t="s">
        <v>74</v>
      </c>
      <c r="F1223" s="54">
        <v>5</v>
      </c>
      <c r="G1223" s="54">
        <v>20</v>
      </c>
      <c r="H1223" s="54">
        <v>535</v>
      </c>
    </row>
    <row r="1224" spans="1:8" s="36" customFormat="1" ht="11.25" x14ac:dyDescent="0.2">
      <c r="A1224" s="34" t="s">
        <v>143</v>
      </c>
      <c r="B1224" s="34" t="s">
        <v>107</v>
      </c>
      <c r="C1224" s="34" t="s">
        <v>155</v>
      </c>
      <c r="D1224" s="34" t="s">
        <v>75</v>
      </c>
      <c r="E1224" s="34" t="s">
        <v>20</v>
      </c>
      <c r="F1224" s="54">
        <v>0</v>
      </c>
      <c r="G1224" s="54">
        <v>5</v>
      </c>
      <c r="H1224" s="54">
        <v>620</v>
      </c>
    </row>
    <row r="1225" spans="1:8" s="36" customFormat="1" ht="11.25" x14ac:dyDescent="0.2">
      <c r="A1225" s="34" t="s">
        <v>143</v>
      </c>
      <c r="B1225" s="34" t="s">
        <v>107</v>
      </c>
      <c r="C1225" s="34" t="s">
        <v>155</v>
      </c>
      <c r="D1225" s="34" t="s">
        <v>76</v>
      </c>
      <c r="E1225" s="34" t="s">
        <v>77</v>
      </c>
      <c r="F1225" s="54">
        <v>65</v>
      </c>
      <c r="G1225" s="54">
        <v>270</v>
      </c>
      <c r="H1225" s="54">
        <v>18440</v>
      </c>
    </row>
    <row r="1226" spans="1:8" s="36" customFormat="1" ht="11.25" x14ac:dyDescent="0.2">
      <c r="A1226" s="34" t="s">
        <v>143</v>
      </c>
      <c r="B1226" s="34" t="s">
        <v>107</v>
      </c>
      <c r="C1226" s="34" t="s">
        <v>155</v>
      </c>
      <c r="D1226" s="34" t="s">
        <v>78</v>
      </c>
      <c r="E1226" s="34" t="s">
        <v>79</v>
      </c>
      <c r="F1226" s="54">
        <v>10</v>
      </c>
      <c r="G1226" s="54">
        <v>50</v>
      </c>
      <c r="H1226" s="54">
        <v>5240</v>
      </c>
    </row>
    <row r="1227" spans="1:8" s="36" customFormat="1" ht="11.25" x14ac:dyDescent="0.2">
      <c r="A1227" s="34" t="s">
        <v>143</v>
      </c>
      <c r="B1227" s="34" t="s">
        <v>107</v>
      </c>
      <c r="C1227" s="34" t="s">
        <v>155</v>
      </c>
      <c r="D1227" s="34" t="s">
        <v>80</v>
      </c>
      <c r="E1227" s="34" t="s">
        <v>21</v>
      </c>
      <c r="F1227" s="54">
        <v>120</v>
      </c>
      <c r="G1227" s="54">
        <v>340</v>
      </c>
      <c r="H1227" s="54">
        <v>30730</v>
      </c>
    </row>
    <row r="1228" spans="1:8" s="36" customFormat="1" ht="11.25" x14ac:dyDescent="0.2">
      <c r="A1228" s="34" t="s">
        <v>143</v>
      </c>
      <c r="B1228" s="34" t="s">
        <v>107</v>
      </c>
      <c r="C1228" s="34" t="s">
        <v>155</v>
      </c>
      <c r="D1228" s="34" t="s">
        <v>81</v>
      </c>
      <c r="E1228" s="34" t="s">
        <v>82</v>
      </c>
      <c r="F1228" s="54">
        <v>385</v>
      </c>
      <c r="G1228" s="54">
        <v>925</v>
      </c>
      <c r="H1228" s="54">
        <v>70835</v>
      </c>
    </row>
    <row r="1229" spans="1:8" s="36" customFormat="1" ht="11.25" x14ac:dyDescent="0.2">
      <c r="A1229" s="34" t="s">
        <v>143</v>
      </c>
      <c r="B1229" s="34" t="s">
        <v>107</v>
      </c>
      <c r="C1229" s="34" t="s">
        <v>155</v>
      </c>
      <c r="D1229" s="34" t="s">
        <v>83</v>
      </c>
      <c r="E1229" s="34" t="s">
        <v>24</v>
      </c>
      <c r="F1229" s="54">
        <v>110</v>
      </c>
      <c r="G1229" s="54">
        <v>890</v>
      </c>
      <c r="H1229" s="54">
        <v>63200</v>
      </c>
    </row>
    <row r="1230" spans="1:8" s="36" customFormat="1" ht="11.25" x14ac:dyDescent="0.2">
      <c r="A1230" s="34" t="s">
        <v>143</v>
      </c>
      <c r="B1230" s="34" t="s">
        <v>107</v>
      </c>
      <c r="C1230" s="34" t="s">
        <v>155</v>
      </c>
      <c r="D1230" s="34" t="s">
        <v>84</v>
      </c>
      <c r="E1230" s="34" t="s">
        <v>27</v>
      </c>
      <c r="F1230" s="54">
        <v>540</v>
      </c>
      <c r="G1230" s="54">
        <v>3210</v>
      </c>
      <c r="H1230" s="54">
        <v>331310</v>
      </c>
    </row>
    <row r="1231" spans="1:8" s="36" customFormat="1" ht="11.25" x14ac:dyDescent="0.2">
      <c r="A1231" s="34" t="s">
        <v>143</v>
      </c>
      <c r="B1231" s="34" t="s">
        <v>107</v>
      </c>
      <c r="C1231" s="34" t="s">
        <v>155</v>
      </c>
      <c r="D1231" s="34" t="s">
        <v>85</v>
      </c>
      <c r="E1231" s="34" t="s">
        <v>19</v>
      </c>
      <c r="F1231" s="54">
        <v>35</v>
      </c>
      <c r="G1231" s="54">
        <v>155</v>
      </c>
      <c r="H1231" s="54">
        <v>9905</v>
      </c>
    </row>
    <row r="1232" spans="1:8" s="36" customFormat="1" ht="11.25" x14ac:dyDescent="0.2">
      <c r="A1232" s="34" t="s">
        <v>143</v>
      </c>
      <c r="B1232" s="34" t="s">
        <v>107</v>
      </c>
      <c r="C1232" s="34" t="s">
        <v>155</v>
      </c>
      <c r="D1232" s="34" t="s">
        <v>86</v>
      </c>
      <c r="E1232" s="34" t="s">
        <v>16</v>
      </c>
      <c r="F1232" s="54">
        <v>40</v>
      </c>
      <c r="G1232" s="54">
        <v>135</v>
      </c>
      <c r="H1232" s="54">
        <v>11845</v>
      </c>
    </row>
    <row r="1233" spans="1:8" s="36" customFormat="1" ht="11.25" x14ac:dyDescent="0.2">
      <c r="A1233" s="34" t="s">
        <v>143</v>
      </c>
      <c r="B1233" s="34" t="s">
        <v>107</v>
      </c>
      <c r="C1233" s="34" t="s">
        <v>155</v>
      </c>
      <c r="D1233" s="34" t="s">
        <v>87</v>
      </c>
      <c r="E1233" s="34" t="s">
        <v>14</v>
      </c>
      <c r="F1233" s="54">
        <v>60</v>
      </c>
      <c r="G1233" s="54">
        <v>135</v>
      </c>
      <c r="H1233" s="54">
        <v>13695</v>
      </c>
    </row>
    <row r="1234" spans="1:8" s="36" customFormat="1" ht="11.25" x14ac:dyDescent="0.2">
      <c r="A1234" s="34" t="s">
        <v>143</v>
      </c>
      <c r="B1234" s="34" t="s">
        <v>107</v>
      </c>
      <c r="C1234" s="34" t="s">
        <v>155</v>
      </c>
      <c r="D1234" s="34" t="s">
        <v>88</v>
      </c>
      <c r="E1234" s="34" t="s">
        <v>89</v>
      </c>
      <c r="F1234" s="54">
        <v>375</v>
      </c>
      <c r="G1234" s="54">
        <v>1330</v>
      </c>
      <c r="H1234" s="54">
        <v>106375</v>
      </c>
    </row>
    <row r="1235" spans="1:8" s="36" customFormat="1" ht="11.25" x14ac:dyDescent="0.2">
      <c r="A1235" s="34" t="s">
        <v>143</v>
      </c>
      <c r="B1235" s="34" t="s">
        <v>107</v>
      </c>
      <c r="C1235" s="34" t="s">
        <v>155</v>
      </c>
      <c r="D1235" s="34" t="s">
        <v>90</v>
      </c>
      <c r="E1235" s="34" t="s">
        <v>91</v>
      </c>
      <c r="F1235" s="54">
        <v>135</v>
      </c>
      <c r="G1235" s="54">
        <v>540</v>
      </c>
      <c r="H1235" s="54">
        <v>33345</v>
      </c>
    </row>
    <row r="1236" spans="1:8" s="36" customFormat="1" ht="11.25" x14ac:dyDescent="0.2">
      <c r="A1236" s="34" t="s">
        <v>143</v>
      </c>
      <c r="B1236" s="34" t="s">
        <v>107</v>
      </c>
      <c r="C1236" s="34" t="s">
        <v>155</v>
      </c>
      <c r="D1236" s="34" t="s">
        <v>92</v>
      </c>
      <c r="E1236" s="34" t="s">
        <v>23</v>
      </c>
      <c r="F1236" s="54">
        <v>175</v>
      </c>
      <c r="G1236" s="54">
        <v>455</v>
      </c>
      <c r="H1236" s="54">
        <v>37520</v>
      </c>
    </row>
    <row r="1237" spans="1:8" s="36" customFormat="1" ht="11.25" x14ac:dyDescent="0.2">
      <c r="A1237" s="34" t="s">
        <v>143</v>
      </c>
      <c r="B1237" s="34" t="s">
        <v>106</v>
      </c>
      <c r="C1237" s="34" t="s">
        <v>112</v>
      </c>
      <c r="D1237" s="34" t="s">
        <v>69</v>
      </c>
      <c r="E1237" s="34" t="s">
        <v>15</v>
      </c>
      <c r="F1237" s="54">
        <v>35</v>
      </c>
      <c r="G1237" s="54">
        <v>325</v>
      </c>
      <c r="H1237" s="54">
        <v>14025</v>
      </c>
    </row>
    <row r="1238" spans="1:8" s="36" customFormat="1" ht="11.25" x14ac:dyDescent="0.2">
      <c r="A1238" s="34" t="s">
        <v>143</v>
      </c>
      <c r="B1238" s="34" t="s">
        <v>106</v>
      </c>
      <c r="C1238" s="34" t="s">
        <v>112</v>
      </c>
      <c r="D1238" s="34" t="s">
        <v>70</v>
      </c>
      <c r="E1238" s="34" t="s">
        <v>71</v>
      </c>
      <c r="F1238" s="54">
        <v>45</v>
      </c>
      <c r="G1238" s="54">
        <v>170</v>
      </c>
      <c r="H1238" s="54">
        <v>9445</v>
      </c>
    </row>
    <row r="1239" spans="1:8" s="36" customFormat="1" ht="11.25" x14ac:dyDescent="0.2">
      <c r="A1239" s="34" t="s">
        <v>143</v>
      </c>
      <c r="B1239" s="34" t="s">
        <v>106</v>
      </c>
      <c r="C1239" s="34" t="s">
        <v>112</v>
      </c>
      <c r="D1239" s="34" t="s">
        <v>72</v>
      </c>
      <c r="E1239" s="34" t="s">
        <v>12</v>
      </c>
      <c r="F1239" s="54">
        <v>0</v>
      </c>
      <c r="G1239" s="54">
        <v>45</v>
      </c>
      <c r="H1239" s="54">
        <v>8050</v>
      </c>
    </row>
    <row r="1240" spans="1:8" s="36" customFormat="1" ht="11.25" x14ac:dyDescent="0.2">
      <c r="A1240" s="34" t="s">
        <v>143</v>
      </c>
      <c r="B1240" s="34" t="s">
        <v>106</v>
      </c>
      <c r="C1240" s="34" t="s">
        <v>112</v>
      </c>
      <c r="D1240" s="34" t="s">
        <v>73</v>
      </c>
      <c r="E1240" s="34" t="s">
        <v>74</v>
      </c>
      <c r="F1240" s="54">
        <v>5</v>
      </c>
      <c r="G1240" s="54">
        <v>10</v>
      </c>
      <c r="H1240" s="54">
        <v>765</v>
      </c>
    </row>
    <row r="1241" spans="1:8" s="36" customFormat="1" ht="11.25" x14ac:dyDescent="0.2">
      <c r="A1241" s="34" t="s">
        <v>143</v>
      </c>
      <c r="B1241" s="34" t="s">
        <v>106</v>
      </c>
      <c r="C1241" s="34" t="s">
        <v>112</v>
      </c>
      <c r="D1241" s="34" t="s">
        <v>76</v>
      </c>
      <c r="E1241" s="34" t="s">
        <v>77</v>
      </c>
      <c r="F1241" s="54">
        <v>65</v>
      </c>
      <c r="G1241" s="54">
        <v>175</v>
      </c>
      <c r="H1241" s="54">
        <v>11870</v>
      </c>
    </row>
    <row r="1242" spans="1:8" s="36" customFormat="1" ht="11.25" x14ac:dyDescent="0.2">
      <c r="A1242" s="34" t="s">
        <v>143</v>
      </c>
      <c r="B1242" s="34" t="s">
        <v>106</v>
      </c>
      <c r="C1242" s="34" t="s">
        <v>112</v>
      </c>
      <c r="D1242" s="34" t="s">
        <v>78</v>
      </c>
      <c r="E1242" s="34" t="s">
        <v>79</v>
      </c>
      <c r="F1242" s="54">
        <v>10</v>
      </c>
      <c r="G1242" s="54">
        <v>35</v>
      </c>
      <c r="H1242" s="54">
        <v>1200</v>
      </c>
    </row>
    <row r="1243" spans="1:8" s="36" customFormat="1" ht="11.25" x14ac:dyDescent="0.2">
      <c r="A1243" s="34" t="s">
        <v>143</v>
      </c>
      <c r="B1243" s="34" t="s">
        <v>106</v>
      </c>
      <c r="C1243" s="34" t="s">
        <v>112</v>
      </c>
      <c r="D1243" s="34" t="s">
        <v>80</v>
      </c>
      <c r="E1243" s="34" t="s">
        <v>21</v>
      </c>
      <c r="F1243" s="54">
        <v>55</v>
      </c>
      <c r="G1243" s="54">
        <v>190</v>
      </c>
      <c r="H1243" s="54">
        <v>17520</v>
      </c>
    </row>
    <row r="1244" spans="1:8" s="36" customFormat="1" ht="11.25" x14ac:dyDescent="0.2">
      <c r="A1244" s="34" t="s">
        <v>143</v>
      </c>
      <c r="B1244" s="34" t="s">
        <v>106</v>
      </c>
      <c r="C1244" s="34" t="s">
        <v>112</v>
      </c>
      <c r="D1244" s="34" t="s">
        <v>81</v>
      </c>
      <c r="E1244" s="34" t="s">
        <v>82</v>
      </c>
      <c r="F1244" s="54">
        <v>160</v>
      </c>
      <c r="G1244" s="54">
        <v>420</v>
      </c>
      <c r="H1244" s="54">
        <v>32590</v>
      </c>
    </row>
    <row r="1245" spans="1:8" s="36" customFormat="1" ht="11.25" x14ac:dyDescent="0.2">
      <c r="A1245" s="34" t="s">
        <v>143</v>
      </c>
      <c r="B1245" s="34" t="s">
        <v>106</v>
      </c>
      <c r="C1245" s="34" t="s">
        <v>112</v>
      </c>
      <c r="D1245" s="34" t="s">
        <v>83</v>
      </c>
      <c r="E1245" s="34" t="s">
        <v>24</v>
      </c>
      <c r="F1245" s="54">
        <v>115</v>
      </c>
      <c r="G1245" s="54">
        <v>1410</v>
      </c>
      <c r="H1245" s="54">
        <v>79035</v>
      </c>
    </row>
    <row r="1246" spans="1:8" s="36" customFormat="1" ht="11.25" x14ac:dyDescent="0.2">
      <c r="A1246" s="34" t="s">
        <v>143</v>
      </c>
      <c r="B1246" s="34" t="s">
        <v>106</v>
      </c>
      <c r="C1246" s="34" t="s">
        <v>112</v>
      </c>
      <c r="D1246" s="34" t="s">
        <v>84</v>
      </c>
      <c r="E1246" s="34" t="s">
        <v>27</v>
      </c>
      <c r="F1246" s="54">
        <v>280</v>
      </c>
      <c r="G1246" s="54">
        <v>1555</v>
      </c>
      <c r="H1246" s="54">
        <v>131195</v>
      </c>
    </row>
    <row r="1247" spans="1:8" s="36" customFormat="1" ht="11.25" x14ac:dyDescent="0.2">
      <c r="A1247" s="34" t="s">
        <v>143</v>
      </c>
      <c r="B1247" s="34" t="s">
        <v>106</v>
      </c>
      <c r="C1247" s="34" t="s">
        <v>112</v>
      </c>
      <c r="D1247" s="34" t="s">
        <v>85</v>
      </c>
      <c r="E1247" s="34" t="s">
        <v>19</v>
      </c>
      <c r="F1247" s="54">
        <v>25</v>
      </c>
      <c r="G1247" s="54">
        <v>105</v>
      </c>
      <c r="H1247" s="54">
        <v>5250</v>
      </c>
    </row>
    <row r="1248" spans="1:8" s="36" customFormat="1" ht="11.25" x14ac:dyDescent="0.2">
      <c r="A1248" s="34" t="s">
        <v>143</v>
      </c>
      <c r="B1248" s="34" t="s">
        <v>106</v>
      </c>
      <c r="C1248" s="34" t="s">
        <v>112</v>
      </c>
      <c r="D1248" s="34" t="s">
        <v>86</v>
      </c>
      <c r="E1248" s="34" t="s">
        <v>16</v>
      </c>
      <c r="F1248" s="54">
        <v>30</v>
      </c>
      <c r="G1248" s="54">
        <v>55</v>
      </c>
      <c r="H1248" s="54">
        <v>5290</v>
      </c>
    </row>
    <row r="1249" spans="1:8" s="36" customFormat="1" ht="11.25" x14ac:dyDescent="0.2">
      <c r="A1249" s="34" t="s">
        <v>143</v>
      </c>
      <c r="B1249" s="34" t="s">
        <v>106</v>
      </c>
      <c r="C1249" s="34" t="s">
        <v>112</v>
      </c>
      <c r="D1249" s="34" t="s">
        <v>87</v>
      </c>
      <c r="E1249" s="34" t="s">
        <v>14</v>
      </c>
      <c r="F1249" s="54">
        <v>20</v>
      </c>
      <c r="G1249" s="54">
        <v>40</v>
      </c>
      <c r="H1249" s="54">
        <v>2865</v>
      </c>
    </row>
    <row r="1250" spans="1:8" s="36" customFormat="1" ht="11.25" x14ac:dyDescent="0.2">
      <c r="A1250" s="34" t="s">
        <v>143</v>
      </c>
      <c r="B1250" s="34" t="s">
        <v>106</v>
      </c>
      <c r="C1250" s="34" t="s">
        <v>112</v>
      </c>
      <c r="D1250" s="34" t="s">
        <v>88</v>
      </c>
      <c r="E1250" s="34" t="s">
        <v>89</v>
      </c>
      <c r="F1250" s="54">
        <v>245</v>
      </c>
      <c r="G1250" s="54">
        <v>975</v>
      </c>
      <c r="H1250" s="54">
        <v>78815</v>
      </c>
    </row>
    <row r="1251" spans="1:8" s="36" customFormat="1" ht="11.25" x14ac:dyDescent="0.2">
      <c r="A1251" s="34" t="s">
        <v>143</v>
      </c>
      <c r="B1251" s="34" t="s">
        <v>106</v>
      </c>
      <c r="C1251" s="34" t="s">
        <v>112</v>
      </c>
      <c r="D1251" s="34" t="s">
        <v>90</v>
      </c>
      <c r="E1251" s="34" t="s">
        <v>91</v>
      </c>
      <c r="F1251" s="54">
        <v>70</v>
      </c>
      <c r="G1251" s="54">
        <v>255</v>
      </c>
      <c r="H1251" s="54">
        <v>20435</v>
      </c>
    </row>
    <row r="1252" spans="1:8" s="36" customFormat="1" ht="11.25" x14ac:dyDescent="0.2">
      <c r="A1252" s="34" t="s">
        <v>143</v>
      </c>
      <c r="B1252" s="34" t="s">
        <v>106</v>
      </c>
      <c r="C1252" s="34" t="s">
        <v>112</v>
      </c>
      <c r="D1252" s="34" t="s">
        <v>92</v>
      </c>
      <c r="E1252" s="34" t="s">
        <v>23</v>
      </c>
      <c r="F1252" s="54">
        <v>130</v>
      </c>
      <c r="G1252" s="54">
        <v>645</v>
      </c>
      <c r="H1252" s="54">
        <v>39035</v>
      </c>
    </row>
    <row r="1253" spans="1:8" s="36" customFormat="1" ht="11.25" x14ac:dyDescent="0.2">
      <c r="A1253" s="34" t="s">
        <v>143</v>
      </c>
      <c r="B1253" s="34" t="s">
        <v>105</v>
      </c>
      <c r="C1253" s="34" t="s">
        <v>111</v>
      </c>
      <c r="D1253" s="34" t="s">
        <v>69</v>
      </c>
      <c r="E1253" s="34" t="s">
        <v>15</v>
      </c>
      <c r="F1253" s="54">
        <v>10</v>
      </c>
      <c r="G1253" s="54">
        <v>20</v>
      </c>
      <c r="H1253" s="54">
        <v>2550</v>
      </c>
    </row>
    <row r="1254" spans="1:8" s="36" customFormat="1" ht="11.25" x14ac:dyDescent="0.2">
      <c r="A1254" s="34" t="s">
        <v>143</v>
      </c>
      <c r="B1254" s="34" t="s">
        <v>105</v>
      </c>
      <c r="C1254" s="34" t="s">
        <v>111</v>
      </c>
      <c r="D1254" s="34" t="s">
        <v>70</v>
      </c>
      <c r="E1254" s="34" t="s">
        <v>71</v>
      </c>
      <c r="F1254" s="54">
        <v>30</v>
      </c>
      <c r="G1254" s="54">
        <v>180</v>
      </c>
      <c r="H1254" s="54">
        <v>14010</v>
      </c>
    </row>
    <row r="1255" spans="1:8" s="36" customFormat="1" ht="11.25" x14ac:dyDescent="0.2">
      <c r="A1255" s="34" t="s">
        <v>143</v>
      </c>
      <c r="B1255" s="34" t="s">
        <v>105</v>
      </c>
      <c r="C1255" s="34" t="s">
        <v>111</v>
      </c>
      <c r="D1255" s="34" t="s">
        <v>73</v>
      </c>
      <c r="E1255" s="34" t="s">
        <v>74</v>
      </c>
      <c r="F1255" s="54">
        <v>0</v>
      </c>
      <c r="G1255" s="54">
        <v>5</v>
      </c>
      <c r="H1255" s="54">
        <v>85</v>
      </c>
    </row>
    <row r="1256" spans="1:8" s="36" customFormat="1" ht="11.25" x14ac:dyDescent="0.2">
      <c r="A1256" s="34" t="s">
        <v>143</v>
      </c>
      <c r="B1256" s="34" t="s">
        <v>105</v>
      </c>
      <c r="C1256" s="34" t="s">
        <v>111</v>
      </c>
      <c r="D1256" s="34" t="s">
        <v>75</v>
      </c>
      <c r="E1256" s="34" t="s">
        <v>20</v>
      </c>
      <c r="F1256" s="54">
        <v>0</v>
      </c>
      <c r="G1256" s="54">
        <v>15</v>
      </c>
      <c r="H1256" s="54">
        <v>1550</v>
      </c>
    </row>
    <row r="1257" spans="1:8" s="36" customFormat="1" ht="11.25" x14ac:dyDescent="0.2">
      <c r="A1257" s="34" t="s">
        <v>143</v>
      </c>
      <c r="B1257" s="34" t="s">
        <v>105</v>
      </c>
      <c r="C1257" s="34" t="s">
        <v>111</v>
      </c>
      <c r="D1257" s="34" t="s">
        <v>76</v>
      </c>
      <c r="E1257" s="34" t="s">
        <v>77</v>
      </c>
      <c r="F1257" s="54">
        <v>70</v>
      </c>
      <c r="G1257" s="54">
        <v>260</v>
      </c>
      <c r="H1257" s="54">
        <v>20675</v>
      </c>
    </row>
    <row r="1258" spans="1:8" s="36" customFormat="1" ht="11.25" x14ac:dyDescent="0.2">
      <c r="A1258" s="34" t="s">
        <v>143</v>
      </c>
      <c r="B1258" s="34" t="s">
        <v>105</v>
      </c>
      <c r="C1258" s="34" t="s">
        <v>111</v>
      </c>
      <c r="D1258" s="34" t="s">
        <v>78</v>
      </c>
      <c r="E1258" s="34" t="s">
        <v>79</v>
      </c>
      <c r="F1258" s="54">
        <v>15</v>
      </c>
      <c r="G1258" s="54">
        <v>95</v>
      </c>
      <c r="H1258" s="54">
        <v>10650</v>
      </c>
    </row>
    <row r="1259" spans="1:8" s="36" customFormat="1" ht="11.25" x14ac:dyDescent="0.2">
      <c r="A1259" s="34" t="s">
        <v>143</v>
      </c>
      <c r="B1259" s="34" t="s">
        <v>105</v>
      </c>
      <c r="C1259" s="34" t="s">
        <v>111</v>
      </c>
      <c r="D1259" s="34" t="s">
        <v>80</v>
      </c>
      <c r="E1259" s="34" t="s">
        <v>21</v>
      </c>
      <c r="F1259" s="54">
        <v>100</v>
      </c>
      <c r="G1259" s="54">
        <v>340</v>
      </c>
      <c r="H1259" s="54">
        <v>35085</v>
      </c>
    </row>
    <row r="1260" spans="1:8" s="36" customFormat="1" ht="11.25" x14ac:dyDescent="0.2">
      <c r="A1260" s="34" t="s">
        <v>143</v>
      </c>
      <c r="B1260" s="34" t="s">
        <v>105</v>
      </c>
      <c r="C1260" s="34" t="s">
        <v>111</v>
      </c>
      <c r="D1260" s="34" t="s">
        <v>81</v>
      </c>
      <c r="E1260" s="34" t="s">
        <v>82</v>
      </c>
      <c r="F1260" s="54">
        <v>230</v>
      </c>
      <c r="G1260" s="54">
        <v>695</v>
      </c>
      <c r="H1260" s="54">
        <v>46095</v>
      </c>
    </row>
    <row r="1261" spans="1:8" s="36" customFormat="1" ht="11.25" x14ac:dyDescent="0.2">
      <c r="A1261" s="34" t="s">
        <v>143</v>
      </c>
      <c r="B1261" s="34" t="s">
        <v>105</v>
      </c>
      <c r="C1261" s="34" t="s">
        <v>111</v>
      </c>
      <c r="D1261" s="34" t="s">
        <v>83</v>
      </c>
      <c r="E1261" s="34" t="s">
        <v>24</v>
      </c>
      <c r="F1261" s="54">
        <v>95</v>
      </c>
      <c r="G1261" s="54">
        <v>725</v>
      </c>
      <c r="H1261" s="54">
        <v>55170</v>
      </c>
    </row>
    <row r="1262" spans="1:8" s="36" customFormat="1" ht="11.25" x14ac:dyDescent="0.2">
      <c r="A1262" s="34" t="s">
        <v>143</v>
      </c>
      <c r="B1262" s="34" t="s">
        <v>105</v>
      </c>
      <c r="C1262" s="34" t="s">
        <v>111</v>
      </c>
      <c r="D1262" s="34" t="s">
        <v>84</v>
      </c>
      <c r="E1262" s="34" t="s">
        <v>27</v>
      </c>
      <c r="F1262" s="54">
        <v>240</v>
      </c>
      <c r="G1262" s="54">
        <v>1280</v>
      </c>
      <c r="H1262" s="54">
        <v>137930</v>
      </c>
    </row>
    <row r="1263" spans="1:8" s="36" customFormat="1" ht="11.25" x14ac:dyDescent="0.2">
      <c r="A1263" s="34" t="s">
        <v>143</v>
      </c>
      <c r="B1263" s="34" t="s">
        <v>105</v>
      </c>
      <c r="C1263" s="34" t="s">
        <v>111</v>
      </c>
      <c r="D1263" s="34" t="s">
        <v>85</v>
      </c>
      <c r="E1263" s="34" t="s">
        <v>19</v>
      </c>
      <c r="F1263" s="54">
        <v>20</v>
      </c>
      <c r="G1263" s="54">
        <v>50</v>
      </c>
      <c r="H1263" s="54">
        <v>5360</v>
      </c>
    </row>
    <row r="1264" spans="1:8" s="36" customFormat="1" ht="11.25" x14ac:dyDescent="0.2">
      <c r="A1264" s="34" t="s">
        <v>143</v>
      </c>
      <c r="B1264" s="34" t="s">
        <v>105</v>
      </c>
      <c r="C1264" s="34" t="s">
        <v>111</v>
      </c>
      <c r="D1264" s="34" t="s">
        <v>86</v>
      </c>
      <c r="E1264" s="34" t="s">
        <v>16</v>
      </c>
      <c r="F1264" s="54">
        <v>30</v>
      </c>
      <c r="G1264" s="54">
        <v>65</v>
      </c>
      <c r="H1264" s="54">
        <v>5640</v>
      </c>
    </row>
    <row r="1265" spans="1:8" s="36" customFormat="1" ht="11.25" x14ac:dyDescent="0.2">
      <c r="A1265" s="34" t="s">
        <v>143</v>
      </c>
      <c r="B1265" s="34" t="s">
        <v>105</v>
      </c>
      <c r="C1265" s="34" t="s">
        <v>111</v>
      </c>
      <c r="D1265" s="34" t="s">
        <v>87</v>
      </c>
      <c r="E1265" s="34" t="s">
        <v>14</v>
      </c>
      <c r="F1265" s="54">
        <v>10</v>
      </c>
      <c r="G1265" s="54">
        <v>15</v>
      </c>
      <c r="H1265" s="54">
        <v>1345</v>
      </c>
    </row>
    <row r="1266" spans="1:8" s="36" customFormat="1" ht="11.25" x14ac:dyDescent="0.2">
      <c r="A1266" s="34" t="s">
        <v>143</v>
      </c>
      <c r="B1266" s="34" t="s">
        <v>105</v>
      </c>
      <c r="C1266" s="34" t="s">
        <v>111</v>
      </c>
      <c r="D1266" s="34" t="s">
        <v>88</v>
      </c>
      <c r="E1266" s="34" t="s">
        <v>89</v>
      </c>
      <c r="F1266" s="54">
        <v>150</v>
      </c>
      <c r="G1266" s="54">
        <v>640</v>
      </c>
      <c r="H1266" s="54">
        <v>42590</v>
      </c>
    </row>
    <row r="1267" spans="1:8" s="36" customFormat="1" ht="11.25" x14ac:dyDescent="0.2">
      <c r="A1267" s="34" t="s">
        <v>143</v>
      </c>
      <c r="B1267" s="34" t="s">
        <v>105</v>
      </c>
      <c r="C1267" s="34" t="s">
        <v>111</v>
      </c>
      <c r="D1267" s="34" t="s">
        <v>90</v>
      </c>
      <c r="E1267" s="34" t="s">
        <v>91</v>
      </c>
      <c r="F1267" s="54">
        <v>105</v>
      </c>
      <c r="G1267" s="54">
        <v>550</v>
      </c>
      <c r="H1267" s="54">
        <v>43260</v>
      </c>
    </row>
    <row r="1268" spans="1:8" s="36" customFormat="1" ht="11.25" x14ac:dyDescent="0.2">
      <c r="A1268" s="34" t="s">
        <v>143</v>
      </c>
      <c r="B1268" s="34" t="s">
        <v>105</v>
      </c>
      <c r="C1268" s="34" t="s">
        <v>111</v>
      </c>
      <c r="D1268" s="34" t="s">
        <v>92</v>
      </c>
      <c r="E1268" s="34" t="s">
        <v>23</v>
      </c>
      <c r="F1268" s="54">
        <v>120</v>
      </c>
      <c r="G1268" s="54">
        <v>410</v>
      </c>
      <c r="H1268" s="54">
        <v>39940</v>
      </c>
    </row>
    <row r="1269" spans="1:8" s="36" customFormat="1" ht="11.25" x14ac:dyDescent="0.2">
      <c r="A1269" s="34" t="s">
        <v>143</v>
      </c>
      <c r="B1269" s="34" t="s">
        <v>116</v>
      </c>
      <c r="C1269" s="34" t="s">
        <v>130</v>
      </c>
      <c r="D1269" s="34" t="s">
        <v>69</v>
      </c>
      <c r="E1269" s="34" t="s">
        <v>15</v>
      </c>
      <c r="F1269" s="54">
        <v>20</v>
      </c>
      <c r="G1269" s="54">
        <v>50</v>
      </c>
      <c r="H1269" s="54">
        <v>5770</v>
      </c>
    </row>
    <row r="1270" spans="1:8" s="36" customFormat="1" ht="11.25" x14ac:dyDescent="0.2">
      <c r="A1270" s="34" t="s">
        <v>143</v>
      </c>
      <c r="B1270" s="34" t="s">
        <v>116</v>
      </c>
      <c r="C1270" s="34" t="s">
        <v>130</v>
      </c>
      <c r="D1270" s="34" t="s">
        <v>70</v>
      </c>
      <c r="E1270" s="34" t="s">
        <v>71</v>
      </c>
      <c r="F1270" s="54">
        <v>80</v>
      </c>
      <c r="G1270" s="54">
        <v>300</v>
      </c>
      <c r="H1270" s="54">
        <v>25185</v>
      </c>
    </row>
    <row r="1271" spans="1:8" s="36" customFormat="1" ht="11.25" x14ac:dyDescent="0.2">
      <c r="A1271" s="34" t="s">
        <v>143</v>
      </c>
      <c r="B1271" s="34" t="s">
        <v>116</v>
      </c>
      <c r="C1271" s="34" t="s">
        <v>130</v>
      </c>
      <c r="D1271" s="34" t="s">
        <v>73</v>
      </c>
      <c r="E1271" s="34" t="s">
        <v>74</v>
      </c>
      <c r="F1271" s="54">
        <v>10</v>
      </c>
      <c r="G1271" s="54">
        <v>15</v>
      </c>
      <c r="H1271" s="54">
        <v>1540</v>
      </c>
    </row>
    <row r="1272" spans="1:8" s="36" customFormat="1" ht="11.25" x14ac:dyDescent="0.2">
      <c r="A1272" s="34" t="s">
        <v>143</v>
      </c>
      <c r="B1272" s="34" t="s">
        <v>116</v>
      </c>
      <c r="C1272" s="34" t="s">
        <v>130</v>
      </c>
      <c r="D1272" s="34" t="s">
        <v>75</v>
      </c>
      <c r="E1272" s="34" t="s">
        <v>20</v>
      </c>
      <c r="F1272" s="54">
        <v>5</v>
      </c>
      <c r="G1272" s="54">
        <v>5</v>
      </c>
      <c r="H1272" s="54">
        <v>570</v>
      </c>
    </row>
    <row r="1273" spans="1:8" s="36" customFormat="1" ht="11.25" x14ac:dyDescent="0.2">
      <c r="A1273" s="34" t="s">
        <v>143</v>
      </c>
      <c r="B1273" s="34" t="s">
        <v>116</v>
      </c>
      <c r="C1273" s="34" t="s">
        <v>130</v>
      </c>
      <c r="D1273" s="34" t="s">
        <v>76</v>
      </c>
      <c r="E1273" s="34" t="s">
        <v>77</v>
      </c>
      <c r="F1273" s="54">
        <v>90</v>
      </c>
      <c r="G1273" s="54">
        <v>235</v>
      </c>
      <c r="H1273" s="54">
        <v>18635</v>
      </c>
    </row>
    <row r="1274" spans="1:8" s="36" customFormat="1" ht="11.25" x14ac:dyDescent="0.2">
      <c r="A1274" s="34" t="s">
        <v>143</v>
      </c>
      <c r="B1274" s="34" t="s">
        <v>116</v>
      </c>
      <c r="C1274" s="34" t="s">
        <v>130</v>
      </c>
      <c r="D1274" s="34" t="s">
        <v>78</v>
      </c>
      <c r="E1274" s="34" t="s">
        <v>79</v>
      </c>
      <c r="F1274" s="54">
        <v>15</v>
      </c>
      <c r="G1274" s="54">
        <v>35</v>
      </c>
      <c r="H1274" s="54">
        <v>3130</v>
      </c>
    </row>
    <row r="1275" spans="1:8" s="36" customFormat="1" ht="11.25" x14ac:dyDescent="0.2">
      <c r="A1275" s="34" t="s">
        <v>143</v>
      </c>
      <c r="B1275" s="34" t="s">
        <v>116</v>
      </c>
      <c r="C1275" s="34" t="s">
        <v>130</v>
      </c>
      <c r="D1275" s="34" t="s">
        <v>80</v>
      </c>
      <c r="E1275" s="34" t="s">
        <v>21</v>
      </c>
      <c r="F1275" s="54">
        <v>155</v>
      </c>
      <c r="G1275" s="54">
        <v>450</v>
      </c>
      <c r="H1275" s="54">
        <v>37455</v>
      </c>
    </row>
    <row r="1276" spans="1:8" s="36" customFormat="1" ht="11.25" x14ac:dyDescent="0.2">
      <c r="A1276" s="34" t="s">
        <v>143</v>
      </c>
      <c r="B1276" s="34" t="s">
        <v>116</v>
      </c>
      <c r="C1276" s="34" t="s">
        <v>130</v>
      </c>
      <c r="D1276" s="34" t="s">
        <v>81</v>
      </c>
      <c r="E1276" s="34" t="s">
        <v>82</v>
      </c>
      <c r="F1276" s="54">
        <v>335</v>
      </c>
      <c r="G1276" s="54">
        <v>965</v>
      </c>
      <c r="H1276" s="54">
        <v>65570</v>
      </c>
    </row>
    <row r="1277" spans="1:8" s="36" customFormat="1" ht="11.25" x14ac:dyDescent="0.2">
      <c r="A1277" s="34" t="s">
        <v>143</v>
      </c>
      <c r="B1277" s="34" t="s">
        <v>116</v>
      </c>
      <c r="C1277" s="34" t="s">
        <v>130</v>
      </c>
      <c r="D1277" s="34" t="s">
        <v>83</v>
      </c>
      <c r="E1277" s="34" t="s">
        <v>24</v>
      </c>
      <c r="F1277" s="54">
        <v>130</v>
      </c>
      <c r="G1277" s="54">
        <v>2065</v>
      </c>
      <c r="H1277" s="54">
        <v>126075</v>
      </c>
    </row>
    <row r="1278" spans="1:8" s="36" customFormat="1" ht="11.25" x14ac:dyDescent="0.2">
      <c r="A1278" s="34" t="s">
        <v>143</v>
      </c>
      <c r="B1278" s="34" t="s">
        <v>116</v>
      </c>
      <c r="C1278" s="34" t="s">
        <v>130</v>
      </c>
      <c r="D1278" s="34" t="s">
        <v>84</v>
      </c>
      <c r="E1278" s="34" t="s">
        <v>27</v>
      </c>
      <c r="F1278" s="54">
        <v>480</v>
      </c>
      <c r="G1278" s="54">
        <v>2395</v>
      </c>
      <c r="H1278" s="54">
        <v>176760</v>
      </c>
    </row>
    <row r="1279" spans="1:8" s="36" customFormat="1" ht="11.25" x14ac:dyDescent="0.2">
      <c r="A1279" s="34" t="s">
        <v>143</v>
      </c>
      <c r="B1279" s="34" t="s">
        <v>116</v>
      </c>
      <c r="C1279" s="34" t="s">
        <v>130</v>
      </c>
      <c r="D1279" s="34" t="s">
        <v>85</v>
      </c>
      <c r="E1279" s="34" t="s">
        <v>19</v>
      </c>
      <c r="F1279" s="54">
        <v>50</v>
      </c>
      <c r="G1279" s="54">
        <v>170</v>
      </c>
      <c r="H1279" s="54">
        <v>14085</v>
      </c>
    </row>
    <row r="1280" spans="1:8" s="36" customFormat="1" ht="11.25" x14ac:dyDescent="0.2">
      <c r="A1280" s="34" t="s">
        <v>143</v>
      </c>
      <c r="B1280" s="34" t="s">
        <v>116</v>
      </c>
      <c r="C1280" s="34" t="s">
        <v>130</v>
      </c>
      <c r="D1280" s="34" t="s">
        <v>86</v>
      </c>
      <c r="E1280" s="34" t="s">
        <v>16</v>
      </c>
      <c r="F1280" s="54">
        <v>35</v>
      </c>
      <c r="G1280" s="54">
        <v>55</v>
      </c>
      <c r="H1280" s="54">
        <v>3530</v>
      </c>
    </row>
    <row r="1281" spans="1:8" s="36" customFormat="1" ht="11.25" x14ac:dyDescent="0.2">
      <c r="A1281" s="34" t="s">
        <v>143</v>
      </c>
      <c r="B1281" s="34" t="s">
        <v>116</v>
      </c>
      <c r="C1281" s="34" t="s">
        <v>130</v>
      </c>
      <c r="D1281" s="34" t="s">
        <v>87</v>
      </c>
      <c r="E1281" s="34" t="s">
        <v>14</v>
      </c>
      <c r="F1281" s="54">
        <v>25</v>
      </c>
      <c r="G1281" s="54">
        <v>100</v>
      </c>
      <c r="H1281" s="54">
        <v>6520</v>
      </c>
    </row>
    <row r="1282" spans="1:8" s="36" customFormat="1" ht="11.25" x14ac:dyDescent="0.2">
      <c r="A1282" s="34" t="s">
        <v>143</v>
      </c>
      <c r="B1282" s="34" t="s">
        <v>116</v>
      </c>
      <c r="C1282" s="34" t="s">
        <v>130</v>
      </c>
      <c r="D1282" s="34" t="s">
        <v>88</v>
      </c>
      <c r="E1282" s="34" t="s">
        <v>89</v>
      </c>
      <c r="F1282" s="54">
        <v>315</v>
      </c>
      <c r="G1282" s="54">
        <v>1560</v>
      </c>
      <c r="H1282" s="54">
        <v>113285</v>
      </c>
    </row>
    <row r="1283" spans="1:8" s="36" customFormat="1" ht="11.25" x14ac:dyDescent="0.2">
      <c r="A1283" s="34" t="s">
        <v>143</v>
      </c>
      <c r="B1283" s="34" t="s">
        <v>116</v>
      </c>
      <c r="C1283" s="34" t="s">
        <v>130</v>
      </c>
      <c r="D1283" s="34" t="s">
        <v>90</v>
      </c>
      <c r="E1283" s="34" t="s">
        <v>91</v>
      </c>
      <c r="F1283" s="54">
        <v>170</v>
      </c>
      <c r="G1283" s="54">
        <v>425</v>
      </c>
      <c r="H1283" s="54">
        <v>25700</v>
      </c>
    </row>
    <row r="1284" spans="1:8" s="36" customFormat="1" ht="11.25" x14ac:dyDescent="0.2">
      <c r="A1284" s="34" t="s">
        <v>143</v>
      </c>
      <c r="B1284" s="34" t="s">
        <v>116</v>
      </c>
      <c r="C1284" s="34" t="s">
        <v>130</v>
      </c>
      <c r="D1284" s="34" t="s">
        <v>92</v>
      </c>
      <c r="E1284" s="34" t="s">
        <v>23</v>
      </c>
      <c r="F1284" s="54">
        <v>260</v>
      </c>
      <c r="G1284" s="54">
        <v>790</v>
      </c>
      <c r="H1284" s="54">
        <v>52745</v>
      </c>
    </row>
    <row r="1285" spans="1:8" s="36" customFormat="1" ht="11.25" x14ac:dyDescent="0.2">
      <c r="A1285" s="34" t="s">
        <v>143</v>
      </c>
      <c r="B1285" s="34" t="s">
        <v>104</v>
      </c>
      <c r="C1285" s="34" t="s">
        <v>110</v>
      </c>
      <c r="D1285" s="34" t="s">
        <v>69</v>
      </c>
      <c r="E1285" s="34" t="s">
        <v>15</v>
      </c>
      <c r="F1285" s="54">
        <v>10</v>
      </c>
      <c r="G1285" s="54">
        <v>40</v>
      </c>
      <c r="H1285" s="54">
        <v>3530</v>
      </c>
    </row>
    <row r="1286" spans="1:8" s="36" customFormat="1" ht="11.25" x14ac:dyDescent="0.2">
      <c r="A1286" s="34" t="s">
        <v>143</v>
      </c>
      <c r="B1286" s="34" t="s">
        <v>104</v>
      </c>
      <c r="C1286" s="34" t="s">
        <v>110</v>
      </c>
      <c r="D1286" s="34" t="s">
        <v>70</v>
      </c>
      <c r="E1286" s="34" t="s">
        <v>71</v>
      </c>
      <c r="F1286" s="54">
        <v>15</v>
      </c>
      <c r="G1286" s="54">
        <v>110</v>
      </c>
      <c r="H1286" s="54">
        <v>6030</v>
      </c>
    </row>
    <row r="1287" spans="1:8" s="36" customFormat="1" ht="11.25" x14ac:dyDescent="0.2">
      <c r="A1287" s="34" t="s">
        <v>143</v>
      </c>
      <c r="B1287" s="34" t="s">
        <v>104</v>
      </c>
      <c r="C1287" s="34" t="s">
        <v>110</v>
      </c>
      <c r="D1287" s="34" t="s">
        <v>76</v>
      </c>
      <c r="E1287" s="34" t="s">
        <v>77</v>
      </c>
      <c r="F1287" s="54">
        <v>10</v>
      </c>
      <c r="G1287" s="54">
        <v>30</v>
      </c>
      <c r="H1287" s="54">
        <v>1985</v>
      </c>
    </row>
    <row r="1288" spans="1:8" s="36" customFormat="1" ht="11.25" x14ac:dyDescent="0.2">
      <c r="A1288" s="34" t="s">
        <v>143</v>
      </c>
      <c r="B1288" s="34" t="s">
        <v>104</v>
      </c>
      <c r="C1288" s="34" t="s">
        <v>110</v>
      </c>
      <c r="D1288" s="34" t="s">
        <v>78</v>
      </c>
      <c r="E1288" s="34" t="s">
        <v>79</v>
      </c>
      <c r="F1288" s="54">
        <v>0</v>
      </c>
      <c r="G1288" s="54">
        <v>5</v>
      </c>
      <c r="H1288" s="54">
        <v>970</v>
      </c>
    </row>
    <row r="1289" spans="1:8" s="36" customFormat="1" ht="11.25" x14ac:dyDescent="0.2">
      <c r="A1289" s="34" t="s">
        <v>143</v>
      </c>
      <c r="B1289" s="34" t="s">
        <v>104</v>
      </c>
      <c r="C1289" s="34" t="s">
        <v>110</v>
      </c>
      <c r="D1289" s="34" t="s">
        <v>80</v>
      </c>
      <c r="E1289" s="34" t="s">
        <v>21</v>
      </c>
      <c r="F1289" s="54">
        <v>60</v>
      </c>
      <c r="G1289" s="54">
        <v>270</v>
      </c>
      <c r="H1289" s="54">
        <v>33205</v>
      </c>
    </row>
    <row r="1290" spans="1:8" s="36" customFormat="1" ht="11.25" x14ac:dyDescent="0.2">
      <c r="A1290" s="34" t="s">
        <v>143</v>
      </c>
      <c r="B1290" s="34" t="s">
        <v>104</v>
      </c>
      <c r="C1290" s="34" t="s">
        <v>110</v>
      </c>
      <c r="D1290" s="34" t="s">
        <v>81</v>
      </c>
      <c r="E1290" s="34" t="s">
        <v>82</v>
      </c>
      <c r="F1290" s="54">
        <v>55</v>
      </c>
      <c r="G1290" s="54">
        <v>120</v>
      </c>
      <c r="H1290" s="54">
        <v>9485</v>
      </c>
    </row>
    <row r="1291" spans="1:8" s="36" customFormat="1" ht="11.25" x14ac:dyDescent="0.2">
      <c r="A1291" s="34" t="s">
        <v>143</v>
      </c>
      <c r="B1291" s="34" t="s">
        <v>104</v>
      </c>
      <c r="C1291" s="34" t="s">
        <v>110</v>
      </c>
      <c r="D1291" s="34" t="s">
        <v>83</v>
      </c>
      <c r="E1291" s="34" t="s">
        <v>24</v>
      </c>
      <c r="F1291" s="54">
        <v>30</v>
      </c>
      <c r="G1291" s="54">
        <v>370</v>
      </c>
      <c r="H1291" s="54">
        <v>35800</v>
      </c>
    </row>
    <row r="1292" spans="1:8" s="36" customFormat="1" ht="11.25" x14ac:dyDescent="0.2">
      <c r="A1292" s="34" t="s">
        <v>143</v>
      </c>
      <c r="B1292" s="34" t="s">
        <v>104</v>
      </c>
      <c r="C1292" s="34" t="s">
        <v>110</v>
      </c>
      <c r="D1292" s="34" t="s">
        <v>84</v>
      </c>
      <c r="E1292" s="34" t="s">
        <v>27</v>
      </c>
      <c r="F1292" s="54">
        <v>85</v>
      </c>
      <c r="G1292" s="54">
        <v>425</v>
      </c>
      <c r="H1292" s="54">
        <v>41920</v>
      </c>
    </row>
    <row r="1293" spans="1:8" s="36" customFormat="1" ht="11.25" x14ac:dyDescent="0.2">
      <c r="A1293" s="34" t="s">
        <v>143</v>
      </c>
      <c r="B1293" s="34" t="s">
        <v>104</v>
      </c>
      <c r="C1293" s="34" t="s">
        <v>110</v>
      </c>
      <c r="D1293" s="34" t="s">
        <v>85</v>
      </c>
      <c r="E1293" s="34" t="s">
        <v>19</v>
      </c>
      <c r="F1293" s="54">
        <v>5</v>
      </c>
      <c r="G1293" s="54">
        <v>35</v>
      </c>
      <c r="H1293" s="54">
        <v>3815</v>
      </c>
    </row>
    <row r="1294" spans="1:8" s="36" customFormat="1" ht="11.25" x14ac:dyDescent="0.2">
      <c r="A1294" s="34" t="s">
        <v>143</v>
      </c>
      <c r="B1294" s="34" t="s">
        <v>104</v>
      </c>
      <c r="C1294" s="34" t="s">
        <v>110</v>
      </c>
      <c r="D1294" s="34" t="s">
        <v>86</v>
      </c>
      <c r="E1294" s="34" t="s">
        <v>16</v>
      </c>
      <c r="F1294" s="54">
        <v>0</v>
      </c>
      <c r="G1294" s="54">
        <v>5</v>
      </c>
      <c r="H1294" s="54">
        <v>215</v>
      </c>
    </row>
    <row r="1295" spans="1:8" s="36" customFormat="1" ht="11.25" x14ac:dyDescent="0.2">
      <c r="A1295" s="34" t="s">
        <v>143</v>
      </c>
      <c r="B1295" s="34" t="s">
        <v>104</v>
      </c>
      <c r="C1295" s="34" t="s">
        <v>110</v>
      </c>
      <c r="D1295" s="34" t="s">
        <v>87</v>
      </c>
      <c r="E1295" s="34" t="s">
        <v>14</v>
      </c>
      <c r="F1295" s="54">
        <v>0</v>
      </c>
      <c r="G1295" s="54">
        <v>0</v>
      </c>
      <c r="H1295" s="54">
        <v>0</v>
      </c>
    </row>
    <row r="1296" spans="1:8" s="36" customFormat="1" ht="11.25" x14ac:dyDescent="0.2">
      <c r="A1296" s="34" t="s">
        <v>143</v>
      </c>
      <c r="B1296" s="34" t="s">
        <v>104</v>
      </c>
      <c r="C1296" s="34" t="s">
        <v>110</v>
      </c>
      <c r="D1296" s="34" t="s">
        <v>88</v>
      </c>
      <c r="E1296" s="34" t="s">
        <v>89</v>
      </c>
      <c r="F1296" s="54">
        <v>50</v>
      </c>
      <c r="G1296" s="54">
        <v>240</v>
      </c>
      <c r="H1296" s="54">
        <v>25295</v>
      </c>
    </row>
    <row r="1297" spans="1:8" s="36" customFormat="1" ht="11.25" x14ac:dyDescent="0.2">
      <c r="A1297" s="34" t="s">
        <v>143</v>
      </c>
      <c r="B1297" s="34" t="s">
        <v>104</v>
      </c>
      <c r="C1297" s="34" t="s">
        <v>110</v>
      </c>
      <c r="D1297" s="34" t="s">
        <v>90</v>
      </c>
      <c r="E1297" s="34" t="s">
        <v>91</v>
      </c>
      <c r="F1297" s="54">
        <v>50</v>
      </c>
      <c r="G1297" s="54">
        <v>235</v>
      </c>
      <c r="H1297" s="54">
        <v>16180</v>
      </c>
    </row>
    <row r="1298" spans="1:8" s="36" customFormat="1" ht="11.25" x14ac:dyDescent="0.2">
      <c r="A1298" s="34" t="s">
        <v>143</v>
      </c>
      <c r="B1298" s="34" t="s">
        <v>104</v>
      </c>
      <c r="C1298" s="34" t="s">
        <v>110</v>
      </c>
      <c r="D1298" s="34" t="s">
        <v>92</v>
      </c>
      <c r="E1298" s="34" t="s">
        <v>23</v>
      </c>
      <c r="F1298" s="54">
        <v>35</v>
      </c>
      <c r="G1298" s="54">
        <v>140</v>
      </c>
      <c r="H1298" s="54">
        <v>10635</v>
      </c>
    </row>
    <row r="1299" spans="1:8" s="36" customFormat="1" ht="11.25" x14ac:dyDescent="0.2">
      <c r="A1299" s="34" t="s">
        <v>143</v>
      </c>
      <c r="B1299" s="34" t="s">
        <v>115</v>
      </c>
      <c r="C1299" s="34" t="s">
        <v>189</v>
      </c>
      <c r="D1299" s="34" t="s">
        <v>69</v>
      </c>
      <c r="E1299" s="34" t="s">
        <v>15</v>
      </c>
      <c r="F1299" s="54">
        <v>35</v>
      </c>
      <c r="G1299" s="54">
        <v>165</v>
      </c>
      <c r="H1299" s="54">
        <v>16800</v>
      </c>
    </row>
    <row r="1300" spans="1:8" s="36" customFormat="1" ht="11.25" x14ac:dyDescent="0.2">
      <c r="A1300" s="34" t="s">
        <v>143</v>
      </c>
      <c r="B1300" s="34" t="s">
        <v>115</v>
      </c>
      <c r="C1300" s="34" t="s">
        <v>189</v>
      </c>
      <c r="D1300" s="34" t="s">
        <v>70</v>
      </c>
      <c r="E1300" s="34" t="s">
        <v>71</v>
      </c>
      <c r="F1300" s="54">
        <v>1280</v>
      </c>
      <c r="G1300" s="54">
        <v>6485</v>
      </c>
      <c r="H1300" s="54">
        <v>532005</v>
      </c>
    </row>
    <row r="1301" spans="1:8" s="36" customFormat="1" ht="11.25" x14ac:dyDescent="0.2">
      <c r="A1301" s="34" t="s">
        <v>143</v>
      </c>
      <c r="B1301" s="34" t="s">
        <v>115</v>
      </c>
      <c r="C1301" s="34" t="s">
        <v>189</v>
      </c>
      <c r="D1301" s="34" t="s">
        <v>73</v>
      </c>
      <c r="E1301" s="34" t="s">
        <v>74</v>
      </c>
      <c r="F1301" s="54">
        <v>445</v>
      </c>
      <c r="G1301" s="54">
        <v>9530</v>
      </c>
      <c r="H1301" s="54">
        <v>433175</v>
      </c>
    </row>
    <row r="1302" spans="1:8" s="36" customFormat="1" ht="11.25" x14ac:dyDescent="0.2">
      <c r="A1302" s="34" t="s">
        <v>143</v>
      </c>
      <c r="B1302" s="34" t="s">
        <v>115</v>
      </c>
      <c r="C1302" s="34" t="s">
        <v>189</v>
      </c>
      <c r="D1302" s="34" t="s">
        <v>75</v>
      </c>
      <c r="E1302" s="34" t="s">
        <v>20</v>
      </c>
      <c r="F1302" s="54">
        <v>100</v>
      </c>
      <c r="G1302" s="54">
        <v>24425</v>
      </c>
      <c r="H1302" s="54">
        <v>1053260</v>
      </c>
    </row>
    <row r="1303" spans="1:8" s="36" customFormat="1" ht="11.25" x14ac:dyDescent="0.2">
      <c r="A1303" s="34" t="s">
        <v>143</v>
      </c>
      <c r="B1303" s="34" t="s">
        <v>115</v>
      </c>
      <c r="C1303" s="34" t="s">
        <v>189</v>
      </c>
      <c r="D1303" s="34" t="s">
        <v>76</v>
      </c>
      <c r="E1303" s="34" t="s">
        <v>77</v>
      </c>
      <c r="F1303" s="54">
        <v>2315</v>
      </c>
      <c r="G1303" s="54">
        <v>21140</v>
      </c>
      <c r="H1303" s="54">
        <v>1237955</v>
      </c>
    </row>
    <row r="1304" spans="1:8" s="36" customFormat="1" ht="11.25" x14ac:dyDescent="0.2">
      <c r="A1304" s="34" t="s">
        <v>143</v>
      </c>
      <c r="B1304" s="34" t="s">
        <v>115</v>
      </c>
      <c r="C1304" s="34" t="s">
        <v>189</v>
      </c>
      <c r="D1304" s="34" t="s">
        <v>78</v>
      </c>
      <c r="E1304" s="34" t="s">
        <v>79</v>
      </c>
      <c r="F1304" s="54">
        <v>195</v>
      </c>
      <c r="G1304" s="54">
        <v>1155</v>
      </c>
      <c r="H1304" s="54">
        <v>77815</v>
      </c>
    </row>
    <row r="1305" spans="1:8" s="36" customFormat="1" ht="11.25" x14ac:dyDescent="0.2">
      <c r="A1305" s="34" t="s">
        <v>143</v>
      </c>
      <c r="B1305" s="34" t="s">
        <v>115</v>
      </c>
      <c r="C1305" s="34" t="s">
        <v>189</v>
      </c>
      <c r="D1305" s="34" t="s">
        <v>80</v>
      </c>
      <c r="E1305" s="34" t="s">
        <v>21</v>
      </c>
      <c r="F1305" s="54">
        <v>4130</v>
      </c>
      <c r="G1305" s="54">
        <v>16455</v>
      </c>
      <c r="H1305" s="54">
        <v>1661065</v>
      </c>
    </row>
    <row r="1306" spans="1:8" s="36" customFormat="1" ht="11.25" x14ac:dyDescent="0.2">
      <c r="A1306" s="34" t="s">
        <v>143</v>
      </c>
      <c r="B1306" s="34" t="s">
        <v>115</v>
      </c>
      <c r="C1306" s="34" t="s">
        <v>189</v>
      </c>
      <c r="D1306" s="34" t="s">
        <v>81</v>
      </c>
      <c r="E1306" s="34" t="s">
        <v>82</v>
      </c>
      <c r="F1306" s="54">
        <v>12570</v>
      </c>
      <c r="G1306" s="54">
        <v>64310</v>
      </c>
      <c r="H1306" s="54">
        <v>4332340</v>
      </c>
    </row>
    <row r="1307" spans="1:8" s="36" customFormat="1" ht="11.25" x14ac:dyDescent="0.2">
      <c r="A1307" s="34" t="s">
        <v>143</v>
      </c>
      <c r="B1307" s="34" t="s">
        <v>115</v>
      </c>
      <c r="C1307" s="34" t="s">
        <v>189</v>
      </c>
      <c r="D1307" s="34" t="s">
        <v>83</v>
      </c>
      <c r="E1307" s="34" t="s">
        <v>24</v>
      </c>
      <c r="F1307" s="54">
        <v>4575</v>
      </c>
      <c r="G1307" s="54">
        <v>79125</v>
      </c>
      <c r="H1307" s="54">
        <v>5654435</v>
      </c>
    </row>
    <row r="1308" spans="1:8" s="36" customFormat="1" ht="11.25" x14ac:dyDescent="0.2">
      <c r="A1308" s="34" t="s">
        <v>143</v>
      </c>
      <c r="B1308" s="34" t="s">
        <v>115</v>
      </c>
      <c r="C1308" s="34" t="s">
        <v>189</v>
      </c>
      <c r="D1308" s="34" t="s">
        <v>84</v>
      </c>
      <c r="E1308" s="34" t="s">
        <v>27</v>
      </c>
      <c r="F1308" s="54">
        <v>21530</v>
      </c>
      <c r="G1308" s="54">
        <v>151690</v>
      </c>
      <c r="H1308" s="54">
        <v>13627470</v>
      </c>
    </row>
    <row r="1309" spans="1:8" s="36" customFormat="1" ht="11.25" x14ac:dyDescent="0.2">
      <c r="A1309" s="34" t="s">
        <v>143</v>
      </c>
      <c r="B1309" s="34" t="s">
        <v>115</v>
      </c>
      <c r="C1309" s="34" t="s">
        <v>189</v>
      </c>
      <c r="D1309" s="34" t="s">
        <v>85</v>
      </c>
      <c r="E1309" s="34" t="s">
        <v>19</v>
      </c>
      <c r="F1309" s="54">
        <v>4935</v>
      </c>
      <c r="G1309" s="54">
        <v>41015</v>
      </c>
      <c r="H1309" s="54">
        <v>3099475</v>
      </c>
    </row>
    <row r="1310" spans="1:8" s="36" customFormat="1" ht="11.25" x14ac:dyDescent="0.2">
      <c r="A1310" s="34" t="s">
        <v>143</v>
      </c>
      <c r="B1310" s="34" t="s">
        <v>115</v>
      </c>
      <c r="C1310" s="34" t="s">
        <v>189</v>
      </c>
      <c r="D1310" s="34" t="s">
        <v>86</v>
      </c>
      <c r="E1310" s="34" t="s">
        <v>16</v>
      </c>
      <c r="F1310" s="54">
        <v>1495</v>
      </c>
      <c r="G1310" s="54">
        <v>7550</v>
      </c>
      <c r="H1310" s="54">
        <v>569650</v>
      </c>
    </row>
    <row r="1311" spans="1:8" s="36" customFormat="1" ht="11.25" x14ac:dyDescent="0.2">
      <c r="A1311" s="34" t="s">
        <v>143</v>
      </c>
      <c r="B1311" s="34" t="s">
        <v>115</v>
      </c>
      <c r="C1311" s="34" t="s">
        <v>189</v>
      </c>
      <c r="D1311" s="34" t="s">
        <v>87</v>
      </c>
      <c r="E1311" s="34" t="s">
        <v>14</v>
      </c>
      <c r="F1311" s="54">
        <v>985</v>
      </c>
      <c r="G1311" s="54">
        <v>3610</v>
      </c>
      <c r="H1311" s="54">
        <v>311465</v>
      </c>
    </row>
    <row r="1312" spans="1:8" s="36" customFormat="1" ht="11.25" x14ac:dyDescent="0.2">
      <c r="A1312" s="34" t="s">
        <v>143</v>
      </c>
      <c r="B1312" s="34" t="s">
        <v>115</v>
      </c>
      <c r="C1312" s="34" t="s">
        <v>189</v>
      </c>
      <c r="D1312" s="34" t="s">
        <v>88</v>
      </c>
      <c r="E1312" s="34" t="s">
        <v>89</v>
      </c>
      <c r="F1312" s="54">
        <v>15170</v>
      </c>
      <c r="G1312" s="54">
        <v>136640</v>
      </c>
      <c r="H1312" s="54">
        <v>9950555</v>
      </c>
    </row>
    <row r="1313" spans="1:8" s="36" customFormat="1" ht="11.25" x14ac:dyDescent="0.2">
      <c r="A1313" s="34" t="s">
        <v>143</v>
      </c>
      <c r="B1313" s="34" t="s">
        <v>115</v>
      </c>
      <c r="C1313" s="34" t="s">
        <v>189</v>
      </c>
      <c r="D1313" s="34" t="s">
        <v>90</v>
      </c>
      <c r="E1313" s="34" t="s">
        <v>91</v>
      </c>
      <c r="F1313" s="54">
        <v>3635</v>
      </c>
      <c r="G1313" s="54">
        <v>16400</v>
      </c>
      <c r="H1313" s="54">
        <v>931770</v>
      </c>
    </row>
    <row r="1314" spans="1:8" s="36" customFormat="1" ht="11.25" x14ac:dyDescent="0.2">
      <c r="A1314" s="34" t="s">
        <v>143</v>
      </c>
      <c r="B1314" s="34" t="s">
        <v>115</v>
      </c>
      <c r="C1314" s="34" t="s">
        <v>189</v>
      </c>
      <c r="D1314" s="34" t="s">
        <v>92</v>
      </c>
      <c r="E1314" s="34" t="s">
        <v>23</v>
      </c>
      <c r="F1314" s="54">
        <v>6650</v>
      </c>
      <c r="G1314" s="54">
        <v>45610</v>
      </c>
      <c r="H1314" s="54">
        <v>3205990</v>
      </c>
    </row>
    <row r="1315" spans="1:8" s="36" customFormat="1" ht="11.25" x14ac:dyDescent="0.2">
      <c r="A1315" s="34" t="s">
        <v>143</v>
      </c>
      <c r="B1315" s="34" t="s">
        <v>103</v>
      </c>
      <c r="C1315" s="34" t="s">
        <v>190</v>
      </c>
      <c r="D1315" s="34" t="s">
        <v>69</v>
      </c>
      <c r="E1315" s="34" t="s">
        <v>15</v>
      </c>
      <c r="F1315" s="54">
        <v>65</v>
      </c>
      <c r="G1315" s="54">
        <v>165</v>
      </c>
      <c r="H1315" s="54">
        <v>17015</v>
      </c>
    </row>
    <row r="1316" spans="1:8" s="36" customFormat="1" ht="11.25" x14ac:dyDescent="0.2">
      <c r="A1316" s="34" t="s">
        <v>143</v>
      </c>
      <c r="B1316" s="34" t="s">
        <v>103</v>
      </c>
      <c r="C1316" s="34" t="s">
        <v>190</v>
      </c>
      <c r="D1316" s="34" t="s">
        <v>70</v>
      </c>
      <c r="E1316" s="34" t="s">
        <v>71</v>
      </c>
      <c r="F1316" s="54">
        <v>190</v>
      </c>
      <c r="G1316" s="54">
        <v>905</v>
      </c>
      <c r="H1316" s="54">
        <v>44615</v>
      </c>
    </row>
    <row r="1317" spans="1:8" s="36" customFormat="1" ht="11.25" x14ac:dyDescent="0.2">
      <c r="A1317" s="34" t="s">
        <v>143</v>
      </c>
      <c r="B1317" s="34" t="s">
        <v>103</v>
      </c>
      <c r="C1317" s="34" t="s">
        <v>190</v>
      </c>
      <c r="D1317" s="34" t="s">
        <v>73</v>
      </c>
      <c r="E1317" s="34" t="s">
        <v>74</v>
      </c>
      <c r="F1317" s="54">
        <v>150</v>
      </c>
      <c r="G1317" s="54">
        <v>3400</v>
      </c>
      <c r="H1317" s="54">
        <v>127400</v>
      </c>
    </row>
    <row r="1318" spans="1:8" s="36" customFormat="1" ht="11.25" x14ac:dyDescent="0.2">
      <c r="A1318" s="34" t="s">
        <v>143</v>
      </c>
      <c r="B1318" s="34" t="s">
        <v>103</v>
      </c>
      <c r="C1318" s="34" t="s">
        <v>190</v>
      </c>
      <c r="D1318" s="34" t="s">
        <v>75</v>
      </c>
      <c r="E1318" s="34" t="s">
        <v>20</v>
      </c>
      <c r="F1318" s="54">
        <v>40</v>
      </c>
      <c r="G1318" s="54">
        <v>2195</v>
      </c>
      <c r="H1318" s="54">
        <v>110835</v>
      </c>
    </row>
    <row r="1319" spans="1:8" s="36" customFormat="1" ht="11.25" x14ac:dyDescent="0.2">
      <c r="A1319" s="34" t="s">
        <v>143</v>
      </c>
      <c r="B1319" s="34" t="s">
        <v>103</v>
      </c>
      <c r="C1319" s="34" t="s">
        <v>190</v>
      </c>
      <c r="D1319" s="34" t="s">
        <v>76</v>
      </c>
      <c r="E1319" s="34" t="s">
        <v>77</v>
      </c>
      <c r="F1319" s="54">
        <v>685</v>
      </c>
      <c r="G1319" s="54">
        <v>8755</v>
      </c>
      <c r="H1319" s="54">
        <v>452155</v>
      </c>
    </row>
    <row r="1320" spans="1:8" s="36" customFormat="1" ht="11.25" x14ac:dyDescent="0.2">
      <c r="A1320" s="34" t="s">
        <v>143</v>
      </c>
      <c r="B1320" s="34" t="s">
        <v>103</v>
      </c>
      <c r="C1320" s="34" t="s">
        <v>190</v>
      </c>
      <c r="D1320" s="34" t="s">
        <v>78</v>
      </c>
      <c r="E1320" s="34" t="s">
        <v>79</v>
      </c>
      <c r="F1320" s="54">
        <v>45</v>
      </c>
      <c r="G1320" s="54">
        <v>80</v>
      </c>
      <c r="H1320" s="54">
        <v>3555</v>
      </c>
    </row>
    <row r="1321" spans="1:8" s="36" customFormat="1" ht="11.25" x14ac:dyDescent="0.2">
      <c r="A1321" s="34" t="s">
        <v>143</v>
      </c>
      <c r="B1321" s="34" t="s">
        <v>103</v>
      </c>
      <c r="C1321" s="34" t="s">
        <v>190</v>
      </c>
      <c r="D1321" s="34" t="s">
        <v>80</v>
      </c>
      <c r="E1321" s="34" t="s">
        <v>21</v>
      </c>
      <c r="F1321" s="54">
        <v>445</v>
      </c>
      <c r="G1321" s="54">
        <v>1095</v>
      </c>
      <c r="H1321" s="54">
        <v>73025</v>
      </c>
    </row>
    <row r="1322" spans="1:8" s="36" customFormat="1" ht="11.25" x14ac:dyDescent="0.2">
      <c r="A1322" s="34" t="s">
        <v>143</v>
      </c>
      <c r="B1322" s="34" t="s">
        <v>103</v>
      </c>
      <c r="C1322" s="34" t="s">
        <v>190</v>
      </c>
      <c r="D1322" s="34" t="s">
        <v>81</v>
      </c>
      <c r="E1322" s="34" t="s">
        <v>82</v>
      </c>
      <c r="F1322" s="54">
        <v>1230</v>
      </c>
      <c r="G1322" s="54">
        <v>4570</v>
      </c>
      <c r="H1322" s="54">
        <v>232190</v>
      </c>
    </row>
    <row r="1323" spans="1:8" s="36" customFormat="1" ht="11.25" x14ac:dyDescent="0.2">
      <c r="A1323" s="34" t="s">
        <v>143</v>
      </c>
      <c r="B1323" s="34" t="s">
        <v>103</v>
      </c>
      <c r="C1323" s="34" t="s">
        <v>190</v>
      </c>
      <c r="D1323" s="34" t="s">
        <v>83</v>
      </c>
      <c r="E1323" s="34" t="s">
        <v>24</v>
      </c>
      <c r="F1323" s="54">
        <v>395</v>
      </c>
      <c r="G1323" s="54">
        <v>2435</v>
      </c>
      <c r="H1323" s="54">
        <v>100910</v>
      </c>
    </row>
    <row r="1324" spans="1:8" s="36" customFormat="1" ht="11.25" x14ac:dyDescent="0.2">
      <c r="A1324" s="34" t="s">
        <v>143</v>
      </c>
      <c r="B1324" s="34" t="s">
        <v>103</v>
      </c>
      <c r="C1324" s="34" t="s">
        <v>190</v>
      </c>
      <c r="D1324" s="34" t="s">
        <v>84</v>
      </c>
      <c r="E1324" s="34" t="s">
        <v>27</v>
      </c>
      <c r="F1324" s="54">
        <v>1895</v>
      </c>
      <c r="G1324" s="54">
        <v>7150</v>
      </c>
      <c r="H1324" s="54">
        <v>398140</v>
      </c>
    </row>
    <row r="1325" spans="1:8" s="36" customFormat="1" ht="11.25" x14ac:dyDescent="0.2">
      <c r="A1325" s="34" t="s">
        <v>143</v>
      </c>
      <c r="B1325" s="34" t="s">
        <v>103</v>
      </c>
      <c r="C1325" s="34" t="s">
        <v>190</v>
      </c>
      <c r="D1325" s="34" t="s">
        <v>85</v>
      </c>
      <c r="E1325" s="34" t="s">
        <v>19</v>
      </c>
      <c r="F1325" s="54">
        <v>180</v>
      </c>
      <c r="G1325" s="54">
        <v>780</v>
      </c>
      <c r="H1325" s="54">
        <v>49860</v>
      </c>
    </row>
    <row r="1326" spans="1:8" s="36" customFormat="1" ht="11.25" x14ac:dyDescent="0.2">
      <c r="A1326" s="34" t="s">
        <v>143</v>
      </c>
      <c r="B1326" s="34" t="s">
        <v>103</v>
      </c>
      <c r="C1326" s="34" t="s">
        <v>190</v>
      </c>
      <c r="D1326" s="34" t="s">
        <v>86</v>
      </c>
      <c r="E1326" s="34" t="s">
        <v>16</v>
      </c>
      <c r="F1326" s="54">
        <v>145</v>
      </c>
      <c r="G1326" s="54">
        <v>325</v>
      </c>
      <c r="H1326" s="54">
        <v>16990</v>
      </c>
    </row>
    <row r="1327" spans="1:8" s="36" customFormat="1" ht="11.25" x14ac:dyDescent="0.2">
      <c r="A1327" s="34" t="s">
        <v>143</v>
      </c>
      <c r="B1327" s="34" t="s">
        <v>103</v>
      </c>
      <c r="C1327" s="34" t="s">
        <v>190</v>
      </c>
      <c r="D1327" s="34" t="s">
        <v>87</v>
      </c>
      <c r="E1327" s="34" t="s">
        <v>14</v>
      </c>
      <c r="F1327" s="54">
        <v>60</v>
      </c>
      <c r="G1327" s="54">
        <v>110</v>
      </c>
      <c r="H1327" s="54">
        <v>5990</v>
      </c>
    </row>
    <row r="1328" spans="1:8" s="36" customFormat="1" ht="11.25" x14ac:dyDescent="0.2">
      <c r="A1328" s="34" t="s">
        <v>143</v>
      </c>
      <c r="B1328" s="34" t="s">
        <v>103</v>
      </c>
      <c r="C1328" s="34" t="s">
        <v>190</v>
      </c>
      <c r="D1328" s="34" t="s">
        <v>88</v>
      </c>
      <c r="E1328" s="34" t="s">
        <v>89</v>
      </c>
      <c r="F1328" s="54">
        <v>1130</v>
      </c>
      <c r="G1328" s="54">
        <v>5055</v>
      </c>
      <c r="H1328" s="54">
        <v>288700</v>
      </c>
    </row>
    <row r="1329" spans="1:8" s="36" customFormat="1" ht="11.25" x14ac:dyDescent="0.2">
      <c r="A1329" s="34" t="s">
        <v>143</v>
      </c>
      <c r="B1329" s="34" t="s">
        <v>103</v>
      </c>
      <c r="C1329" s="34" t="s">
        <v>190</v>
      </c>
      <c r="D1329" s="34" t="s">
        <v>90</v>
      </c>
      <c r="E1329" s="34" t="s">
        <v>91</v>
      </c>
      <c r="F1329" s="54">
        <v>555</v>
      </c>
      <c r="G1329" s="54">
        <v>2220</v>
      </c>
      <c r="H1329" s="54">
        <v>95315</v>
      </c>
    </row>
    <row r="1330" spans="1:8" s="36" customFormat="1" ht="11.25" x14ac:dyDescent="0.2">
      <c r="A1330" s="34" t="s">
        <v>143</v>
      </c>
      <c r="B1330" s="34" t="s">
        <v>103</v>
      </c>
      <c r="C1330" s="34" t="s">
        <v>190</v>
      </c>
      <c r="D1330" s="34" t="s">
        <v>92</v>
      </c>
      <c r="E1330" s="34" t="s">
        <v>23</v>
      </c>
      <c r="F1330" s="54">
        <v>1035</v>
      </c>
      <c r="G1330" s="54">
        <v>3275</v>
      </c>
      <c r="H1330" s="54">
        <v>168105</v>
      </c>
    </row>
    <row r="1331" spans="1:8" s="36" customFormat="1" ht="11.25" x14ac:dyDescent="0.2">
      <c r="A1331" s="34" t="s">
        <v>143</v>
      </c>
      <c r="B1331" s="34" t="s">
        <v>102</v>
      </c>
      <c r="C1331" s="34" t="s">
        <v>191</v>
      </c>
      <c r="D1331" s="34" t="s">
        <v>69</v>
      </c>
      <c r="E1331" s="34" t="s">
        <v>15</v>
      </c>
      <c r="F1331" s="54">
        <v>60</v>
      </c>
      <c r="G1331" s="54">
        <v>130</v>
      </c>
      <c r="H1331" s="54">
        <v>7565</v>
      </c>
    </row>
    <row r="1332" spans="1:8" s="36" customFormat="1" ht="11.25" x14ac:dyDescent="0.2">
      <c r="A1332" s="34" t="s">
        <v>143</v>
      </c>
      <c r="B1332" s="34" t="s">
        <v>102</v>
      </c>
      <c r="C1332" s="34" t="s">
        <v>191</v>
      </c>
      <c r="D1332" s="34" t="s">
        <v>70</v>
      </c>
      <c r="E1332" s="34" t="s">
        <v>71</v>
      </c>
      <c r="F1332" s="54">
        <v>270</v>
      </c>
      <c r="G1332" s="54">
        <v>1085</v>
      </c>
      <c r="H1332" s="54">
        <v>59125</v>
      </c>
    </row>
    <row r="1333" spans="1:8" s="36" customFormat="1" ht="11.25" x14ac:dyDescent="0.2">
      <c r="A1333" s="34" t="s">
        <v>143</v>
      </c>
      <c r="B1333" s="34" t="s">
        <v>102</v>
      </c>
      <c r="C1333" s="34" t="s">
        <v>191</v>
      </c>
      <c r="D1333" s="34" t="s">
        <v>73</v>
      </c>
      <c r="E1333" s="34" t="s">
        <v>74</v>
      </c>
      <c r="F1333" s="54">
        <v>150</v>
      </c>
      <c r="G1333" s="54">
        <v>2950</v>
      </c>
      <c r="H1333" s="54">
        <v>118500</v>
      </c>
    </row>
    <row r="1334" spans="1:8" s="36" customFormat="1" ht="11.25" x14ac:dyDescent="0.2">
      <c r="A1334" s="34" t="s">
        <v>143</v>
      </c>
      <c r="B1334" s="34" t="s">
        <v>102</v>
      </c>
      <c r="C1334" s="34" t="s">
        <v>191</v>
      </c>
      <c r="D1334" s="34" t="s">
        <v>75</v>
      </c>
      <c r="E1334" s="34" t="s">
        <v>20</v>
      </c>
      <c r="F1334" s="54">
        <v>60</v>
      </c>
      <c r="G1334" s="54">
        <v>5730</v>
      </c>
      <c r="H1334" s="54">
        <v>211325</v>
      </c>
    </row>
    <row r="1335" spans="1:8" s="36" customFormat="1" ht="11.25" x14ac:dyDescent="0.2">
      <c r="A1335" s="34" t="s">
        <v>143</v>
      </c>
      <c r="B1335" s="34" t="s">
        <v>102</v>
      </c>
      <c r="C1335" s="34" t="s">
        <v>191</v>
      </c>
      <c r="D1335" s="34" t="s">
        <v>76</v>
      </c>
      <c r="E1335" s="34" t="s">
        <v>77</v>
      </c>
      <c r="F1335" s="54">
        <v>965</v>
      </c>
      <c r="G1335" s="54">
        <v>14530</v>
      </c>
      <c r="H1335" s="54">
        <v>573665</v>
      </c>
    </row>
    <row r="1336" spans="1:8" s="36" customFormat="1" ht="11.25" x14ac:dyDescent="0.2">
      <c r="A1336" s="34" t="s">
        <v>143</v>
      </c>
      <c r="B1336" s="34" t="s">
        <v>102</v>
      </c>
      <c r="C1336" s="34" t="s">
        <v>191</v>
      </c>
      <c r="D1336" s="34" t="s">
        <v>78</v>
      </c>
      <c r="E1336" s="34" t="s">
        <v>79</v>
      </c>
      <c r="F1336" s="54">
        <v>45</v>
      </c>
      <c r="G1336" s="54">
        <v>245</v>
      </c>
      <c r="H1336" s="54">
        <v>14425</v>
      </c>
    </row>
    <row r="1337" spans="1:8" s="36" customFormat="1" ht="11.25" x14ac:dyDescent="0.2">
      <c r="A1337" s="34" t="s">
        <v>143</v>
      </c>
      <c r="B1337" s="34" t="s">
        <v>102</v>
      </c>
      <c r="C1337" s="34" t="s">
        <v>191</v>
      </c>
      <c r="D1337" s="34" t="s">
        <v>80</v>
      </c>
      <c r="E1337" s="34" t="s">
        <v>21</v>
      </c>
      <c r="F1337" s="54">
        <v>345</v>
      </c>
      <c r="G1337" s="54">
        <v>945</v>
      </c>
      <c r="H1337" s="54">
        <v>56750</v>
      </c>
    </row>
    <row r="1338" spans="1:8" s="36" customFormat="1" ht="11.25" x14ac:dyDescent="0.2">
      <c r="A1338" s="34" t="s">
        <v>143</v>
      </c>
      <c r="B1338" s="34" t="s">
        <v>102</v>
      </c>
      <c r="C1338" s="34" t="s">
        <v>191</v>
      </c>
      <c r="D1338" s="34" t="s">
        <v>81</v>
      </c>
      <c r="E1338" s="34" t="s">
        <v>82</v>
      </c>
      <c r="F1338" s="54">
        <v>1475</v>
      </c>
      <c r="G1338" s="54">
        <v>4175</v>
      </c>
      <c r="H1338" s="54">
        <v>220345</v>
      </c>
    </row>
    <row r="1339" spans="1:8" s="36" customFormat="1" ht="11.25" x14ac:dyDescent="0.2">
      <c r="A1339" s="34" t="s">
        <v>143</v>
      </c>
      <c r="B1339" s="34" t="s">
        <v>102</v>
      </c>
      <c r="C1339" s="34" t="s">
        <v>191</v>
      </c>
      <c r="D1339" s="34" t="s">
        <v>83</v>
      </c>
      <c r="E1339" s="34" t="s">
        <v>24</v>
      </c>
      <c r="F1339" s="54">
        <v>400</v>
      </c>
      <c r="G1339" s="54">
        <v>2490</v>
      </c>
      <c r="H1339" s="54">
        <v>100145</v>
      </c>
    </row>
    <row r="1340" spans="1:8" s="36" customFormat="1" ht="11.25" x14ac:dyDescent="0.2">
      <c r="A1340" s="34" t="s">
        <v>143</v>
      </c>
      <c r="B1340" s="34" t="s">
        <v>102</v>
      </c>
      <c r="C1340" s="34" t="s">
        <v>191</v>
      </c>
      <c r="D1340" s="34" t="s">
        <v>84</v>
      </c>
      <c r="E1340" s="34" t="s">
        <v>27</v>
      </c>
      <c r="F1340" s="54">
        <v>2060</v>
      </c>
      <c r="G1340" s="54">
        <v>8115</v>
      </c>
      <c r="H1340" s="54">
        <v>415230</v>
      </c>
    </row>
    <row r="1341" spans="1:8" s="36" customFormat="1" ht="11.25" x14ac:dyDescent="0.2">
      <c r="A1341" s="34" t="s">
        <v>143</v>
      </c>
      <c r="B1341" s="34" t="s">
        <v>102</v>
      </c>
      <c r="C1341" s="34" t="s">
        <v>191</v>
      </c>
      <c r="D1341" s="34" t="s">
        <v>85</v>
      </c>
      <c r="E1341" s="34" t="s">
        <v>19</v>
      </c>
      <c r="F1341" s="54">
        <v>135</v>
      </c>
      <c r="G1341" s="54">
        <v>370</v>
      </c>
      <c r="H1341" s="54">
        <v>21580</v>
      </c>
    </row>
    <row r="1342" spans="1:8" s="36" customFormat="1" ht="11.25" x14ac:dyDescent="0.2">
      <c r="A1342" s="34" t="s">
        <v>143</v>
      </c>
      <c r="B1342" s="34" t="s">
        <v>102</v>
      </c>
      <c r="C1342" s="34" t="s">
        <v>191</v>
      </c>
      <c r="D1342" s="34" t="s">
        <v>86</v>
      </c>
      <c r="E1342" s="34" t="s">
        <v>16</v>
      </c>
      <c r="F1342" s="54">
        <v>155</v>
      </c>
      <c r="G1342" s="54">
        <v>420</v>
      </c>
      <c r="H1342" s="54">
        <v>21025</v>
      </c>
    </row>
    <row r="1343" spans="1:8" s="36" customFormat="1" ht="11.25" x14ac:dyDescent="0.2">
      <c r="A1343" s="34" t="s">
        <v>143</v>
      </c>
      <c r="B1343" s="34" t="s">
        <v>102</v>
      </c>
      <c r="C1343" s="34" t="s">
        <v>191</v>
      </c>
      <c r="D1343" s="34" t="s">
        <v>87</v>
      </c>
      <c r="E1343" s="34" t="s">
        <v>14</v>
      </c>
      <c r="F1343" s="54">
        <v>70</v>
      </c>
      <c r="G1343" s="54">
        <v>240</v>
      </c>
      <c r="H1343" s="54">
        <v>21785</v>
      </c>
    </row>
    <row r="1344" spans="1:8" s="36" customFormat="1" ht="11.25" x14ac:dyDescent="0.2">
      <c r="A1344" s="34" t="s">
        <v>143</v>
      </c>
      <c r="B1344" s="34" t="s">
        <v>102</v>
      </c>
      <c r="C1344" s="34" t="s">
        <v>191</v>
      </c>
      <c r="D1344" s="34" t="s">
        <v>88</v>
      </c>
      <c r="E1344" s="34" t="s">
        <v>89</v>
      </c>
      <c r="F1344" s="54">
        <v>1215</v>
      </c>
      <c r="G1344" s="54">
        <v>6450</v>
      </c>
      <c r="H1344" s="54">
        <v>400400</v>
      </c>
    </row>
    <row r="1345" spans="1:8" s="36" customFormat="1" ht="11.25" x14ac:dyDescent="0.2">
      <c r="A1345" s="34" t="s">
        <v>143</v>
      </c>
      <c r="B1345" s="34" t="s">
        <v>102</v>
      </c>
      <c r="C1345" s="34" t="s">
        <v>191</v>
      </c>
      <c r="D1345" s="34" t="s">
        <v>90</v>
      </c>
      <c r="E1345" s="34" t="s">
        <v>91</v>
      </c>
      <c r="F1345" s="54">
        <v>510</v>
      </c>
      <c r="G1345" s="54">
        <v>1540</v>
      </c>
      <c r="H1345" s="54">
        <v>74375</v>
      </c>
    </row>
    <row r="1346" spans="1:8" s="36" customFormat="1" ht="11.25" x14ac:dyDescent="0.2">
      <c r="A1346" s="34" t="s">
        <v>143</v>
      </c>
      <c r="B1346" s="34" t="s">
        <v>102</v>
      </c>
      <c r="C1346" s="34" t="s">
        <v>191</v>
      </c>
      <c r="D1346" s="34" t="s">
        <v>92</v>
      </c>
      <c r="E1346" s="34" t="s">
        <v>23</v>
      </c>
      <c r="F1346" s="54">
        <v>1080</v>
      </c>
      <c r="G1346" s="54">
        <v>3805</v>
      </c>
      <c r="H1346" s="54">
        <v>184270</v>
      </c>
    </row>
    <row r="1347" spans="1:8" s="36" customFormat="1" ht="11.25" x14ac:dyDescent="0.2">
      <c r="A1347" s="34" t="s">
        <v>143</v>
      </c>
      <c r="B1347" s="34" t="s">
        <v>101</v>
      </c>
      <c r="C1347" s="34" t="s">
        <v>131</v>
      </c>
      <c r="D1347" s="34" t="s">
        <v>69</v>
      </c>
      <c r="E1347" s="34" t="s">
        <v>15</v>
      </c>
      <c r="F1347" s="54">
        <v>175</v>
      </c>
      <c r="G1347" s="54">
        <v>445</v>
      </c>
      <c r="H1347" s="54">
        <v>35990</v>
      </c>
    </row>
    <row r="1348" spans="1:8" s="36" customFormat="1" ht="11.25" x14ac:dyDescent="0.2">
      <c r="A1348" s="34" t="s">
        <v>143</v>
      </c>
      <c r="B1348" s="34" t="s">
        <v>101</v>
      </c>
      <c r="C1348" s="34" t="s">
        <v>131</v>
      </c>
      <c r="D1348" s="34" t="s">
        <v>70</v>
      </c>
      <c r="E1348" s="34" t="s">
        <v>71</v>
      </c>
      <c r="F1348" s="54">
        <v>290</v>
      </c>
      <c r="G1348" s="54">
        <v>1730</v>
      </c>
      <c r="H1348" s="54">
        <v>73420</v>
      </c>
    </row>
    <row r="1349" spans="1:8" s="36" customFormat="1" ht="11.25" x14ac:dyDescent="0.2">
      <c r="A1349" s="34" t="s">
        <v>143</v>
      </c>
      <c r="B1349" s="34" t="s">
        <v>101</v>
      </c>
      <c r="C1349" s="34" t="s">
        <v>131</v>
      </c>
      <c r="D1349" s="34" t="s">
        <v>73</v>
      </c>
      <c r="E1349" s="34" t="s">
        <v>74</v>
      </c>
      <c r="F1349" s="54">
        <v>110</v>
      </c>
      <c r="G1349" s="54">
        <v>1785</v>
      </c>
      <c r="H1349" s="54">
        <v>59295</v>
      </c>
    </row>
    <row r="1350" spans="1:8" s="36" customFormat="1" ht="11.25" x14ac:dyDescent="0.2">
      <c r="A1350" s="34" t="s">
        <v>143</v>
      </c>
      <c r="B1350" s="34" t="s">
        <v>101</v>
      </c>
      <c r="C1350" s="34" t="s">
        <v>131</v>
      </c>
      <c r="D1350" s="34" t="s">
        <v>75</v>
      </c>
      <c r="E1350" s="34" t="s">
        <v>20</v>
      </c>
      <c r="F1350" s="54">
        <v>50</v>
      </c>
      <c r="G1350" s="54">
        <v>3875</v>
      </c>
      <c r="H1350" s="54">
        <v>174770</v>
      </c>
    </row>
    <row r="1351" spans="1:8" s="36" customFormat="1" ht="11.25" x14ac:dyDescent="0.2">
      <c r="A1351" s="34" t="s">
        <v>143</v>
      </c>
      <c r="B1351" s="34" t="s">
        <v>101</v>
      </c>
      <c r="C1351" s="34" t="s">
        <v>131</v>
      </c>
      <c r="D1351" s="34" t="s">
        <v>76</v>
      </c>
      <c r="E1351" s="34" t="s">
        <v>77</v>
      </c>
      <c r="F1351" s="54">
        <v>750</v>
      </c>
      <c r="G1351" s="54">
        <v>10225</v>
      </c>
      <c r="H1351" s="54">
        <v>481800</v>
      </c>
    </row>
    <row r="1352" spans="1:8" s="36" customFormat="1" ht="11.25" x14ac:dyDescent="0.2">
      <c r="A1352" s="34" t="s">
        <v>143</v>
      </c>
      <c r="B1352" s="34" t="s">
        <v>101</v>
      </c>
      <c r="C1352" s="34" t="s">
        <v>131</v>
      </c>
      <c r="D1352" s="34" t="s">
        <v>78</v>
      </c>
      <c r="E1352" s="34" t="s">
        <v>79</v>
      </c>
      <c r="F1352" s="54">
        <v>55</v>
      </c>
      <c r="G1352" s="54">
        <v>110</v>
      </c>
      <c r="H1352" s="54">
        <v>8995</v>
      </c>
    </row>
    <row r="1353" spans="1:8" s="36" customFormat="1" ht="11.25" x14ac:dyDescent="0.2">
      <c r="A1353" s="34" t="s">
        <v>143</v>
      </c>
      <c r="B1353" s="34" t="s">
        <v>101</v>
      </c>
      <c r="C1353" s="34" t="s">
        <v>131</v>
      </c>
      <c r="D1353" s="34" t="s">
        <v>80</v>
      </c>
      <c r="E1353" s="34" t="s">
        <v>21</v>
      </c>
      <c r="F1353" s="54">
        <v>620</v>
      </c>
      <c r="G1353" s="54">
        <v>1530</v>
      </c>
      <c r="H1353" s="54">
        <v>106900</v>
      </c>
    </row>
    <row r="1354" spans="1:8" s="36" customFormat="1" ht="11.25" x14ac:dyDescent="0.2">
      <c r="A1354" s="34" t="s">
        <v>143</v>
      </c>
      <c r="B1354" s="34" t="s">
        <v>101</v>
      </c>
      <c r="C1354" s="34" t="s">
        <v>131</v>
      </c>
      <c r="D1354" s="34" t="s">
        <v>81</v>
      </c>
      <c r="E1354" s="34" t="s">
        <v>82</v>
      </c>
      <c r="F1354" s="54">
        <v>1490</v>
      </c>
      <c r="G1354" s="54">
        <v>4620</v>
      </c>
      <c r="H1354" s="54">
        <v>236685</v>
      </c>
    </row>
    <row r="1355" spans="1:8" s="36" customFormat="1" ht="11.25" x14ac:dyDescent="0.2">
      <c r="A1355" s="34" t="s">
        <v>143</v>
      </c>
      <c r="B1355" s="34" t="s">
        <v>101</v>
      </c>
      <c r="C1355" s="34" t="s">
        <v>131</v>
      </c>
      <c r="D1355" s="34" t="s">
        <v>83</v>
      </c>
      <c r="E1355" s="34" t="s">
        <v>24</v>
      </c>
      <c r="F1355" s="54">
        <v>510</v>
      </c>
      <c r="G1355" s="54">
        <v>3955</v>
      </c>
      <c r="H1355" s="54">
        <v>190915</v>
      </c>
    </row>
    <row r="1356" spans="1:8" s="36" customFormat="1" ht="11.25" x14ac:dyDescent="0.2">
      <c r="A1356" s="34" t="s">
        <v>143</v>
      </c>
      <c r="B1356" s="34" t="s">
        <v>101</v>
      </c>
      <c r="C1356" s="34" t="s">
        <v>131</v>
      </c>
      <c r="D1356" s="34" t="s">
        <v>84</v>
      </c>
      <c r="E1356" s="34" t="s">
        <v>27</v>
      </c>
      <c r="F1356" s="54">
        <v>2385</v>
      </c>
      <c r="G1356" s="54">
        <v>8605</v>
      </c>
      <c r="H1356" s="54">
        <v>492950</v>
      </c>
    </row>
    <row r="1357" spans="1:8" s="36" customFormat="1" ht="11.25" x14ac:dyDescent="0.2">
      <c r="A1357" s="34" t="s">
        <v>143</v>
      </c>
      <c r="B1357" s="34" t="s">
        <v>101</v>
      </c>
      <c r="C1357" s="34" t="s">
        <v>131</v>
      </c>
      <c r="D1357" s="34" t="s">
        <v>85</v>
      </c>
      <c r="E1357" s="34" t="s">
        <v>19</v>
      </c>
      <c r="F1357" s="54">
        <v>195</v>
      </c>
      <c r="G1357" s="54">
        <v>815</v>
      </c>
      <c r="H1357" s="54">
        <v>44525</v>
      </c>
    </row>
    <row r="1358" spans="1:8" s="36" customFormat="1" ht="11.25" x14ac:dyDescent="0.2">
      <c r="A1358" s="34" t="s">
        <v>143</v>
      </c>
      <c r="B1358" s="34" t="s">
        <v>101</v>
      </c>
      <c r="C1358" s="34" t="s">
        <v>131</v>
      </c>
      <c r="D1358" s="34" t="s">
        <v>86</v>
      </c>
      <c r="E1358" s="34" t="s">
        <v>16</v>
      </c>
      <c r="F1358" s="54">
        <v>160</v>
      </c>
      <c r="G1358" s="54">
        <v>530</v>
      </c>
      <c r="H1358" s="54">
        <v>26075</v>
      </c>
    </row>
    <row r="1359" spans="1:8" s="36" customFormat="1" ht="11.25" x14ac:dyDescent="0.2">
      <c r="A1359" s="34" t="s">
        <v>143</v>
      </c>
      <c r="B1359" s="34" t="s">
        <v>101</v>
      </c>
      <c r="C1359" s="34" t="s">
        <v>131</v>
      </c>
      <c r="D1359" s="34" t="s">
        <v>87</v>
      </c>
      <c r="E1359" s="34" t="s">
        <v>14</v>
      </c>
      <c r="F1359" s="54">
        <v>80</v>
      </c>
      <c r="G1359" s="54">
        <v>190</v>
      </c>
      <c r="H1359" s="54">
        <v>16265</v>
      </c>
    </row>
    <row r="1360" spans="1:8" s="36" customFormat="1" ht="11.25" x14ac:dyDescent="0.2">
      <c r="A1360" s="34" t="s">
        <v>143</v>
      </c>
      <c r="B1360" s="34" t="s">
        <v>101</v>
      </c>
      <c r="C1360" s="34" t="s">
        <v>131</v>
      </c>
      <c r="D1360" s="34" t="s">
        <v>88</v>
      </c>
      <c r="E1360" s="34" t="s">
        <v>89</v>
      </c>
      <c r="F1360" s="54">
        <v>1485</v>
      </c>
      <c r="G1360" s="54">
        <v>6585</v>
      </c>
      <c r="H1360" s="54">
        <v>369605</v>
      </c>
    </row>
    <row r="1361" spans="1:8" s="36" customFormat="1" ht="11.25" x14ac:dyDescent="0.2">
      <c r="A1361" s="34" t="s">
        <v>143</v>
      </c>
      <c r="B1361" s="34" t="s">
        <v>101</v>
      </c>
      <c r="C1361" s="34" t="s">
        <v>131</v>
      </c>
      <c r="D1361" s="34" t="s">
        <v>90</v>
      </c>
      <c r="E1361" s="34" t="s">
        <v>91</v>
      </c>
      <c r="F1361" s="54">
        <v>615</v>
      </c>
      <c r="G1361" s="54">
        <v>2130</v>
      </c>
      <c r="H1361" s="54">
        <v>94695</v>
      </c>
    </row>
    <row r="1362" spans="1:8" s="36" customFormat="1" ht="11.25" x14ac:dyDescent="0.2">
      <c r="A1362" s="34" t="s">
        <v>143</v>
      </c>
      <c r="B1362" s="34" t="s">
        <v>101</v>
      </c>
      <c r="C1362" s="34" t="s">
        <v>131</v>
      </c>
      <c r="D1362" s="34" t="s">
        <v>92</v>
      </c>
      <c r="E1362" s="34" t="s">
        <v>23</v>
      </c>
      <c r="F1362" s="54">
        <v>1160</v>
      </c>
      <c r="G1362" s="54">
        <v>4010</v>
      </c>
      <c r="H1362" s="54">
        <v>178295</v>
      </c>
    </row>
    <row r="1363" spans="1:8" s="36" customFormat="1" ht="11.25" x14ac:dyDescent="0.2">
      <c r="A1363" s="34" t="s">
        <v>143</v>
      </c>
      <c r="B1363" s="34" t="s">
        <v>100</v>
      </c>
      <c r="C1363" s="34" t="s">
        <v>192</v>
      </c>
      <c r="D1363" s="34" t="s">
        <v>69</v>
      </c>
      <c r="E1363" s="34" t="s">
        <v>15</v>
      </c>
      <c r="F1363" s="54">
        <v>115</v>
      </c>
      <c r="G1363" s="54">
        <v>295</v>
      </c>
      <c r="H1363" s="54">
        <v>18640</v>
      </c>
    </row>
    <row r="1364" spans="1:8" s="36" customFormat="1" ht="11.25" x14ac:dyDescent="0.2">
      <c r="A1364" s="34" t="s">
        <v>143</v>
      </c>
      <c r="B1364" s="34" t="s">
        <v>100</v>
      </c>
      <c r="C1364" s="34" t="s">
        <v>192</v>
      </c>
      <c r="D1364" s="34" t="s">
        <v>70</v>
      </c>
      <c r="E1364" s="34" t="s">
        <v>71</v>
      </c>
      <c r="F1364" s="54">
        <v>390</v>
      </c>
      <c r="G1364" s="54">
        <v>2180</v>
      </c>
      <c r="H1364" s="54">
        <v>97065</v>
      </c>
    </row>
    <row r="1365" spans="1:8" s="36" customFormat="1" ht="11.25" x14ac:dyDescent="0.2">
      <c r="A1365" s="34" t="s">
        <v>143</v>
      </c>
      <c r="B1365" s="34" t="s">
        <v>100</v>
      </c>
      <c r="C1365" s="34" t="s">
        <v>192</v>
      </c>
      <c r="D1365" s="34" t="s">
        <v>72</v>
      </c>
      <c r="E1365" s="34" t="s">
        <v>12</v>
      </c>
      <c r="F1365" s="54">
        <v>0</v>
      </c>
      <c r="G1365" s="54">
        <v>20</v>
      </c>
      <c r="H1365" s="54">
        <v>150</v>
      </c>
    </row>
    <row r="1366" spans="1:8" s="36" customFormat="1" ht="11.25" x14ac:dyDescent="0.2">
      <c r="A1366" s="34" t="s">
        <v>143</v>
      </c>
      <c r="B1366" s="34" t="s">
        <v>100</v>
      </c>
      <c r="C1366" s="34" t="s">
        <v>192</v>
      </c>
      <c r="D1366" s="34" t="s">
        <v>73</v>
      </c>
      <c r="E1366" s="34" t="s">
        <v>74</v>
      </c>
      <c r="F1366" s="54">
        <v>170</v>
      </c>
      <c r="G1366" s="54">
        <v>2915</v>
      </c>
      <c r="H1366" s="54">
        <v>123825</v>
      </c>
    </row>
    <row r="1367" spans="1:8" s="36" customFormat="1" ht="11.25" x14ac:dyDescent="0.2">
      <c r="A1367" s="34" t="s">
        <v>143</v>
      </c>
      <c r="B1367" s="34" t="s">
        <v>100</v>
      </c>
      <c r="C1367" s="34" t="s">
        <v>192</v>
      </c>
      <c r="D1367" s="34" t="s">
        <v>75</v>
      </c>
      <c r="E1367" s="34" t="s">
        <v>20</v>
      </c>
      <c r="F1367" s="54">
        <v>70</v>
      </c>
      <c r="G1367" s="54">
        <v>5315</v>
      </c>
      <c r="H1367" s="54">
        <v>181765</v>
      </c>
    </row>
    <row r="1368" spans="1:8" s="36" customFormat="1" ht="11.25" x14ac:dyDescent="0.2">
      <c r="A1368" s="34" t="s">
        <v>143</v>
      </c>
      <c r="B1368" s="34" t="s">
        <v>100</v>
      </c>
      <c r="C1368" s="34" t="s">
        <v>192</v>
      </c>
      <c r="D1368" s="34" t="s">
        <v>76</v>
      </c>
      <c r="E1368" s="34" t="s">
        <v>77</v>
      </c>
      <c r="F1368" s="54">
        <v>1300</v>
      </c>
      <c r="G1368" s="54">
        <v>18230</v>
      </c>
      <c r="H1368" s="54">
        <v>782725</v>
      </c>
    </row>
    <row r="1369" spans="1:8" s="36" customFormat="1" ht="11.25" x14ac:dyDescent="0.2">
      <c r="A1369" s="34" t="s">
        <v>143</v>
      </c>
      <c r="B1369" s="34" t="s">
        <v>100</v>
      </c>
      <c r="C1369" s="34" t="s">
        <v>192</v>
      </c>
      <c r="D1369" s="34" t="s">
        <v>78</v>
      </c>
      <c r="E1369" s="34" t="s">
        <v>79</v>
      </c>
      <c r="F1369" s="54">
        <v>105</v>
      </c>
      <c r="G1369" s="54">
        <v>540</v>
      </c>
      <c r="H1369" s="54">
        <v>25630</v>
      </c>
    </row>
    <row r="1370" spans="1:8" s="36" customFormat="1" ht="11.25" x14ac:dyDescent="0.2">
      <c r="A1370" s="34" t="s">
        <v>143</v>
      </c>
      <c r="B1370" s="34" t="s">
        <v>100</v>
      </c>
      <c r="C1370" s="34" t="s">
        <v>192</v>
      </c>
      <c r="D1370" s="34" t="s">
        <v>80</v>
      </c>
      <c r="E1370" s="34" t="s">
        <v>21</v>
      </c>
      <c r="F1370" s="54">
        <v>1055</v>
      </c>
      <c r="G1370" s="54">
        <v>2965</v>
      </c>
      <c r="H1370" s="54">
        <v>218195</v>
      </c>
    </row>
    <row r="1371" spans="1:8" s="36" customFormat="1" ht="11.25" x14ac:dyDescent="0.2">
      <c r="A1371" s="34" t="s">
        <v>143</v>
      </c>
      <c r="B1371" s="34" t="s">
        <v>100</v>
      </c>
      <c r="C1371" s="34" t="s">
        <v>192</v>
      </c>
      <c r="D1371" s="34" t="s">
        <v>81</v>
      </c>
      <c r="E1371" s="34" t="s">
        <v>82</v>
      </c>
      <c r="F1371" s="54">
        <v>3035</v>
      </c>
      <c r="G1371" s="54">
        <v>9420</v>
      </c>
      <c r="H1371" s="54">
        <v>510260</v>
      </c>
    </row>
    <row r="1372" spans="1:8" s="36" customFormat="1" ht="11.25" x14ac:dyDescent="0.2">
      <c r="A1372" s="34" t="s">
        <v>143</v>
      </c>
      <c r="B1372" s="34" t="s">
        <v>100</v>
      </c>
      <c r="C1372" s="34" t="s">
        <v>192</v>
      </c>
      <c r="D1372" s="34" t="s">
        <v>83</v>
      </c>
      <c r="E1372" s="34" t="s">
        <v>24</v>
      </c>
      <c r="F1372" s="54">
        <v>925</v>
      </c>
      <c r="G1372" s="54">
        <v>7310</v>
      </c>
      <c r="H1372" s="54">
        <v>340025</v>
      </c>
    </row>
    <row r="1373" spans="1:8" s="36" customFormat="1" ht="11.25" x14ac:dyDescent="0.2">
      <c r="A1373" s="34" t="s">
        <v>143</v>
      </c>
      <c r="B1373" s="34" t="s">
        <v>100</v>
      </c>
      <c r="C1373" s="34" t="s">
        <v>192</v>
      </c>
      <c r="D1373" s="34" t="s">
        <v>84</v>
      </c>
      <c r="E1373" s="34" t="s">
        <v>27</v>
      </c>
      <c r="F1373" s="54">
        <v>3985</v>
      </c>
      <c r="G1373" s="54">
        <v>18930</v>
      </c>
      <c r="H1373" s="54">
        <v>1091160</v>
      </c>
    </row>
    <row r="1374" spans="1:8" s="36" customFormat="1" ht="11.25" x14ac:dyDescent="0.2">
      <c r="A1374" s="34" t="s">
        <v>143</v>
      </c>
      <c r="B1374" s="34" t="s">
        <v>100</v>
      </c>
      <c r="C1374" s="34" t="s">
        <v>192</v>
      </c>
      <c r="D1374" s="34" t="s">
        <v>85</v>
      </c>
      <c r="E1374" s="34" t="s">
        <v>19</v>
      </c>
      <c r="F1374" s="54">
        <v>500</v>
      </c>
      <c r="G1374" s="54">
        <v>3295</v>
      </c>
      <c r="H1374" s="54">
        <v>226135</v>
      </c>
    </row>
    <row r="1375" spans="1:8" s="36" customFormat="1" ht="11.25" x14ac:dyDescent="0.2">
      <c r="A1375" s="34" t="s">
        <v>143</v>
      </c>
      <c r="B1375" s="34" t="s">
        <v>100</v>
      </c>
      <c r="C1375" s="34" t="s">
        <v>192</v>
      </c>
      <c r="D1375" s="34" t="s">
        <v>86</v>
      </c>
      <c r="E1375" s="34" t="s">
        <v>16</v>
      </c>
      <c r="F1375" s="54">
        <v>315</v>
      </c>
      <c r="G1375" s="54">
        <v>885</v>
      </c>
      <c r="H1375" s="54">
        <v>54785</v>
      </c>
    </row>
    <row r="1376" spans="1:8" s="36" customFormat="1" ht="11.25" x14ac:dyDescent="0.2">
      <c r="A1376" s="34" t="s">
        <v>143</v>
      </c>
      <c r="B1376" s="34" t="s">
        <v>100</v>
      </c>
      <c r="C1376" s="34" t="s">
        <v>192</v>
      </c>
      <c r="D1376" s="34" t="s">
        <v>87</v>
      </c>
      <c r="E1376" s="34" t="s">
        <v>14</v>
      </c>
      <c r="F1376" s="54">
        <v>155</v>
      </c>
      <c r="G1376" s="54">
        <v>310</v>
      </c>
      <c r="H1376" s="54">
        <v>21920</v>
      </c>
    </row>
    <row r="1377" spans="1:8" s="36" customFormat="1" ht="11.25" x14ac:dyDescent="0.2">
      <c r="A1377" s="34" t="s">
        <v>143</v>
      </c>
      <c r="B1377" s="34" t="s">
        <v>100</v>
      </c>
      <c r="C1377" s="34" t="s">
        <v>192</v>
      </c>
      <c r="D1377" s="34" t="s">
        <v>88</v>
      </c>
      <c r="E1377" s="34" t="s">
        <v>89</v>
      </c>
      <c r="F1377" s="54">
        <v>2775</v>
      </c>
      <c r="G1377" s="54">
        <v>15495</v>
      </c>
      <c r="H1377" s="54">
        <v>926510</v>
      </c>
    </row>
    <row r="1378" spans="1:8" s="36" customFormat="1" ht="11.25" x14ac:dyDescent="0.2">
      <c r="A1378" s="34" t="s">
        <v>143</v>
      </c>
      <c r="B1378" s="34" t="s">
        <v>100</v>
      </c>
      <c r="C1378" s="34" t="s">
        <v>192</v>
      </c>
      <c r="D1378" s="34" t="s">
        <v>90</v>
      </c>
      <c r="E1378" s="34" t="s">
        <v>91</v>
      </c>
      <c r="F1378" s="54">
        <v>1305</v>
      </c>
      <c r="G1378" s="54">
        <v>4635</v>
      </c>
      <c r="H1378" s="54">
        <v>225025</v>
      </c>
    </row>
    <row r="1379" spans="1:8" s="36" customFormat="1" ht="11.25" x14ac:dyDescent="0.2">
      <c r="A1379" s="34" t="s">
        <v>143</v>
      </c>
      <c r="B1379" s="34" t="s">
        <v>100</v>
      </c>
      <c r="C1379" s="34" t="s">
        <v>192</v>
      </c>
      <c r="D1379" s="34" t="s">
        <v>92</v>
      </c>
      <c r="E1379" s="34" t="s">
        <v>23</v>
      </c>
      <c r="F1379" s="54">
        <v>1855</v>
      </c>
      <c r="G1379" s="54">
        <v>6470</v>
      </c>
      <c r="H1379" s="54">
        <v>322640</v>
      </c>
    </row>
    <row r="1380" spans="1:8" s="36" customFormat="1" ht="11.25" x14ac:dyDescent="0.2">
      <c r="A1380" s="34" t="s">
        <v>143</v>
      </c>
      <c r="B1380" s="34" t="s">
        <v>114</v>
      </c>
      <c r="C1380" s="34" t="s">
        <v>193</v>
      </c>
      <c r="D1380" s="34" t="s">
        <v>69</v>
      </c>
      <c r="E1380" s="34" t="s">
        <v>15</v>
      </c>
      <c r="F1380" s="54">
        <v>210</v>
      </c>
      <c r="G1380" s="54">
        <v>400</v>
      </c>
      <c r="H1380" s="54">
        <v>23800</v>
      </c>
    </row>
    <row r="1381" spans="1:8" s="36" customFormat="1" ht="11.25" x14ac:dyDescent="0.2">
      <c r="A1381" s="34" t="s">
        <v>143</v>
      </c>
      <c r="B1381" s="34" t="s">
        <v>114</v>
      </c>
      <c r="C1381" s="34" t="s">
        <v>193</v>
      </c>
      <c r="D1381" s="34" t="s">
        <v>70</v>
      </c>
      <c r="E1381" s="34" t="s">
        <v>71</v>
      </c>
      <c r="F1381" s="54">
        <v>725</v>
      </c>
      <c r="G1381" s="54">
        <v>3270</v>
      </c>
      <c r="H1381" s="54">
        <v>155015</v>
      </c>
    </row>
    <row r="1382" spans="1:8" s="36" customFormat="1" ht="11.25" x14ac:dyDescent="0.2">
      <c r="A1382" s="34" t="s">
        <v>143</v>
      </c>
      <c r="B1382" s="34" t="s">
        <v>114</v>
      </c>
      <c r="C1382" s="34" t="s">
        <v>193</v>
      </c>
      <c r="D1382" s="34" t="s">
        <v>72</v>
      </c>
      <c r="E1382" s="34" t="s">
        <v>12</v>
      </c>
      <c r="F1382" s="54">
        <v>0</v>
      </c>
      <c r="G1382" s="54">
        <v>10</v>
      </c>
      <c r="H1382" s="54">
        <v>1365</v>
      </c>
    </row>
    <row r="1383" spans="1:8" s="36" customFormat="1" ht="11.25" x14ac:dyDescent="0.2">
      <c r="A1383" s="34" t="s">
        <v>143</v>
      </c>
      <c r="B1383" s="34" t="s">
        <v>114</v>
      </c>
      <c r="C1383" s="34" t="s">
        <v>193</v>
      </c>
      <c r="D1383" s="34" t="s">
        <v>73</v>
      </c>
      <c r="E1383" s="34" t="s">
        <v>74</v>
      </c>
      <c r="F1383" s="54">
        <v>270</v>
      </c>
      <c r="G1383" s="54">
        <v>6070</v>
      </c>
      <c r="H1383" s="54">
        <v>208095</v>
      </c>
    </row>
    <row r="1384" spans="1:8" s="36" customFormat="1" ht="11.25" x14ac:dyDescent="0.2">
      <c r="A1384" s="34" t="s">
        <v>143</v>
      </c>
      <c r="B1384" s="34" t="s">
        <v>114</v>
      </c>
      <c r="C1384" s="34" t="s">
        <v>193</v>
      </c>
      <c r="D1384" s="34" t="s">
        <v>75</v>
      </c>
      <c r="E1384" s="34" t="s">
        <v>20</v>
      </c>
      <c r="F1384" s="54">
        <v>90</v>
      </c>
      <c r="G1384" s="54">
        <v>7220</v>
      </c>
      <c r="H1384" s="54">
        <v>261830</v>
      </c>
    </row>
    <row r="1385" spans="1:8" s="36" customFormat="1" ht="11.25" x14ac:dyDescent="0.2">
      <c r="A1385" s="34" t="s">
        <v>143</v>
      </c>
      <c r="B1385" s="34" t="s">
        <v>114</v>
      </c>
      <c r="C1385" s="34" t="s">
        <v>193</v>
      </c>
      <c r="D1385" s="34" t="s">
        <v>76</v>
      </c>
      <c r="E1385" s="34" t="s">
        <v>77</v>
      </c>
      <c r="F1385" s="54">
        <v>1480</v>
      </c>
      <c r="G1385" s="54">
        <v>18755</v>
      </c>
      <c r="H1385" s="54">
        <v>792860</v>
      </c>
    </row>
    <row r="1386" spans="1:8" s="36" customFormat="1" ht="11.25" x14ac:dyDescent="0.2">
      <c r="A1386" s="34" t="s">
        <v>143</v>
      </c>
      <c r="B1386" s="34" t="s">
        <v>114</v>
      </c>
      <c r="C1386" s="34" t="s">
        <v>193</v>
      </c>
      <c r="D1386" s="34" t="s">
        <v>78</v>
      </c>
      <c r="E1386" s="34" t="s">
        <v>79</v>
      </c>
      <c r="F1386" s="54">
        <v>100</v>
      </c>
      <c r="G1386" s="54">
        <v>355</v>
      </c>
      <c r="H1386" s="54">
        <v>21925</v>
      </c>
    </row>
    <row r="1387" spans="1:8" s="36" customFormat="1" ht="11.25" x14ac:dyDescent="0.2">
      <c r="A1387" s="34" t="s">
        <v>143</v>
      </c>
      <c r="B1387" s="34" t="s">
        <v>114</v>
      </c>
      <c r="C1387" s="34" t="s">
        <v>193</v>
      </c>
      <c r="D1387" s="34" t="s">
        <v>80</v>
      </c>
      <c r="E1387" s="34" t="s">
        <v>21</v>
      </c>
      <c r="F1387" s="54">
        <v>975</v>
      </c>
      <c r="G1387" s="54">
        <v>2255</v>
      </c>
      <c r="H1387" s="54">
        <v>170710</v>
      </c>
    </row>
    <row r="1388" spans="1:8" s="36" customFormat="1" ht="11.25" x14ac:dyDescent="0.2">
      <c r="A1388" s="34" t="s">
        <v>143</v>
      </c>
      <c r="B1388" s="34" t="s">
        <v>114</v>
      </c>
      <c r="C1388" s="34" t="s">
        <v>193</v>
      </c>
      <c r="D1388" s="34" t="s">
        <v>81</v>
      </c>
      <c r="E1388" s="34" t="s">
        <v>82</v>
      </c>
      <c r="F1388" s="54">
        <v>3820</v>
      </c>
      <c r="G1388" s="54">
        <v>12915</v>
      </c>
      <c r="H1388" s="54">
        <v>658980</v>
      </c>
    </row>
    <row r="1389" spans="1:8" s="36" customFormat="1" ht="11.25" x14ac:dyDescent="0.2">
      <c r="A1389" s="34" t="s">
        <v>143</v>
      </c>
      <c r="B1389" s="34" t="s">
        <v>114</v>
      </c>
      <c r="C1389" s="34" t="s">
        <v>193</v>
      </c>
      <c r="D1389" s="34" t="s">
        <v>83</v>
      </c>
      <c r="E1389" s="34" t="s">
        <v>24</v>
      </c>
      <c r="F1389" s="54">
        <v>840</v>
      </c>
      <c r="G1389" s="54">
        <v>8100</v>
      </c>
      <c r="H1389" s="54">
        <v>590615</v>
      </c>
    </row>
    <row r="1390" spans="1:8" s="36" customFormat="1" ht="11.25" x14ac:dyDescent="0.2">
      <c r="A1390" s="34" t="s">
        <v>143</v>
      </c>
      <c r="B1390" s="34" t="s">
        <v>114</v>
      </c>
      <c r="C1390" s="34" t="s">
        <v>193</v>
      </c>
      <c r="D1390" s="34" t="s">
        <v>84</v>
      </c>
      <c r="E1390" s="34" t="s">
        <v>27</v>
      </c>
      <c r="F1390" s="54">
        <v>4775</v>
      </c>
      <c r="G1390" s="54">
        <v>21680</v>
      </c>
      <c r="H1390" s="54">
        <v>1299225</v>
      </c>
    </row>
    <row r="1391" spans="1:8" s="36" customFormat="1" ht="11.25" x14ac:dyDescent="0.2">
      <c r="A1391" s="34" t="s">
        <v>143</v>
      </c>
      <c r="B1391" s="34" t="s">
        <v>114</v>
      </c>
      <c r="C1391" s="34" t="s">
        <v>193</v>
      </c>
      <c r="D1391" s="34" t="s">
        <v>85</v>
      </c>
      <c r="E1391" s="34" t="s">
        <v>19</v>
      </c>
      <c r="F1391" s="54">
        <v>415</v>
      </c>
      <c r="G1391" s="54">
        <v>1905</v>
      </c>
      <c r="H1391" s="54">
        <v>105070</v>
      </c>
    </row>
    <row r="1392" spans="1:8" s="36" customFormat="1" ht="11.25" x14ac:dyDescent="0.2">
      <c r="A1392" s="34" t="s">
        <v>143</v>
      </c>
      <c r="B1392" s="34" t="s">
        <v>114</v>
      </c>
      <c r="C1392" s="34" t="s">
        <v>193</v>
      </c>
      <c r="D1392" s="34" t="s">
        <v>86</v>
      </c>
      <c r="E1392" s="34" t="s">
        <v>16</v>
      </c>
      <c r="F1392" s="54">
        <v>325</v>
      </c>
      <c r="G1392" s="54">
        <v>835</v>
      </c>
      <c r="H1392" s="54">
        <v>46185</v>
      </c>
    </row>
    <row r="1393" spans="1:8" s="36" customFormat="1" ht="11.25" x14ac:dyDescent="0.2">
      <c r="A1393" s="34" t="s">
        <v>143</v>
      </c>
      <c r="B1393" s="34" t="s">
        <v>114</v>
      </c>
      <c r="C1393" s="34" t="s">
        <v>193</v>
      </c>
      <c r="D1393" s="34" t="s">
        <v>87</v>
      </c>
      <c r="E1393" s="34" t="s">
        <v>14</v>
      </c>
      <c r="F1393" s="54">
        <v>170</v>
      </c>
      <c r="G1393" s="54">
        <v>425</v>
      </c>
      <c r="H1393" s="54">
        <v>29780</v>
      </c>
    </row>
    <row r="1394" spans="1:8" s="36" customFormat="1" ht="11.25" x14ac:dyDescent="0.2">
      <c r="A1394" s="34" t="s">
        <v>143</v>
      </c>
      <c r="B1394" s="34" t="s">
        <v>114</v>
      </c>
      <c r="C1394" s="34" t="s">
        <v>193</v>
      </c>
      <c r="D1394" s="34" t="s">
        <v>88</v>
      </c>
      <c r="E1394" s="34" t="s">
        <v>89</v>
      </c>
      <c r="F1394" s="54">
        <v>2780</v>
      </c>
      <c r="G1394" s="54">
        <v>14375</v>
      </c>
      <c r="H1394" s="54">
        <v>779395</v>
      </c>
    </row>
    <row r="1395" spans="1:8" s="36" customFormat="1" ht="11.25" x14ac:dyDescent="0.2">
      <c r="A1395" s="34" t="s">
        <v>143</v>
      </c>
      <c r="B1395" s="34" t="s">
        <v>114</v>
      </c>
      <c r="C1395" s="34" t="s">
        <v>193</v>
      </c>
      <c r="D1395" s="34" t="s">
        <v>90</v>
      </c>
      <c r="E1395" s="34" t="s">
        <v>91</v>
      </c>
      <c r="F1395" s="54">
        <v>1575</v>
      </c>
      <c r="G1395" s="54">
        <v>6365</v>
      </c>
      <c r="H1395" s="54">
        <v>240505</v>
      </c>
    </row>
    <row r="1396" spans="1:8" s="36" customFormat="1" ht="11.25" x14ac:dyDescent="0.2">
      <c r="A1396" s="34" t="s">
        <v>143</v>
      </c>
      <c r="B1396" s="34" t="s">
        <v>114</v>
      </c>
      <c r="C1396" s="34" t="s">
        <v>193</v>
      </c>
      <c r="D1396" s="34" t="s">
        <v>92</v>
      </c>
      <c r="E1396" s="34" t="s">
        <v>23</v>
      </c>
      <c r="F1396" s="54">
        <v>1915</v>
      </c>
      <c r="G1396" s="54">
        <v>7800</v>
      </c>
      <c r="H1396" s="54">
        <v>378640</v>
      </c>
    </row>
    <row r="1397" spans="1:8" s="36" customFormat="1" ht="11.25" x14ac:dyDescent="0.2">
      <c r="A1397" s="34" t="s">
        <v>143</v>
      </c>
      <c r="B1397" s="34" t="s">
        <v>99</v>
      </c>
      <c r="C1397" s="34" t="s">
        <v>194</v>
      </c>
      <c r="D1397" s="34" t="s">
        <v>69</v>
      </c>
      <c r="E1397" s="34" t="s">
        <v>15</v>
      </c>
      <c r="F1397" s="54">
        <v>125</v>
      </c>
      <c r="G1397" s="54">
        <v>520</v>
      </c>
      <c r="H1397" s="54">
        <v>19845</v>
      </c>
    </row>
    <row r="1398" spans="1:8" s="36" customFormat="1" ht="11.25" x14ac:dyDescent="0.2">
      <c r="A1398" s="34" t="s">
        <v>143</v>
      </c>
      <c r="B1398" s="34" t="s">
        <v>99</v>
      </c>
      <c r="C1398" s="34" t="s">
        <v>194</v>
      </c>
      <c r="D1398" s="34" t="s">
        <v>70</v>
      </c>
      <c r="E1398" s="34" t="s">
        <v>71</v>
      </c>
      <c r="F1398" s="54">
        <v>370</v>
      </c>
      <c r="G1398" s="54">
        <v>2210</v>
      </c>
      <c r="H1398" s="54">
        <v>84580</v>
      </c>
    </row>
    <row r="1399" spans="1:8" s="36" customFormat="1" ht="11.25" x14ac:dyDescent="0.2">
      <c r="A1399" s="34" t="s">
        <v>143</v>
      </c>
      <c r="B1399" s="34" t="s">
        <v>99</v>
      </c>
      <c r="C1399" s="34" t="s">
        <v>194</v>
      </c>
      <c r="D1399" s="34" t="s">
        <v>73</v>
      </c>
      <c r="E1399" s="34" t="s">
        <v>74</v>
      </c>
      <c r="F1399" s="54">
        <v>185</v>
      </c>
      <c r="G1399" s="54">
        <v>5865</v>
      </c>
      <c r="H1399" s="54">
        <v>176820</v>
      </c>
    </row>
    <row r="1400" spans="1:8" s="36" customFormat="1" ht="11.25" x14ac:dyDescent="0.2">
      <c r="A1400" s="34" t="s">
        <v>143</v>
      </c>
      <c r="B1400" s="34" t="s">
        <v>99</v>
      </c>
      <c r="C1400" s="34" t="s">
        <v>194</v>
      </c>
      <c r="D1400" s="34" t="s">
        <v>75</v>
      </c>
      <c r="E1400" s="34" t="s">
        <v>20</v>
      </c>
      <c r="F1400" s="54">
        <v>100</v>
      </c>
      <c r="G1400" s="54">
        <v>11260</v>
      </c>
      <c r="H1400" s="54">
        <v>393840</v>
      </c>
    </row>
    <row r="1401" spans="1:8" s="36" customFormat="1" ht="11.25" x14ac:dyDescent="0.2">
      <c r="A1401" s="34" t="s">
        <v>143</v>
      </c>
      <c r="B1401" s="34" t="s">
        <v>99</v>
      </c>
      <c r="C1401" s="34" t="s">
        <v>194</v>
      </c>
      <c r="D1401" s="34" t="s">
        <v>76</v>
      </c>
      <c r="E1401" s="34" t="s">
        <v>77</v>
      </c>
      <c r="F1401" s="54">
        <v>1100</v>
      </c>
      <c r="G1401" s="54">
        <v>13385</v>
      </c>
      <c r="H1401" s="54">
        <v>499090</v>
      </c>
    </row>
    <row r="1402" spans="1:8" s="36" customFormat="1" ht="11.25" x14ac:dyDescent="0.2">
      <c r="A1402" s="34" t="s">
        <v>143</v>
      </c>
      <c r="B1402" s="34" t="s">
        <v>99</v>
      </c>
      <c r="C1402" s="34" t="s">
        <v>194</v>
      </c>
      <c r="D1402" s="34" t="s">
        <v>78</v>
      </c>
      <c r="E1402" s="34" t="s">
        <v>79</v>
      </c>
      <c r="F1402" s="54">
        <v>60</v>
      </c>
      <c r="G1402" s="54">
        <v>195</v>
      </c>
      <c r="H1402" s="54">
        <v>7675</v>
      </c>
    </row>
    <row r="1403" spans="1:8" s="36" customFormat="1" ht="11.25" x14ac:dyDescent="0.2">
      <c r="A1403" s="34" t="s">
        <v>143</v>
      </c>
      <c r="B1403" s="34" t="s">
        <v>99</v>
      </c>
      <c r="C1403" s="34" t="s">
        <v>194</v>
      </c>
      <c r="D1403" s="34" t="s">
        <v>80</v>
      </c>
      <c r="E1403" s="34" t="s">
        <v>21</v>
      </c>
      <c r="F1403" s="54">
        <v>620</v>
      </c>
      <c r="G1403" s="54">
        <v>1760</v>
      </c>
      <c r="H1403" s="54">
        <v>107225</v>
      </c>
    </row>
    <row r="1404" spans="1:8" s="36" customFormat="1" ht="11.25" x14ac:dyDescent="0.2">
      <c r="A1404" s="34" t="s">
        <v>143</v>
      </c>
      <c r="B1404" s="34" t="s">
        <v>99</v>
      </c>
      <c r="C1404" s="34" t="s">
        <v>194</v>
      </c>
      <c r="D1404" s="34" t="s">
        <v>81</v>
      </c>
      <c r="E1404" s="34" t="s">
        <v>82</v>
      </c>
      <c r="F1404" s="54">
        <v>1820</v>
      </c>
      <c r="G1404" s="54">
        <v>6250</v>
      </c>
      <c r="H1404" s="54">
        <v>278105</v>
      </c>
    </row>
    <row r="1405" spans="1:8" s="36" customFormat="1" ht="11.25" x14ac:dyDescent="0.2">
      <c r="A1405" s="34" t="s">
        <v>143</v>
      </c>
      <c r="B1405" s="34" t="s">
        <v>99</v>
      </c>
      <c r="C1405" s="34" t="s">
        <v>194</v>
      </c>
      <c r="D1405" s="34" t="s">
        <v>83</v>
      </c>
      <c r="E1405" s="34" t="s">
        <v>24</v>
      </c>
      <c r="F1405" s="54">
        <v>415</v>
      </c>
      <c r="G1405" s="54">
        <v>5795</v>
      </c>
      <c r="H1405" s="54">
        <v>275510</v>
      </c>
    </row>
    <row r="1406" spans="1:8" s="36" customFormat="1" ht="11.25" x14ac:dyDescent="0.2">
      <c r="A1406" s="34" t="s">
        <v>143</v>
      </c>
      <c r="B1406" s="34" t="s">
        <v>99</v>
      </c>
      <c r="C1406" s="34" t="s">
        <v>194</v>
      </c>
      <c r="D1406" s="34" t="s">
        <v>84</v>
      </c>
      <c r="E1406" s="34" t="s">
        <v>27</v>
      </c>
      <c r="F1406" s="54">
        <v>3035</v>
      </c>
      <c r="G1406" s="54">
        <v>11855</v>
      </c>
      <c r="H1406" s="54">
        <v>636610</v>
      </c>
    </row>
    <row r="1407" spans="1:8" s="36" customFormat="1" ht="11.25" x14ac:dyDescent="0.2">
      <c r="A1407" s="34" t="s">
        <v>143</v>
      </c>
      <c r="B1407" s="34" t="s">
        <v>99</v>
      </c>
      <c r="C1407" s="34" t="s">
        <v>194</v>
      </c>
      <c r="D1407" s="34" t="s">
        <v>85</v>
      </c>
      <c r="E1407" s="34" t="s">
        <v>19</v>
      </c>
      <c r="F1407" s="54">
        <v>365</v>
      </c>
      <c r="G1407" s="54">
        <v>2585</v>
      </c>
      <c r="H1407" s="54">
        <v>160065</v>
      </c>
    </row>
    <row r="1408" spans="1:8" s="36" customFormat="1" ht="11.25" x14ac:dyDescent="0.2">
      <c r="A1408" s="34" t="s">
        <v>143</v>
      </c>
      <c r="B1408" s="34" t="s">
        <v>99</v>
      </c>
      <c r="C1408" s="34" t="s">
        <v>194</v>
      </c>
      <c r="D1408" s="34" t="s">
        <v>86</v>
      </c>
      <c r="E1408" s="34" t="s">
        <v>16</v>
      </c>
      <c r="F1408" s="54">
        <v>250</v>
      </c>
      <c r="G1408" s="54">
        <v>655</v>
      </c>
      <c r="H1408" s="54">
        <v>29025</v>
      </c>
    </row>
    <row r="1409" spans="1:8" s="36" customFormat="1" ht="11.25" x14ac:dyDescent="0.2">
      <c r="A1409" s="34" t="s">
        <v>143</v>
      </c>
      <c r="B1409" s="34" t="s">
        <v>99</v>
      </c>
      <c r="C1409" s="34" t="s">
        <v>194</v>
      </c>
      <c r="D1409" s="34" t="s">
        <v>87</v>
      </c>
      <c r="E1409" s="34" t="s">
        <v>14</v>
      </c>
      <c r="F1409" s="54">
        <v>105</v>
      </c>
      <c r="G1409" s="54">
        <v>210</v>
      </c>
      <c r="H1409" s="54">
        <v>11715</v>
      </c>
    </row>
    <row r="1410" spans="1:8" s="36" customFormat="1" ht="11.25" x14ac:dyDescent="0.2">
      <c r="A1410" s="34" t="s">
        <v>143</v>
      </c>
      <c r="B1410" s="34" t="s">
        <v>99</v>
      </c>
      <c r="C1410" s="34" t="s">
        <v>194</v>
      </c>
      <c r="D1410" s="34" t="s">
        <v>88</v>
      </c>
      <c r="E1410" s="34" t="s">
        <v>89</v>
      </c>
      <c r="F1410" s="54">
        <v>2280</v>
      </c>
      <c r="G1410" s="54">
        <v>13165</v>
      </c>
      <c r="H1410" s="54">
        <v>724725</v>
      </c>
    </row>
    <row r="1411" spans="1:8" s="36" customFormat="1" ht="11.25" x14ac:dyDescent="0.2">
      <c r="A1411" s="34" t="s">
        <v>143</v>
      </c>
      <c r="B1411" s="34" t="s">
        <v>99</v>
      </c>
      <c r="C1411" s="34" t="s">
        <v>194</v>
      </c>
      <c r="D1411" s="34" t="s">
        <v>90</v>
      </c>
      <c r="E1411" s="34" t="s">
        <v>91</v>
      </c>
      <c r="F1411" s="54">
        <v>895</v>
      </c>
      <c r="G1411" s="54">
        <v>3840</v>
      </c>
      <c r="H1411" s="54">
        <v>132920</v>
      </c>
    </row>
    <row r="1412" spans="1:8" s="36" customFormat="1" ht="11.25" x14ac:dyDescent="0.2">
      <c r="A1412" s="34" t="s">
        <v>143</v>
      </c>
      <c r="B1412" s="34" t="s">
        <v>99</v>
      </c>
      <c r="C1412" s="34" t="s">
        <v>194</v>
      </c>
      <c r="D1412" s="34" t="s">
        <v>92</v>
      </c>
      <c r="E1412" s="34" t="s">
        <v>23</v>
      </c>
      <c r="F1412" s="54">
        <v>1625</v>
      </c>
      <c r="G1412" s="54">
        <v>5515</v>
      </c>
      <c r="H1412" s="54">
        <v>231125</v>
      </c>
    </row>
    <row r="1413" spans="1:8" s="36" customFormat="1" ht="11.25" x14ac:dyDescent="0.2">
      <c r="A1413" s="34" t="s">
        <v>143</v>
      </c>
      <c r="B1413" s="34" t="s">
        <v>98</v>
      </c>
      <c r="C1413" s="34" t="s">
        <v>132</v>
      </c>
      <c r="D1413" s="34" t="s">
        <v>69</v>
      </c>
      <c r="E1413" s="34" t="s">
        <v>15</v>
      </c>
      <c r="F1413" s="54">
        <v>130</v>
      </c>
      <c r="G1413" s="54">
        <v>305</v>
      </c>
      <c r="H1413" s="54">
        <v>15635</v>
      </c>
    </row>
    <row r="1414" spans="1:8" s="36" customFormat="1" ht="11.25" x14ac:dyDescent="0.2">
      <c r="A1414" s="34" t="s">
        <v>143</v>
      </c>
      <c r="B1414" s="34" t="s">
        <v>98</v>
      </c>
      <c r="C1414" s="34" t="s">
        <v>132</v>
      </c>
      <c r="D1414" s="34" t="s">
        <v>70</v>
      </c>
      <c r="E1414" s="34" t="s">
        <v>71</v>
      </c>
      <c r="F1414" s="54">
        <v>335</v>
      </c>
      <c r="G1414" s="54">
        <v>1885</v>
      </c>
      <c r="H1414" s="54">
        <v>74795</v>
      </c>
    </row>
    <row r="1415" spans="1:8" s="36" customFormat="1" ht="11.25" x14ac:dyDescent="0.2">
      <c r="A1415" s="34" t="s">
        <v>143</v>
      </c>
      <c r="B1415" s="34" t="s">
        <v>98</v>
      </c>
      <c r="C1415" s="34" t="s">
        <v>132</v>
      </c>
      <c r="D1415" s="34" t="s">
        <v>73</v>
      </c>
      <c r="E1415" s="34" t="s">
        <v>74</v>
      </c>
      <c r="F1415" s="54">
        <v>90</v>
      </c>
      <c r="G1415" s="54">
        <v>1925</v>
      </c>
      <c r="H1415" s="54">
        <v>67770</v>
      </c>
    </row>
    <row r="1416" spans="1:8" s="36" customFormat="1" ht="11.25" x14ac:dyDescent="0.2">
      <c r="A1416" s="34" t="s">
        <v>143</v>
      </c>
      <c r="B1416" s="34" t="s">
        <v>98</v>
      </c>
      <c r="C1416" s="34" t="s">
        <v>132</v>
      </c>
      <c r="D1416" s="34" t="s">
        <v>75</v>
      </c>
      <c r="E1416" s="34" t="s">
        <v>20</v>
      </c>
      <c r="F1416" s="54">
        <v>40</v>
      </c>
      <c r="G1416" s="54">
        <v>955</v>
      </c>
      <c r="H1416" s="54">
        <v>30380</v>
      </c>
    </row>
    <row r="1417" spans="1:8" s="36" customFormat="1" ht="11.25" x14ac:dyDescent="0.2">
      <c r="A1417" s="34" t="s">
        <v>143</v>
      </c>
      <c r="B1417" s="34" t="s">
        <v>98</v>
      </c>
      <c r="C1417" s="34" t="s">
        <v>132</v>
      </c>
      <c r="D1417" s="34" t="s">
        <v>76</v>
      </c>
      <c r="E1417" s="34" t="s">
        <v>77</v>
      </c>
      <c r="F1417" s="54">
        <v>460</v>
      </c>
      <c r="G1417" s="54">
        <v>3810</v>
      </c>
      <c r="H1417" s="54">
        <v>151665</v>
      </c>
    </row>
    <row r="1418" spans="1:8" s="36" customFormat="1" ht="11.25" x14ac:dyDescent="0.2">
      <c r="A1418" s="34" t="s">
        <v>143</v>
      </c>
      <c r="B1418" s="34" t="s">
        <v>98</v>
      </c>
      <c r="C1418" s="34" t="s">
        <v>132</v>
      </c>
      <c r="D1418" s="34" t="s">
        <v>78</v>
      </c>
      <c r="E1418" s="34" t="s">
        <v>79</v>
      </c>
      <c r="F1418" s="54">
        <v>40</v>
      </c>
      <c r="G1418" s="54">
        <v>80</v>
      </c>
      <c r="H1418" s="54">
        <v>4205</v>
      </c>
    </row>
    <row r="1419" spans="1:8" s="36" customFormat="1" ht="11.25" x14ac:dyDescent="0.2">
      <c r="A1419" s="34" t="s">
        <v>143</v>
      </c>
      <c r="B1419" s="34" t="s">
        <v>98</v>
      </c>
      <c r="C1419" s="34" t="s">
        <v>132</v>
      </c>
      <c r="D1419" s="34" t="s">
        <v>80</v>
      </c>
      <c r="E1419" s="34" t="s">
        <v>21</v>
      </c>
      <c r="F1419" s="54">
        <v>425</v>
      </c>
      <c r="G1419" s="54">
        <v>950</v>
      </c>
      <c r="H1419" s="54">
        <v>66635</v>
      </c>
    </row>
    <row r="1420" spans="1:8" s="36" customFormat="1" ht="11.25" x14ac:dyDescent="0.2">
      <c r="A1420" s="34" t="s">
        <v>143</v>
      </c>
      <c r="B1420" s="34" t="s">
        <v>98</v>
      </c>
      <c r="C1420" s="34" t="s">
        <v>132</v>
      </c>
      <c r="D1420" s="34" t="s">
        <v>81</v>
      </c>
      <c r="E1420" s="34" t="s">
        <v>82</v>
      </c>
      <c r="F1420" s="54">
        <v>1625</v>
      </c>
      <c r="G1420" s="54">
        <v>4830</v>
      </c>
      <c r="H1420" s="54">
        <v>217850</v>
      </c>
    </row>
    <row r="1421" spans="1:8" s="36" customFormat="1" ht="11.25" x14ac:dyDescent="0.2">
      <c r="A1421" s="34" t="s">
        <v>143</v>
      </c>
      <c r="B1421" s="34" t="s">
        <v>98</v>
      </c>
      <c r="C1421" s="34" t="s">
        <v>132</v>
      </c>
      <c r="D1421" s="34" t="s">
        <v>83</v>
      </c>
      <c r="E1421" s="34" t="s">
        <v>24</v>
      </c>
      <c r="F1421" s="54">
        <v>385</v>
      </c>
      <c r="G1421" s="54">
        <v>3655</v>
      </c>
      <c r="H1421" s="54">
        <v>182020</v>
      </c>
    </row>
    <row r="1422" spans="1:8" s="36" customFormat="1" ht="11.25" x14ac:dyDescent="0.2">
      <c r="A1422" s="34" t="s">
        <v>143</v>
      </c>
      <c r="B1422" s="34" t="s">
        <v>98</v>
      </c>
      <c r="C1422" s="34" t="s">
        <v>132</v>
      </c>
      <c r="D1422" s="34" t="s">
        <v>84</v>
      </c>
      <c r="E1422" s="34" t="s">
        <v>27</v>
      </c>
      <c r="F1422" s="54">
        <v>2630</v>
      </c>
      <c r="G1422" s="54">
        <v>9795</v>
      </c>
      <c r="H1422" s="54">
        <v>500765</v>
      </c>
    </row>
    <row r="1423" spans="1:8" s="36" customFormat="1" ht="11.25" x14ac:dyDescent="0.2">
      <c r="A1423" s="34" t="s">
        <v>143</v>
      </c>
      <c r="B1423" s="34" t="s">
        <v>98</v>
      </c>
      <c r="C1423" s="34" t="s">
        <v>132</v>
      </c>
      <c r="D1423" s="34" t="s">
        <v>85</v>
      </c>
      <c r="E1423" s="34" t="s">
        <v>19</v>
      </c>
      <c r="F1423" s="54">
        <v>255</v>
      </c>
      <c r="G1423" s="54">
        <v>1455</v>
      </c>
      <c r="H1423" s="54">
        <v>83910</v>
      </c>
    </row>
    <row r="1424" spans="1:8" s="36" customFormat="1" ht="11.25" x14ac:dyDescent="0.2">
      <c r="A1424" s="34" t="s">
        <v>143</v>
      </c>
      <c r="B1424" s="34" t="s">
        <v>98</v>
      </c>
      <c r="C1424" s="34" t="s">
        <v>132</v>
      </c>
      <c r="D1424" s="34" t="s">
        <v>86</v>
      </c>
      <c r="E1424" s="34" t="s">
        <v>16</v>
      </c>
      <c r="F1424" s="54">
        <v>175</v>
      </c>
      <c r="G1424" s="54">
        <v>425</v>
      </c>
      <c r="H1424" s="54">
        <v>21230</v>
      </c>
    </row>
    <row r="1425" spans="1:8" s="36" customFormat="1" ht="11.25" x14ac:dyDescent="0.2">
      <c r="A1425" s="34" t="s">
        <v>143</v>
      </c>
      <c r="B1425" s="34" t="s">
        <v>98</v>
      </c>
      <c r="C1425" s="34" t="s">
        <v>132</v>
      </c>
      <c r="D1425" s="34" t="s">
        <v>87</v>
      </c>
      <c r="E1425" s="34" t="s">
        <v>14</v>
      </c>
      <c r="F1425" s="54">
        <v>65</v>
      </c>
      <c r="G1425" s="54">
        <v>120</v>
      </c>
      <c r="H1425" s="54">
        <v>8230</v>
      </c>
    </row>
    <row r="1426" spans="1:8" s="36" customFormat="1" ht="11.25" x14ac:dyDescent="0.2">
      <c r="A1426" s="34" t="s">
        <v>143</v>
      </c>
      <c r="B1426" s="34" t="s">
        <v>98</v>
      </c>
      <c r="C1426" s="34" t="s">
        <v>132</v>
      </c>
      <c r="D1426" s="34" t="s">
        <v>88</v>
      </c>
      <c r="E1426" s="34" t="s">
        <v>89</v>
      </c>
      <c r="F1426" s="54">
        <v>1485</v>
      </c>
      <c r="G1426" s="54">
        <v>6080</v>
      </c>
      <c r="H1426" s="54">
        <v>348675</v>
      </c>
    </row>
    <row r="1427" spans="1:8" s="36" customFormat="1" ht="11.25" x14ac:dyDescent="0.2">
      <c r="A1427" s="34" t="s">
        <v>143</v>
      </c>
      <c r="B1427" s="34" t="s">
        <v>98</v>
      </c>
      <c r="C1427" s="34" t="s">
        <v>132</v>
      </c>
      <c r="D1427" s="34" t="s">
        <v>90</v>
      </c>
      <c r="E1427" s="34" t="s">
        <v>91</v>
      </c>
      <c r="F1427" s="54">
        <v>645</v>
      </c>
      <c r="G1427" s="54">
        <v>2110</v>
      </c>
      <c r="H1427" s="54">
        <v>84755</v>
      </c>
    </row>
    <row r="1428" spans="1:8" s="36" customFormat="1" ht="11.25" x14ac:dyDescent="0.2">
      <c r="A1428" s="34" t="s">
        <v>143</v>
      </c>
      <c r="B1428" s="34" t="s">
        <v>98</v>
      </c>
      <c r="C1428" s="34" t="s">
        <v>132</v>
      </c>
      <c r="D1428" s="34" t="s">
        <v>92</v>
      </c>
      <c r="E1428" s="34" t="s">
        <v>23</v>
      </c>
      <c r="F1428" s="54">
        <v>1210</v>
      </c>
      <c r="G1428" s="54">
        <v>4300</v>
      </c>
      <c r="H1428" s="54">
        <v>197630</v>
      </c>
    </row>
    <row r="1429" spans="1:8" s="36" customFormat="1" ht="11.25" x14ac:dyDescent="0.2">
      <c r="A1429" s="34" t="s">
        <v>143</v>
      </c>
      <c r="B1429" s="34" t="s">
        <v>97</v>
      </c>
      <c r="C1429" s="34" t="s">
        <v>133</v>
      </c>
      <c r="D1429" s="34" t="s">
        <v>69</v>
      </c>
      <c r="E1429" s="34" t="s">
        <v>15</v>
      </c>
      <c r="F1429" s="54">
        <v>345</v>
      </c>
      <c r="G1429" s="54">
        <v>750</v>
      </c>
      <c r="H1429" s="54">
        <v>53095</v>
      </c>
    </row>
    <row r="1430" spans="1:8" s="36" customFormat="1" ht="11.25" x14ac:dyDescent="0.2">
      <c r="A1430" s="34" t="s">
        <v>143</v>
      </c>
      <c r="B1430" s="34" t="s">
        <v>97</v>
      </c>
      <c r="C1430" s="34" t="s">
        <v>133</v>
      </c>
      <c r="D1430" s="34" t="s">
        <v>70</v>
      </c>
      <c r="E1430" s="34" t="s">
        <v>71</v>
      </c>
      <c r="F1430" s="54">
        <v>530</v>
      </c>
      <c r="G1430" s="54">
        <v>2815</v>
      </c>
      <c r="H1430" s="54">
        <v>113295</v>
      </c>
    </row>
    <row r="1431" spans="1:8" s="36" customFormat="1" ht="11.25" x14ac:dyDescent="0.2">
      <c r="A1431" s="34" t="s">
        <v>143</v>
      </c>
      <c r="B1431" s="34" t="s">
        <v>97</v>
      </c>
      <c r="C1431" s="34" t="s">
        <v>133</v>
      </c>
      <c r="D1431" s="34" t="s">
        <v>73</v>
      </c>
      <c r="E1431" s="34" t="s">
        <v>74</v>
      </c>
      <c r="F1431" s="54">
        <v>185</v>
      </c>
      <c r="G1431" s="54">
        <v>3265</v>
      </c>
      <c r="H1431" s="54">
        <v>133010</v>
      </c>
    </row>
    <row r="1432" spans="1:8" s="36" customFormat="1" ht="11.25" x14ac:dyDescent="0.2">
      <c r="A1432" s="34" t="s">
        <v>143</v>
      </c>
      <c r="B1432" s="34" t="s">
        <v>97</v>
      </c>
      <c r="C1432" s="34" t="s">
        <v>133</v>
      </c>
      <c r="D1432" s="34" t="s">
        <v>75</v>
      </c>
      <c r="E1432" s="34" t="s">
        <v>20</v>
      </c>
      <c r="F1432" s="54">
        <v>80</v>
      </c>
      <c r="G1432" s="54">
        <v>6505</v>
      </c>
      <c r="H1432" s="54">
        <v>315105</v>
      </c>
    </row>
    <row r="1433" spans="1:8" s="36" customFormat="1" ht="11.25" x14ac:dyDescent="0.2">
      <c r="A1433" s="34" t="s">
        <v>143</v>
      </c>
      <c r="B1433" s="34" t="s">
        <v>97</v>
      </c>
      <c r="C1433" s="34" t="s">
        <v>133</v>
      </c>
      <c r="D1433" s="34" t="s">
        <v>76</v>
      </c>
      <c r="E1433" s="34" t="s">
        <v>77</v>
      </c>
      <c r="F1433" s="54">
        <v>1205</v>
      </c>
      <c r="G1433" s="54">
        <v>13640</v>
      </c>
      <c r="H1433" s="54">
        <v>719235</v>
      </c>
    </row>
    <row r="1434" spans="1:8" s="36" customFormat="1" ht="11.25" x14ac:dyDescent="0.2">
      <c r="A1434" s="34" t="s">
        <v>143</v>
      </c>
      <c r="B1434" s="34" t="s">
        <v>97</v>
      </c>
      <c r="C1434" s="34" t="s">
        <v>133</v>
      </c>
      <c r="D1434" s="34" t="s">
        <v>78</v>
      </c>
      <c r="E1434" s="34" t="s">
        <v>79</v>
      </c>
      <c r="F1434" s="54">
        <v>80</v>
      </c>
      <c r="G1434" s="54">
        <v>210</v>
      </c>
      <c r="H1434" s="54">
        <v>15180</v>
      </c>
    </row>
    <row r="1435" spans="1:8" s="36" customFormat="1" ht="11.25" x14ac:dyDescent="0.2">
      <c r="A1435" s="34" t="s">
        <v>143</v>
      </c>
      <c r="B1435" s="34" t="s">
        <v>97</v>
      </c>
      <c r="C1435" s="34" t="s">
        <v>133</v>
      </c>
      <c r="D1435" s="34" t="s">
        <v>80</v>
      </c>
      <c r="E1435" s="34" t="s">
        <v>21</v>
      </c>
      <c r="F1435" s="54">
        <v>995</v>
      </c>
      <c r="G1435" s="54">
        <v>2255</v>
      </c>
      <c r="H1435" s="54">
        <v>161565</v>
      </c>
    </row>
    <row r="1436" spans="1:8" s="36" customFormat="1" ht="11.25" x14ac:dyDescent="0.2">
      <c r="A1436" s="34" t="s">
        <v>143</v>
      </c>
      <c r="B1436" s="34" t="s">
        <v>97</v>
      </c>
      <c r="C1436" s="34" t="s">
        <v>133</v>
      </c>
      <c r="D1436" s="34" t="s">
        <v>81</v>
      </c>
      <c r="E1436" s="34" t="s">
        <v>82</v>
      </c>
      <c r="F1436" s="54">
        <v>3370</v>
      </c>
      <c r="G1436" s="54">
        <v>9490</v>
      </c>
      <c r="H1436" s="54">
        <v>494635</v>
      </c>
    </row>
    <row r="1437" spans="1:8" s="36" customFormat="1" ht="11.25" x14ac:dyDescent="0.2">
      <c r="A1437" s="34" t="s">
        <v>143</v>
      </c>
      <c r="B1437" s="34" t="s">
        <v>97</v>
      </c>
      <c r="C1437" s="34" t="s">
        <v>133</v>
      </c>
      <c r="D1437" s="34" t="s">
        <v>83</v>
      </c>
      <c r="E1437" s="34" t="s">
        <v>24</v>
      </c>
      <c r="F1437" s="54">
        <v>805</v>
      </c>
      <c r="G1437" s="54">
        <v>6135</v>
      </c>
      <c r="H1437" s="54">
        <v>299985</v>
      </c>
    </row>
    <row r="1438" spans="1:8" s="36" customFormat="1" ht="11.25" x14ac:dyDescent="0.2">
      <c r="A1438" s="34" t="s">
        <v>143</v>
      </c>
      <c r="B1438" s="34" t="s">
        <v>97</v>
      </c>
      <c r="C1438" s="34" t="s">
        <v>133</v>
      </c>
      <c r="D1438" s="34" t="s">
        <v>84</v>
      </c>
      <c r="E1438" s="34" t="s">
        <v>27</v>
      </c>
      <c r="F1438" s="54">
        <v>4720</v>
      </c>
      <c r="G1438" s="54">
        <v>19375</v>
      </c>
      <c r="H1438" s="54">
        <v>1108530</v>
      </c>
    </row>
    <row r="1439" spans="1:8" s="36" customFormat="1" ht="11.25" x14ac:dyDescent="0.2">
      <c r="A1439" s="34" t="s">
        <v>143</v>
      </c>
      <c r="B1439" s="34" t="s">
        <v>97</v>
      </c>
      <c r="C1439" s="34" t="s">
        <v>133</v>
      </c>
      <c r="D1439" s="34" t="s">
        <v>85</v>
      </c>
      <c r="E1439" s="34" t="s">
        <v>19</v>
      </c>
      <c r="F1439" s="54">
        <v>540</v>
      </c>
      <c r="G1439" s="54">
        <v>2885</v>
      </c>
      <c r="H1439" s="54">
        <v>169900</v>
      </c>
    </row>
    <row r="1440" spans="1:8" s="36" customFormat="1" ht="11.25" x14ac:dyDescent="0.2">
      <c r="A1440" s="34" t="s">
        <v>143</v>
      </c>
      <c r="B1440" s="34" t="s">
        <v>97</v>
      </c>
      <c r="C1440" s="34" t="s">
        <v>133</v>
      </c>
      <c r="D1440" s="34" t="s">
        <v>86</v>
      </c>
      <c r="E1440" s="34" t="s">
        <v>16</v>
      </c>
      <c r="F1440" s="54">
        <v>350</v>
      </c>
      <c r="G1440" s="54">
        <v>1030</v>
      </c>
      <c r="H1440" s="54">
        <v>56195</v>
      </c>
    </row>
    <row r="1441" spans="1:8" s="36" customFormat="1" ht="11.25" x14ac:dyDescent="0.2">
      <c r="A1441" s="34" t="s">
        <v>143</v>
      </c>
      <c r="B1441" s="34" t="s">
        <v>97</v>
      </c>
      <c r="C1441" s="34" t="s">
        <v>133</v>
      </c>
      <c r="D1441" s="34" t="s">
        <v>87</v>
      </c>
      <c r="E1441" s="34" t="s">
        <v>14</v>
      </c>
      <c r="F1441" s="54">
        <v>255</v>
      </c>
      <c r="G1441" s="54">
        <v>500</v>
      </c>
      <c r="H1441" s="54">
        <v>25640</v>
      </c>
    </row>
    <row r="1442" spans="1:8" s="36" customFormat="1" ht="11.25" x14ac:dyDescent="0.2">
      <c r="A1442" s="34" t="s">
        <v>143</v>
      </c>
      <c r="B1442" s="34" t="s">
        <v>97</v>
      </c>
      <c r="C1442" s="34" t="s">
        <v>133</v>
      </c>
      <c r="D1442" s="34" t="s">
        <v>88</v>
      </c>
      <c r="E1442" s="34" t="s">
        <v>89</v>
      </c>
      <c r="F1442" s="54">
        <v>3005</v>
      </c>
      <c r="G1442" s="54">
        <v>12830</v>
      </c>
      <c r="H1442" s="54">
        <v>737195</v>
      </c>
    </row>
    <row r="1443" spans="1:8" s="36" customFormat="1" ht="11.25" x14ac:dyDescent="0.2">
      <c r="A1443" s="34" t="s">
        <v>143</v>
      </c>
      <c r="B1443" s="34" t="s">
        <v>97</v>
      </c>
      <c r="C1443" s="34" t="s">
        <v>133</v>
      </c>
      <c r="D1443" s="34" t="s">
        <v>90</v>
      </c>
      <c r="E1443" s="34" t="s">
        <v>91</v>
      </c>
      <c r="F1443" s="54">
        <v>1375</v>
      </c>
      <c r="G1443" s="54">
        <v>4205</v>
      </c>
      <c r="H1443" s="54">
        <v>185835</v>
      </c>
    </row>
    <row r="1444" spans="1:8" s="36" customFormat="1" ht="11.25" x14ac:dyDescent="0.2">
      <c r="A1444" s="34" t="s">
        <v>143</v>
      </c>
      <c r="B1444" s="34" t="s">
        <v>97</v>
      </c>
      <c r="C1444" s="34" t="s">
        <v>133</v>
      </c>
      <c r="D1444" s="34" t="s">
        <v>92</v>
      </c>
      <c r="E1444" s="34" t="s">
        <v>23</v>
      </c>
      <c r="F1444" s="54">
        <v>2505</v>
      </c>
      <c r="G1444" s="54">
        <v>9115</v>
      </c>
      <c r="H1444" s="54">
        <v>435810</v>
      </c>
    </row>
    <row r="1445" spans="1:8" s="36" customFormat="1" ht="11.25" x14ac:dyDescent="0.2">
      <c r="A1445" s="34" t="s">
        <v>143</v>
      </c>
      <c r="B1445" s="34" t="s">
        <v>113</v>
      </c>
      <c r="C1445" s="34" t="s">
        <v>134</v>
      </c>
      <c r="D1445" s="34" t="s">
        <v>69</v>
      </c>
      <c r="E1445" s="34" t="s">
        <v>15</v>
      </c>
      <c r="F1445" s="54">
        <v>220</v>
      </c>
      <c r="G1445" s="54">
        <v>380</v>
      </c>
      <c r="H1445" s="54">
        <v>24370</v>
      </c>
    </row>
    <row r="1446" spans="1:8" s="36" customFormat="1" ht="11.25" x14ac:dyDescent="0.2">
      <c r="A1446" s="34" t="s">
        <v>143</v>
      </c>
      <c r="B1446" s="34" t="s">
        <v>113</v>
      </c>
      <c r="C1446" s="34" t="s">
        <v>134</v>
      </c>
      <c r="D1446" s="34" t="s">
        <v>70</v>
      </c>
      <c r="E1446" s="34" t="s">
        <v>71</v>
      </c>
      <c r="F1446" s="54">
        <v>575</v>
      </c>
      <c r="G1446" s="54">
        <v>2220</v>
      </c>
      <c r="H1446" s="54">
        <v>103195</v>
      </c>
    </row>
    <row r="1447" spans="1:8" s="36" customFormat="1" ht="11.25" x14ac:dyDescent="0.2">
      <c r="A1447" s="34" t="s">
        <v>143</v>
      </c>
      <c r="B1447" s="34" t="s">
        <v>113</v>
      </c>
      <c r="C1447" s="34" t="s">
        <v>134</v>
      </c>
      <c r="D1447" s="34" t="s">
        <v>73</v>
      </c>
      <c r="E1447" s="34" t="s">
        <v>74</v>
      </c>
      <c r="F1447" s="54">
        <v>175</v>
      </c>
      <c r="G1447" s="54">
        <v>4345</v>
      </c>
      <c r="H1447" s="54">
        <v>179815</v>
      </c>
    </row>
    <row r="1448" spans="1:8" s="36" customFormat="1" ht="11.25" x14ac:dyDescent="0.2">
      <c r="A1448" s="34" t="s">
        <v>143</v>
      </c>
      <c r="B1448" s="34" t="s">
        <v>113</v>
      </c>
      <c r="C1448" s="34" t="s">
        <v>134</v>
      </c>
      <c r="D1448" s="34" t="s">
        <v>75</v>
      </c>
      <c r="E1448" s="34" t="s">
        <v>20</v>
      </c>
      <c r="F1448" s="54">
        <v>75</v>
      </c>
      <c r="G1448" s="54">
        <v>21790</v>
      </c>
      <c r="H1448" s="54">
        <v>806410</v>
      </c>
    </row>
    <row r="1449" spans="1:8" s="36" customFormat="1" ht="11.25" x14ac:dyDescent="0.2">
      <c r="A1449" s="34" t="s">
        <v>143</v>
      </c>
      <c r="B1449" s="34" t="s">
        <v>113</v>
      </c>
      <c r="C1449" s="34" t="s">
        <v>134</v>
      </c>
      <c r="D1449" s="34" t="s">
        <v>76</v>
      </c>
      <c r="E1449" s="34" t="s">
        <v>77</v>
      </c>
      <c r="F1449" s="54">
        <v>1075</v>
      </c>
      <c r="G1449" s="54">
        <v>12100</v>
      </c>
      <c r="H1449" s="54">
        <v>652975</v>
      </c>
    </row>
    <row r="1450" spans="1:8" s="36" customFormat="1" ht="11.25" x14ac:dyDescent="0.2">
      <c r="A1450" s="34" t="s">
        <v>143</v>
      </c>
      <c r="B1450" s="34" t="s">
        <v>113</v>
      </c>
      <c r="C1450" s="34" t="s">
        <v>134</v>
      </c>
      <c r="D1450" s="34" t="s">
        <v>78</v>
      </c>
      <c r="E1450" s="34" t="s">
        <v>79</v>
      </c>
      <c r="F1450" s="54">
        <v>95</v>
      </c>
      <c r="G1450" s="54">
        <v>360</v>
      </c>
      <c r="H1450" s="54">
        <v>15575</v>
      </c>
    </row>
    <row r="1451" spans="1:8" s="36" customFormat="1" ht="11.25" x14ac:dyDescent="0.2">
      <c r="A1451" s="34" t="s">
        <v>143</v>
      </c>
      <c r="B1451" s="34" t="s">
        <v>113</v>
      </c>
      <c r="C1451" s="34" t="s">
        <v>134</v>
      </c>
      <c r="D1451" s="34" t="s">
        <v>80</v>
      </c>
      <c r="E1451" s="34" t="s">
        <v>21</v>
      </c>
      <c r="F1451" s="54">
        <v>1095</v>
      </c>
      <c r="G1451" s="54">
        <v>2915</v>
      </c>
      <c r="H1451" s="54">
        <v>210880</v>
      </c>
    </row>
    <row r="1452" spans="1:8" s="36" customFormat="1" ht="11.25" x14ac:dyDescent="0.2">
      <c r="A1452" s="34" t="s">
        <v>143</v>
      </c>
      <c r="B1452" s="34" t="s">
        <v>113</v>
      </c>
      <c r="C1452" s="34" t="s">
        <v>134</v>
      </c>
      <c r="D1452" s="34" t="s">
        <v>81</v>
      </c>
      <c r="E1452" s="34" t="s">
        <v>82</v>
      </c>
      <c r="F1452" s="54">
        <v>3540</v>
      </c>
      <c r="G1452" s="54">
        <v>10380</v>
      </c>
      <c r="H1452" s="54">
        <v>565625</v>
      </c>
    </row>
    <row r="1453" spans="1:8" s="36" customFormat="1" ht="11.25" x14ac:dyDescent="0.2">
      <c r="A1453" s="34" t="s">
        <v>143</v>
      </c>
      <c r="B1453" s="34" t="s">
        <v>113</v>
      </c>
      <c r="C1453" s="34" t="s">
        <v>134</v>
      </c>
      <c r="D1453" s="34" t="s">
        <v>83</v>
      </c>
      <c r="E1453" s="34" t="s">
        <v>24</v>
      </c>
      <c r="F1453" s="54">
        <v>820</v>
      </c>
      <c r="G1453" s="54">
        <v>7350</v>
      </c>
      <c r="H1453" s="54">
        <v>382940</v>
      </c>
    </row>
    <row r="1454" spans="1:8" s="36" customFormat="1" ht="11.25" x14ac:dyDescent="0.2">
      <c r="A1454" s="34" t="s">
        <v>143</v>
      </c>
      <c r="B1454" s="34" t="s">
        <v>113</v>
      </c>
      <c r="C1454" s="34" t="s">
        <v>134</v>
      </c>
      <c r="D1454" s="34" t="s">
        <v>84</v>
      </c>
      <c r="E1454" s="34" t="s">
        <v>27</v>
      </c>
      <c r="F1454" s="54">
        <v>5080</v>
      </c>
      <c r="G1454" s="54">
        <v>20895</v>
      </c>
      <c r="H1454" s="54">
        <v>1333745</v>
      </c>
    </row>
    <row r="1455" spans="1:8" s="36" customFormat="1" ht="11.25" x14ac:dyDescent="0.2">
      <c r="A1455" s="34" t="s">
        <v>143</v>
      </c>
      <c r="B1455" s="34" t="s">
        <v>113</v>
      </c>
      <c r="C1455" s="34" t="s">
        <v>134</v>
      </c>
      <c r="D1455" s="34" t="s">
        <v>85</v>
      </c>
      <c r="E1455" s="34" t="s">
        <v>19</v>
      </c>
      <c r="F1455" s="54">
        <v>700</v>
      </c>
      <c r="G1455" s="54">
        <v>5605</v>
      </c>
      <c r="H1455" s="54">
        <v>421340</v>
      </c>
    </row>
    <row r="1456" spans="1:8" s="36" customFormat="1" ht="11.25" x14ac:dyDescent="0.2">
      <c r="A1456" s="34" t="s">
        <v>143</v>
      </c>
      <c r="B1456" s="34" t="s">
        <v>113</v>
      </c>
      <c r="C1456" s="34" t="s">
        <v>134</v>
      </c>
      <c r="D1456" s="34" t="s">
        <v>86</v>
      </c>
      <c r="E1456" s="34" t="s">
        <v>16</v>
      </c>
      <c r="F1456" s="54">
        <v>390</v>
      </c>
      <c r="G1456" s="54">
        <v>1025</v>
      </c>
      <c r="H1456" s="54">
        <v>57445</v>
      </c>
    </row>
    <row r="1457" spans="1:8" s="36" customFormat="1" ht="11.25" x14ac:dyDescent="0.2">
      <c r="A1457" s="34" t="s">
        <v>143</v>
      </c>
      <c r="B1457" s="34" t="s">
        <v>113</v>
      </c>
      <c r="C1457" s="34" t="s">
        <v>134</v>
      </c>
      <c r="D1457" s="34" t="s">
        <v>87</v>
      </c>
      <c r="E1457" s="34" t="s">
        <v>14</v>
      </c>
      <c r="F1457" s="54">
        <v>305</v>
      </c>
      <c r="G1457" s="54">
        <v>725</v>
      </c>
      <c r="H1457" s="54">
        <v>46060</v>
      </c>
    </row>
    <row r="1458" spans="1:8" s="36" customFormat="1" ht="11.25" x14ac:dyDescent="0.2">
      <c r="A1458" s="34" t="s">
        <v>143</v>
      </c>
      <c r="B1458" s="34" t="s">
        <v>113</v>
      </c>
      <c r="C1458" s="34" t="s">
        <v>134</v>
      </c>
      <c r="D1458" s="34" t="s">
        <v>88</v>
      </c>
      <c r="E1458" s="34" t="s">
        <v>89</v>
      </c>
      <c r="F1458" s="54">
        <v>3660</v>
      </c>
      <c r="G1458" s="54">
        <v>34370</v>
      </c>
      <c r="H1458" s="54">
        <v>2179125</v>
      </c>
    </row>
    <row r="1459" spans="1:8" s="36" customFormat="1" ht="11.25" x14ac:dyDescent="0.2">
      <c r="A1459" s="34" t="s">
        <v>143</v>
      </c>
      <c r="B1459" s="34" t="s">
        <v>113</v>
      </c>
      <c r="C1459" s="34" t="s">
        <v>134</v>
      </c>
      <c r="D1459" s="34" t="s">
        <v>90</v>
      </c>
      <c r="E1459" s="34" t="s">
        <v>91</v>
      </c>
      <c r="F1459" s="54">
        <v>1605</v>
      </c>
      <c r="G1459" s="54">
        <v>5440</v>
      </c>
      <c r="H1459" s="54">
        <v>252650</v>
      </c>
    </row>
    <row r="1460" spans="1:8" s="36" customFormat="1" ht="11.25" x14ac:dyDescent="0.2">
      <c r="A1460" s="34" t="s">
        <v>143</v>
      </c>
      <c r="B1460" s="34" t="s">
        <v>113</v>
      </c>
      <c r="C1460" s="34" t="s">
        <v>134</v>
      </c>
      <c r="D1460" s="34" t="s">
        <v>92</v>
      </c>
      <c r="E1460" s="34" t="s">
        <v>23</v>
      </c>
      <c r="F1460" s="54">
        <v>2830</v>
      </c>
      <c r="G1460" s="54">
        <v>12925</v>
      </c>
      <c r="H1460" s="54">
        <v>602970</v>
      </c>
    </row>
    <row r="1461" spans="1:8" s="36" customFormat="1" ht="11.25" x14ac:dyDescent="0.2">
      <c r="A1461" s="34" t="s">
        <v>143</v>
      </c>
      <c r="B1461" s="34" t="s">
        <v>96</v>
      </c>
      <c r="C1461" s="34" t="s">
        <v>195</v>
      </c>
      <c r="D1461" s="34" t="s">
        <v>69</v>
      </c>
      <c r="E1461" s="34" t="s">
        <v>15</v>
      </c>
      <c r="F1461" s="54">
        <v>105</v>
      </c>
      <c r="G1461" s="54">
        <v>225</v>
      </c>
      <c r="H1461" s="54">
        <v>10085</v>
      </c>
    </row>
    <row r="1462" spans="1:8" s="36" customFormat="1" ht="11.25" x14ac:dyDescent="0.2">
      <c r="A1462" s="34" t="s">
        <v>143</v>
      </c>
      <c r="B1462" s="34" t="s">
        <v>96</v>
      </c>
      <c r="C1462" s="34" t="s">
        <v>195</v>
      </c>
      <c r="D1462" s="34" t="s">
        <v>70</v>
      </c>
      <c r="E1462" s="34" t="s">
        <v>71</v>
      </c>
      <c r="F1462" s="54">
        <v>750</v>
      </c>
      <c r="G1462" s="54">
        <v>3420</v>
      </c>
      <c r="H1462" s="54">
        <v>185970</v>
      </c>
    </row>
    <row r="1463" spans="1:8" s="36" customFormat="1" ht="11.25" x14ac:dyDescent="0.2">
      <c r="A1463" s="34" t="s">
        <v>143</v>
      </c>
      <c r="B1463" s="34" t="s">
        <v>96</v>
      </c>
      <c r="C1463" s="34" t="s">
        <v>195</v>
      </c>
      <c r="D1463" s="34" t="s">
        <v>73</v>
      </c>
      <c r="E1463" s="34" t="s">
        <v>74</v>
      </c>
      <c r="F1463" s="54">
        <v>530</v>
      </c>
      <c r="G1463" s="54">
        <v>9980</v>
      </c>
      <c r="H1463" s="54">
        <v>382530</v>
      </c>
    </row>
    <row r="1464" spans="1:8" s="36" customFormat="1" ht="11.25" x14ac:dyDescent="0.2">
      <c r="A1464" s="34" t="s">
        <v>143</v>
      </c>
      <c r="B1464" s="34" t="s">
        <v>96</v>
      </c>
      <c r="C1464" s="34" t="s">
        <v>195</v>
      </c>
      <c r="D1464" s="34" t="s">
        <v>75</v>
      </c>
      <c r="E1464" s="34" t="s">
        <v>20</v>
      </c>
      <c r="F1464" s="54">
        <v>110</v>
      </c>
      <c r="G1464" s="54">
        <v>6820</v>
      </c>
      <c r="H1464" s="54">
        <v>269760</v>
      </c>
    </row>
    <row r="1465" spans="1:8" s="36" customFormat="1" ht="11.25" x14ac:dyDescent="0.2">
      <c r="A1465" s="34" t="s">
        <v>143</v>
      </c>
      <c r="B1465" s="34" t="s">
        <v>96</v>
      </c>
      <c r="C1465" s="34" t="s">
        <v>195</v>
      </c>
      <c r="D1465" s="34" t="s">
        <v>76</v>
      </c>
      <c r="E1465" s="34" t="s">
        <v>77</v>
      </c>
      <c r="F1465" s="54">
        <v>2960</v>
      </c>
      <c r="G1465" s="54">
        <v>35085</v>
      </c>
      <c r="H1465" s="54">
        <v>1478870</v>
      </c>
    </row>
    <row r="1466" spans="1:8" s="36" customFormat="1" ht="11.25" x14ac:dyDescent="0.2">
      <c r="A1466" s="34" t="s">
        <v>143</v>
      </c>
      <c r="B1466" s="34" t="s">
        <v>96</v>
      </c>
      <c r="C1466" s="34" t="s">
        <v>195</v>
      </c>
      <c r="D1466" s="34" t="s">
        <v>78</v>
      </c>
      <c r="E1466" s="34" t="s">
        <v>79</v>
      </c>
      <c r="F1466" s="54">
        <v>140</v>
      </c>
      <c r="G1466" s="54">
        <v>510</v>
      </c>
      <c r="H1466" s="54">
        <v>33315</v>
      </c>
    </row>
    <row r="1467" spans="1:8" s="36" customFormat="1" ht="11.25" x14ac:dyDescent="0.2">
      <c r="A1467" s="34" t="s">
        <v>143</v>
      </c>
      <c r="B1467" s="34" t="s">
        <v>96</v>
      </c>
      <c r="C1467" s="34" t="s">
        <v>195</v>
      </c>
      <c r="D1467" s="34" t="s">
        <v>80</v>
      </c>
      <c r="E1467" s="34" t="s">
        <v>21</v>
      </c>
      <c r="F1467" s="54">
        <v>1670</v>
      </c>
      <c r="G1467" s="54">
        <v>3895</v>
      </c>
      <c r="H1467" s="54">
        <v>260635</v>
      </c>
    </row>
    <row r="1468" spans="1:8" s="36" customFormat="1" ht="11.25" x14ac:dyDescent="0.2">
      <c r="A1468" s="34" t="s">
        <v>143</v>
      </c>
      <c r="B1468" s="34" t="s">
        <v>96</v>
      </c>
      <c r="C1468" s="34" t="s">
        <v>195</v>
      </c>
      <c r="D1468" s="34" t="s">
        <v>81</v>
      </c>
      <c r="E1468" s="34" t="s">
        <v>82</v>
      </c>
      <c r="F1468" s="54">
        <v>5425</v>
      </c>
      <c r="G1468" s="54">
        <v>18945</v>
      </c>
      <c r="H1468" s="54">
        <v>972095</v>
      </c>
    </row>
    <row r="1469" spans="1:8" s="36" customFormat="1" ht="11.25" x14ac:dyDescent="0.2">
      <c r="A1469" s="34" t="s">
        <v>143</v>
      </c>
      <c r="B1469" s="34" t="s">
        <v>96</v>
      </c>
      <c r="C1469" s="34" t="s">
        <v>195</v>
      </c>
      <c r="D1469" s="34" t="s">
        <v>83</v>
      </c>
      <c r="E1469" s="34" t="s">
        <v>24</v>
      </c>
      <c r="F1469" s="54">
        <v>1300</v>
      </c>
      <c r="G1469" s="54">
        <v>10430</v>
      </c>
      <c r="H1469" s="54">
        <v>519145</v>
      </c>
    </row>
    <row r="1470" spans="1:8" s="36" customFormat="1" ht="11.25" x14ac:dyDescent="0.2">
      <c r="A1470" s="34" t="s">
        <v>143</v>
      </c>
      <c r="B1470" s="34" t="s">
        <v>96</v>
      </c>
      <c r="C1470" s="34" t="s">
        <v>195</v>
      </c>
      <c r="D1470" s="34" t="s">
        <v>84</v>
      </c>
      <c r="E1470" s="34" t="s">
        <v>27</v>
      </c>
      <c r="F1470" s="54">
        <v>7410</v>
      </c>
      <c r="G1470" s="54">
        <v>30100</v>
      </c>
      <c r="H1470" s="54">
        <v>1826480</v>
      </c>
    </row>
    <row r="1471" spans="1:8" s="36" customFormat="1" ht="11.25" x14ac:dyDescent="0.2">
      <c r="A1471" s="34" t="s">
        <v>143</v>
      </c>
      <c r="B1471" s="34" t="s">
        <v>96</v>
      </c>
      <c r="C1471" s="34" t="s">
        <v>195</v>
      </c>
      <c r="D1471" s="34" t="s">
        <v>85</v>
      </c>
      <c r="E1471" s="34" t="s">
        <v>19</v>
      </c>
      <c r="F1471" s="54">
        <v>1010</v>
      </c>
      <c r="G1471" s="54">
        <v>6580</v>
      </c>
      <c r="H1471" s="54">
        <v>407035</v>
      </c>
    </row>
    <row r="1472" spans="1:8" s="36" customFormat="1" ht="11.25" x14ac:dyDescent="0.2">
      <c r="A1472" s="34" t="s">
        <v>143</v>
      </c>
      <c r="B1472" s="34" t="s">
        <v>96</v>
      </c>
      <c r="C1472" s="34" t="s">
        <v>195</v>
      </c>
      <c r="D1472" s="34" t="s">
        <v>86</v>
      </c>
      <c r="E1472" s="34" t="s">
        <v>16</v>
      </c>
      <c r="F1472" s="54">
        <v>655</v>
      </c>
      <c r="G1472" s="54">
        <v>2780</v>
      </c>
      <c r="H1472" s="54">
        <v>152420</v>
      </c>
    </row>
    <row r="1473" spans="1:8" s="36" customFormat="1" ht="11.25" x14ac:dyDescent="0.2">
      <c r="A1473" s="34" t="s">
        <v>143</v>
      </c>
      <c r="B1473" s="34" t="s">
        <v>96</v>
      </c>
      <c r="C1473" s="34" t="s">
        <v>195</v>
      </c>
      <c r="D1473" s="34" t="s">
        <v>87</v>
      </c>
      <c r="E1473" s="34" t="s">
        <v>14</v>
      </c>
      <c r="F1473" s="54">
        <v>345</v>
      </c>
      <c r="G1473" s="54">
        <v>745</v>
      </c>
      <c r="H1473" s="54">
        <v>49255</v>
      </c>
    </row>
    <row r="1474" spans="1:8" s="36" customFormat="1" ht="11.25" x14ac:dyDescent="0.2">
      <c r="A1474" s="34" t="s">
        <v>143</v>
      </c>
      <c r="B1474" s="34" t="s">
        <v>96</v>
      </c>
      <c r="C1474" s="34" t="s">
        <v>195</v>
      </c>
      <c r="D1474" s="34" t="s">
        <v>88</v>
      </c>
      <c r="E1474" s="34" t="s">
        <v>89</v>
      </c>
      <c r="F1474" s="54">
        <v>5520</v>
      </c>
      <c r="G1474" s="54">
        <v>29425</v>
      </c>
      <c r="H1474" s="54">
        <v>1690555</v>
      </c>
    </row>
    <row r="1475" spans="1:8" s="36" customFormat="1" ht="11.25" x14ac:dyDescent="0.2">
      <c r="A1475" s="34" t="s">
        <v>143</v>
      </c>
      <c r="B1475" s="34" t="s">
        <v>96</v>
      </c>
      <c r="C1475" s="34" t="s">
        <v>195</v>
      </c>
      <c r="D1475" s="34" t="s">
        <v>90</v>
      </c>
      <c r="E1475" s="34" t="s">
        <v>91</v>
      </c>
      <c r="F1475" s="54">
        <v>2065</v>
      </c>
      <c r="G1475" s="54">
        <v>7055</v>
      </c>
      <c r="H1475" s="54">
        <v>312095</v>
      </c>
    </row>
    <row r="1476" spans="1:8" s="36" customFormat="1" ht="11.25" x14ac:dyDescent="0.2">
      <c r="A1476" s="34" t="s">
        <v>143</v>
      </c>
      <c r="B1476" s="34" t="s">
        <v>96</v>
      </c>
      <c r="C1476" s="34" t="s">
        <v>195</v>
      </c>
      <c r="D1476" s="34" t="s">
        <v>92</v>
      </c>
      <c r="E1476" s="34" t="s">
        <v>23</v>
      </c>
      <c r="F1476" s="54">
        <v>3765</v>
      </c>
      <c r="G1476" s="54">
        <v>14170</v>
      </c>
      <c r="H1476" s="54">
        <v>679270</v>
      </c>
    </row>
    <row r="1477" spans="1:8" s="36" customFormat="1" ht="11.25" x14ac:dyDescent="0.2">
      <c r="A1477" s="34" t="s">
        <v>143</v>
      </c>
      <c r="B1477" s="34" t="s">
        <v>95</v>
      </c>
      <c r="C1477" s="34" t="s">
        <v>196</v>
      </c>
      <c r="D1477" s="34" t="s">
        <v>69</v>
      </c>
      <c r="E1477" s="34" t="s">
        <v>15</v>
      </c>
      <c r="F1477" s="54">
        <v>130</v>
      </c>
      <c r="G1477" s="54">
        <v>180</v>
      </c>
      <c r="H1477" s="54">
        <v>11315</v>
      </c>
    </row>
    <row r="1478" spans="1:8" s="36" customFormat="1" ht="11.25" x14ac:dyDescent="0.2">
      <c r="A1478" s="34" t="s">
        <v>143</v>
      </c>
      <c r="B1478" s="34" t="s">
        <v>95</v>
      </c>
      <c r="C1478" s="34" t="s">
        <v>196</v>
      </c>
      <c r="D1478" s="34" t="s">
        <v>70</v>
      </c>
      <c r="E1478" s="34" t="s">
        <v>71</v>
      </c>
      <c r="F1478" s="54">
        <v>470</v>
      </c>
      <c r="G1478" s="54">
        <v>1405</v>
      </c>
      <c r="H1478" s="54">
        <v>96540</v>
      </c>
    </row>
    <row r="1479" spans="1:8" s="36" customFormat="1" ht="11.25" x14ac:dyDescent="0.2">
      <c r="A1479" s="34" t="s">
        <v>143</v>
      </c>
      <c r="B1479" s="34" t="s">
        <v>95</v>
      </c>
      <c r="C1479" s="34" t="s">
        <v>196</v>
      </c>
      <c r="D1479" s="34" t="s">
        <v>72</v>
      </c>
      <c r="E1479" s="34" t="s">
        <v>12</v>
      </c>
      <c r="F1479" s="54">
        <v>0</v>
      </c>
      <c r="G1479" s="54">
        <v>10</v>
      </c>
      <c r="H1479" s="54">
        <v>360</v>
      </c>
    </row>
    <row r="1480" spans="1:8" s="36" customFormat="1" ht="11.25" x14ac:dyDescent="0.2">
      <c r="A1480" s="34" t="s">
        <v>143</v>
      </c>
      <c r="B1480" s="34" t="s">
        <v>95</v>
      </c>
      <c r="C1480" s="34" t="s">
        <v>196</v>
      </c>
      <c r="D1480" s="34" t="s">
        <v>73</v>
      </c>
      <c r="E1480" s="34" t="s">
        <v>74</v>
      </c>
      <c r="F1480" s="54">
        <v>125</v>
      </c>
      <c r="G1480" s="54">
        <v>1185</v>
      </c>
      <c r="H1480" s="54">
        <v>54395</v>
      </c>
    </row>
    <row r="1481" spans="1:8" s="36" customFormat="1" ht="11.25" x14ac:dyDescent="0.2">
      <c r="A1481" s="34" t="s">
        <v>143</v>
      </c>
      <c r="B1481" s="34" t="s">
        <v>95</v>
      </c>
      <c r="C1481" s="34" t="s">
        <v>196</v>
      </c>
      <c r="D1481" s="34" t="s">
        <v>75</v>
      </c>
      <c r="E1481" s="34" t="s">
        <v>20</v>
      </c>
      <c r="F1481" s="54">
        <v>30</v>
      </c>
      <c r="G1481" s="54">
        <v>425</v>
      </c>
      <c r="H1481" s="54">
        <v>27540</v>
      </c>
    </row>
    <row r="1482" spans="1:8" s="36" customFormat="1" ht="11.25" x14ac:dyDescent="0.2">
      <c r="A1482" s="34" t="s">
        <v>143</v>
      </c>
      <c r="B1482" s="34" t="s">
        <v>95</v>
      </c>
      <c r="C1482" s="34" t="s">
        <v>196</v>
      </c>
      <c r="D1482" s="34" t="s">
        <v>76</v>
      </c>
      <c r="E1482" s="34" t="s">
        <v>77</v>
      </c>
      <c r="F1482" s="54">
        <v>750</v>
      </c>
      <c r="G1482" s="54">
        <v>6380</v>
      </c>
      <c r="H1482" s="54">
        <v>344000</v>
      </c>
    </row>
    <row r="1483" spans="1:8" s="36" customFormat="1" ht="11.25" x14ac:dyDescent="0.2">
      <c r="A1483" s="34" t="s">
        <v>143</v>
      </c>
      <c r="B1483" s="34" t="s">
        <v>95</v>
      </c>
      <c r="C1483" s="34" t="s">
        <v>196</v>
      </c>
      <c r="D1483" s="34" t="s">
        <v>78</v>
      </c>
      <c r="E1483" s="34" t="s">
        <v>79</v>
      </c>
      <c r="F1483" s="54">
        <v>95</v>
      </c>
      <c r="G1483" s="54">
        <v>280</v>
      </c>
      <c r="H1483" s="54">
        <v>17690</v>
      </c>
    </row>
    <row r="1484" spans="1:8" s="36" customFormat="1" ht="11.25" x14ac:dyDescent="0.2">
      <c r="A1484" s="34" t="s">
        <v>143</v>
      </c>
      <c r="B1484" s="34" t="s">
        <v>95</v>
      </c>
      <c r="C1484" s="34" t="s">
        <v>196</v>
      </c>
      <c r="D1484" s="34" t="s">
        <v>80</v>
      </c>
      <c r="E1484" s="34" t="s">
        <v>21</v>
      </c>
      <c r="F1484" s="54">
        <v>1295</v>
      </c>
      <c r="G1484" s="54">
        <v>3605</v>
      </c>
      <c r="H1484" s="54">
        <v>285995</v>
      </c>
    </row>
    <row r="1485" spans="1:8" s="36" customFormat="1" ht="11.25" x14ac:dyDescent="0.2">
      <c r="A1485" s="34" t="s">
        <v>143</v>
      </c>
      <c r="B1485" s="34" t="s">
        <v>95</v>
      </c>
      <c r="C1485" s="34" t="s">
        <v>196</v>
      </c>
      <c r="D1485" s="34" t="s">
        <v>81</v>
      </c>
      <c r="E1485" s="34" t="s">
        <v>82</v>
      </c>
      <c r="F1485" s="54">
        <v>4110</v>
      </c>
      <c r="G1485" s="54">
        <v>12080</v>
      </c>
      <c r="H1485" s="54">
        <v>741050</v>
      </c>
    </row>
    <row r="1486" spans="1:8" s="36" customFormat="1" ht="11.25" x14ac:dyDescent="0.2">
      <c r="A1486" s="34" t="s">
        <v>143</v>
      </c>
      <c r="B1486" s="34" t="s">
        <v>95</v>
      </c>
      <c r="C1486" s="34" t="s">
        <v>196</v>
      </c>
      <c r="D1486" s="34" t="s">
        <v>83</v>
      </c>
      <c r="E1486" s="34" t="s">
        <v>24</v>
      </c>
      <c r="F1486" s="54">
        <v>1125</v>
      </c>
      <c r="G1486" s="54">
        <v>9315</v>
      </c>
      <c r="H1486" s="54">
        <v>562740</v>
      </c>
    </row>
    <row r="1487" spans="1:8" s="36" customFormat="1" ht="11.25" x14ac:dyDescent="0.2">
      <c r="A1487" s="34" t="s">
        <v>143</v>
      </c>
      <c r="B1487" s="34" t="s">
        <v>95</v>
      </c>
      <c r="C1487" s="34" t="s">
        <v>196</v>
      </c>
      <c r="D1487" s="34" t="s">
        <v>84</v>
      </c>
      <c r="E1487" s="34" t="s">
        <v>27</v>
      </c>
      <c r="F1487" s="54">
        <v>6055</v>
      </c>
      <c r="G1487" s="54">
        <v>25430</v>
      </c>
      <c r="H1487" s="54">
        <v>1706580</v>
      </c>
    </row>
    <row r="1488" spans="1:8" s="36" customFormat="1" ht="11.25" x14ac:dyDescent="0.2">
      <c r="A1488" s="34" t="s">
        <v>143</v>
      </c>
      <c r="B1488" s="34" t="s">
        <v>95</v>
      </c>
      <c r="C1488" s="34" t="s">
        <v>196</v>
      </c>
      <c r="D1488" s="34" t="s">
        <v>85</v>
      </c>
      <c r="E1488" s="34" t="s">
        <v>19</v>
      </c>
      <c r="F1488" s="54">
        <v>605</v>
      </c>
      <c r="G1488" s="54">
        <v>3685</v>
      </c>
      <c r="H1488" s="54">
        <v>263400</v>
      </c>
    </row>
    <row r="1489" spans="1:8" s="36" customFormat="1" ht="11.25" x14ac:dyDescent="0.2">
      <c r="A1489" s="34" t="s">
        <v>143</v>
      </c>
      <c r="B1489" s="34" t="s">
        <v>95</v>
      </c>
      <c r="C1489" s="34" t="s">
        <v>196</v>
      </c>
      <c r="D1489" s="34" t="s">
        <v>86</v>
      </c>
      <c r="E1489" s="34" t="s">
        <v>16</v>
      </c>
      <c r="F1489" s="54">
        <v>420</v>
      </c>
      <c r="G1489" s="54">
        <v>1025</v>
      </c>
      <c r="H1489" s="54">
        <v>68600</v>
      </c>
    </row>
    <row r="1490" spans="1:8" s="36" customFormat="1" ht="11.25" x14ac:dyDescent="0.2">
      <c r="A1490" s="34" t="s">
        <v>143</v>
      </c>
      <c r="B1490" s="34" t="s">
        <v>95</v>
      </c>
      <c r="C1490" s="34" t="s">
        <v>196</v>
      </c>
      <c r="D1490" s="34" t="s">
        <v>87</v>
      </c>
      <c r="E1490" s="34" t="s">
        <v>14</v>
      </c>
      <c r="F1490" s="54">
        <v>440</v>
      </c>
      <c r="G1490" s="54">
        <v>890</v>
      </c>
      <c r="H1490" s="54">
        <v>62625</v>
      </c>
    </row>
    <row r="1491" spans="1:8" s="36" customFormat="1" ht="11.25" x14ac:dyDescent="0.2">
      <c r="A1491" s="34" t="s">
        <v>143</v>
      </c>
      <c r="B1491" s="34" t="s">
        <v>95</v>
      </c>
      <c r="C1491" s="34" t="s">
        <v>196</v>
      </c>
      <c r="D1491" s="34" t="s">
        <v>88</v>
      </c>
      <c r="E1491" s="34" t="s">
        <v>89</v>
      </c>
      <c r="F1491" s="54">
        <v>3895</v>
      </c>
      <c r="G1491" s="54">
        <v>17260</v>
      </c>
      <c r="H1491" s="54">
        <v>1163105</v>
      </c>
    </row>
    <row r="1492" spans="1:8" s="36" customFormat="1" ht="11.25" x14ac:dyDescent="0.2">
      <c r="A1492" s="34" t="s">
        <v>143</v>
      </c>
      <c r="B1492" s="34" t="s">
        <v>95</v>
      </c>
      <c r="C1492" s="34" t="s">
        <v>196</v>
      </c>
      <c r="D1492" s="34" t="s">
        <v>90</v>
      </c>
      <c r="E1492" s="34" t="s">
        <v>91</v>
      </c>
      <c r="F1492" s="54">
        <v>1465</v>
      </c>
      <c r="G1492" s="54">
        <v>4475</v>
      </c>
      <c r="H1492" s="54">
        <v>242280</v>
      </c>
    </row>
    <row r="1493" spans="1:8" s="36" customFormat="1" ht="11.25" x14ac:dyDescent="0.2">
      <c r="A1493" s="34" t="s">
        <v>143</v>
      </c>
      <c r="B1493" s="34" t="s">
        <v>95</v>
      </c>
      <c r="C1493" s="34" t="s">
        <v>196</v>
      </c>
      <c r="D1493" s="34" t="s">
        <v>92</v>
      </c>
      <c r="E1493" s="34" t="s">
        <v>23</v>
      </c>
      <c r="F1493" s="54">
        <v>2575</v>
      </c>
      <c r="G1493" s="54">
        <v>9200</v>
      </c>
      <c r="H1493" s="54">
        <v>576825</v>
      </c>
    </row>
    <row r="1494" spans="1:8" s="36" customFormat="1" ht="11.25" x14ac:dyDescent="0.2">
      <c r="A1494" s="34" t="s">
        <v>143</v>
      </c>
      <c r="B1494" s="34" t="s">
        <v>94</v>
      </c>
      <c r="C1494" s="34" t="s">
        <v>135</v>
      </c>
      <c r="D1494" s="34" t="s">
        <v>69</v>
      </c>
      <c r="E1494" s="34" t="s">
        <v>15</v>
      </c>
      <c r="F1494" s="54">
        <v>40</v>
      </c>
      <c r="G1494" s="54">
        <v>85</v>
      </c>
      <c r="H1494" s="54">
        <v>6415</v>
      </c>
    </row>
    <row r="1495" spans="1:8" s="36" customFormat="1" ht="11.25" x14ac:dyDescent="0.2">
      <c r="A1495" s="34" t="s">
        <v>143</v>
      </c>
      <c r="B1495" s="34" t="s">
        <v>94</v>
      </c>
      <c r="C1495" s="34" t="s">
        <v>135</v>
      </c>
      <c r="D1495" s="34" t="s">
        <v>70</v>
      </c>
      <c r="E1495" s="34" t="s">
        <v>71</v>
      </c>
      <c r="F1495" s="54">
        <v>100</v>
      </c>
      <c r="G1495" s="54">
        <v>385</v>
      </c>
      <c r="H1495" s="54">
        <v>29130</v>
      </c>
    </row>
    <row r="1496" spans="1:8" s="36" customFormat="1" ht="11.25" x14ac:dyDescent="0.2">
      <c r="A1496" s="34" t="s">
        <v>143</v>
      </c>
      <c r="B1496" s="34" t="s">
        <v>94</v>
      </c>
      <c r="C1496" s="34" t="s">
        <v>135</v>
      </c>
      <c r="D1496" s="34" t="s">
        <v>73</v>
      </c>
      <c r="E1496" s="34" t="s">
        <v>74</v>
      </c>
      <c r="F1496" s="54">
        <v>5</v>
      </c>
      <c r="G1496" s="54">
        <v>20</v>
      </c>
      <c r="H1496" s="54">
        <v>860</v>
      </c>
    </row>
    <row r="1497" spans="1:8" s="36" customFormat="1" ht="11.25" x14ac:dyDescent="0.2">
      <c r="A1497" s="34" t="s">
        <v>143</v>
      </c>
      <c r="B1497" s="34" t="s">
        <v>94</v>
      </c>
      <c r="C1497" s="34" t="s">
        <v>135</v>
      </c>
      <c r="D1497" s="34" t="s">
        <v>75</v>
      </c>
      <c r="E1497" s="34" t="s">
        <v>20</v>
      </c>
      <c r="F1497" s="54">
        <v>5</v>
      </c>
      <c r="G1497" s="54">
        <v>120</v>
      </c>
      <c r="H1497" s="54">
        <v>3925</v>
      </c>
    </row>
    <row r="1498" spans="1:8" s="36" customFormat="1" ht="11.25" x14ac:dyDescent="0.2">
      <c r="A1498" s="34" t="s">
        <v>143</v>
      </c>
      <c r="B1498" s="34" t="s">
        <v>94</v>
      </c>
      <c r="C1498" s="34" t="s">
        <v>135</v>
      </c>
      <c r="D1498" s="34" t="s">
        <v>76</v>
      </c>
      <c r="E1498" s="34" t="s">
        <v>77</v>
      </c>
      <c r="F1498" s="54">
        <v>60</v>
      </c>
      <c r="G1498" s="54">
        <v>185</v>
      </c>
      <c r="H1498" s="54">
        <v>14900</v>
      </c>
    </row>
    <row r="1499" spans="1:8" s="36" customFormat="1" ht="11.25" x14ac:dyDescent="0.2">
      <c r="A1499" s="34" t="s">
        <v>143</v>
      </c>
      <c r="B1499" s="34" t="s">
        <v>94</v>
      </c>
      <c r="C1499" s="34" t="s">
        <v>135</v>
      </c>
      <c r="D1499" s="34" t="s">
        <v>78</v>
      </c>
      <c r="E1499" s="34" t="s">
        <v>79</v>
      </c>
      <c r="F1499" s="54">
        <v>10</v>
      </c>
      <c r="G1499" s="54">
        <v>30</v>
      </c>
      <c r="H1499" s="54">
        <v>2180</v>
      </c>
    </row>
    <row r="1500" spans="1:8" s="36" customFormat="1" ht="11.25" x14ac:dyDescent="0.2">
      <c r="A1500" s="34" t="s">
        <v>143</v>
      </c>
      <c r="B1500" s="34" t="s">
        <v>94</v>
      </c>
      <c r="C1500" s="34" t="s">
        <v>135</v>
      </c>
      <c r="D1500" s="34" t="s">
        <v>80</v>
      </c>
      <c r="E1500" s="34" t="s">
        <v>21</v>
      </c>
      <c r="F1500" s="54">
        <v>170</v>
      </c>
      <c r="G1500" s="54">
        <v>360</v>
      </c>
      <c r="H1500" s="54">
        <v>33765</v>
      </c>
    </row>
    <row r="1501" spans="1:8" s="36" customFormat="1" ht="11.25" x14ac:dyDescent="0.2">
      <c r="A1501" s="34" t="s">
        <v>143</v>
      </c>
      <c r="B1501" s="34" t="s">
        <v>94</v>
      </c>
      <c r="C1501" s="34" t="s">
        <v>135</v>
      </c>
      <c r="D1501" s="34" t="s">
        <v>81</v>
      </c>
      <c r="E1501" s="34" t="s">
        <v>82</v>
      </c>
      <c r="F1501" s="54">
        <v>555</v>
      </c>
      <c r="G1501" s="54">
        <v>1405</v>
      </c>
      <c r="H1501" s="54">
        <v>91190</v>
      </c>
    </row>
    <row r="1502" spans="1:8" s="36" customFormat="1" ht="11.25" x14ac:dyDescent="0.2">
      <c r="A1502" s="34" t="s">
        <v>143</v>
      </c>
      <c r="B1502" s="34" t="s">
        <v>94</v>
      </c>
      <c r="C1502" s="34" t="s">
        <v>135</v>
      </c>
      <c r="D1502" s="34" t="s">
        <v>83</v>
      </c>
      <c r="E1502" s="34" t="s">
        <v>24</v>
      </c>
      <c r="F1502" s="54">
        <v>125</v>
      </c>
      <c r="G1502" s="54">
        <v>495</v>
      </c>
      <c r="H1502" s="54">
        <v>31065</v>
      </c>
    </row>
    <row r="1503" spans="1:8" s="36" customFormat="1" ht="11.25" x14ac:dyDescent="0.2">
      <c r="A1503" s="34" t="s">
        <v>143</v>
      </c>
      <c r="B1503" s="34" t="s">
        <v>94</v>
      </c>
      <c r="C1503" s="34" t="s">
        <v>135</v>
      </c>
      <c r="D1503" s="34" t="s">
        <v>84</v>
      </c>
      <c r="E1503" s="34" t="s">
        <v>27</v>
      </c>
      <c r="F1503" s="54">
        <v>835</v>
      </c>
      <c r="G1503" s="54">
        <v>3045</v>
      </c>
      <c r="H1503" s="54">
        <v>212515</v>
      </c>
    </row>
    <row r="1504" spans="1:8" s="36" customFormat="1" ht="11.25" x14ac:dyDescent="0.2">
      <c r="A1504" s="34" t="s">
        <v>143</v>
      </c>
      <c r="B1504" s="34" t="s">
        <v>94</v>
      </c>
      <c r="C1504" s="34" t="s">
        <v>135</v>
      </c>
      <c r="D1504" s="34" t="s">
        <v>85</v>
      </c>
      <c r="E1504" s="34" t="s">
        <v>19</v>
      </c>
      <c r="F1504" s="54">
        <v>45</v>
      </c>
      <c r="G1504" s="54">
        <v>150</v>
      </c>
      <c r="H1504" s="54">
        <v>7965</v>
      </c>
    </row>
    <row r="1505" spans="1:8" s="36" customFormat="1" ht="11.25" x14ac:dyDescent="0.2">
      <c r="A1505" s="34" t="s">
        <v>143</v>
      </c>
      <c r="B1505" s="34" t="s">
        <v>94</v>
      </c>
      <c r="C1505" s="34" t="s">
        <v>135</v>
      </c>
      <c r="D1505" s="34" t="s">
        <v>86</v>
      </c>
      <c r="E1505" s="34" t="s">
        <v>16</v>
      </c>
      <c r="F1505" s="54">
        <v>40</v>
      </c>
      <c r="G1505" s="54">
        <v>90</v>
      </c>
      <c r="H1505" s="54">
        <v>6895</v>
      </c>
    </row>
    <row r="1506" spans="1:8" s="36" customFormat="1" ht="11.25" x14ac:dyDescent="0.2">
      <c r="A1506" s="34" t="s">
        <v>143</v>
      </c>
      <c r="B1506" s="34" t="s">
        <v>94</v>
      </c>
      <c r="C1506" s="34" t="s">
        <v>135</v>
      </c>
      <c r="D1506" s="34" t="s">
        <v>87</v>
      </c>
      <c r="E1506" s="34" t="s">
        <v>14</v>
      </c>
      <c r="F1506" s="54">
        <v>75</v>
      </c>
      <c r="G1506" s="54">
        <v>185</v>
      </c>
      <c r="H1506" s="54">
        <v>12430</v>
      </c>
    </row>
    <row r="1507" spans="1:8" s="36" customFormat="1" ht="11.25" x14ac:dyDescent="0.2">
      <c r="A1507" s="34" t="s">
        <v>143</v>
      </c>
      <c r="B1507" s="34" t="s">
        <v>94</v>
      </c>
      <c r="C1507" s="34" t="s">
        <v>135</v>
      </c>
      <c r="D1507" s="34" t="s">
        <v>88</v>
      </c>
      <c r="E1507" s="34" t="s">
        <v>89</v>
      </c>
      <c r="F1507" s="54">
        <v>310</v>
      </c>
      <c r="G1507" s="54">
        <v>935</v>
      </c>
      <c r="H1507" s="54">
        <v>77220</v>
      </c>
    </row>
    <row r="1508" spans="1:8" s="36" customFormat="1" ht="11.25" x14ac:dyDescent="0.2">
      <c r="A1508" s="34" t="s">
        <v>143</v>
      </c>
      <c r="B1508" s="34" t="s">
        <v>94</v>
      </c>
      <c r="C1508" s="34" t="s">
        <v>135</v>
      </c>
      <c r="D1508" s="34" t="s">
        <v>90</v>
      </c>
      <c r="E1508" s="34" t="s">
        <v>91</v>
      </c>
      <c r="F1508" s="54">
        <v>105</v>
      </c>
      <c r="G1508" s="54">
        <v>380</v>
      </c>
      <c r="H1508" s="54">
        <v>20670</v>
      </c>
    </row>
    <row r="1509" spans="1:8" s="36" customFormat="1" ht="11.25" x14ac:dyDescent="0.2">
      <c r="A1509" s="34" t="s">
        <v>143</v>
      </c>
      <c r="B1509" s="34" t="s">
        <v>94</v>
      </c>
      <c r="C1509" s="34" t="s">
        <v>135</v>
      </c>
      <c r="D1509" s="34" t="s">
        <v>92</v>
      </c>
      <c r="E1509" s="34" t="s">
        <v>23</v>
      </c>
      <c r="F1509" s="54">
        <v>215</v>
      </c>
      <c r="G1509" s="54">
        <v>670</v>
      </c>
      <c r="H1509" s="54">
        <v>48420</v>
      </c>
    </row>
    <row r="1510" spans="1:8" s="36" customFormat="1" ht="11.25" x14ac:dyDescent="0.2">
      <c r="A1510" s="34" t="s">
        <v>143</v>
      </c>
      <c r="B1510" s="34" t="s">
        <v>197</v>
      </c>
      <c r="C1510" s="34" t="s">
        <v>156</v>
      </c>
      <c r="D1510" s="34" t="s">
        <v>81</v>
      </c>
      <c r="E1510" s="34" t="s">
        <v>82</v>
      </c>
      <c r="F1510" s="54">
        <v>0</v>
      </c>
      <c r="G1510" s="54">
        <v>0</v>
      </c>
      <c r="H1510" s="54">
        <v>40</v>
      </c>
    </row>
    <row r="1511" spans="1:8" s="36" customFormat="1" ht="11.25" x14ac:dyDescent="0.2">
      <c r="A1511" s="34" t="s">
        <v>143</v>
      </c>
      <c r="B1511" s="34" t="s">
        <v>197</v>
      </c>
      <c r="C1511" s="34" t="s">
        <v>156</v>
      </c>
      <c r="D1511" s="34" t="s">
        <v>83</v>
      </c>
      <c r="E1511" s="34" t="s">
        <v>24</v>
      </c>
      <c r="F1511" s="54">
        <v>0</v>
      </c>
      <c r="G1511" s="54">
        <v>30</v>
      </c>
      <c r="H1511" s="54">
        <v>2565</v>
      </c>
    </row>
    <row r="1512" spans="1:8" s="36" customFormat="1" ht="11.25" x14ac:dyDescent="0.2">
      <c r="A1512" s="34" t="s">
        <v>143</v>
      </c>
      <c r="B1512" s="34" t="s">
        <v>197</v>
      </c>
      <c r="C1512" s="34" t="s">
        <v>156</v>
      </c>
      <c r="D1512" s="34" t="s">
        <v>84</v>
      </c>
      <c r="E1512" s="34" t="s">
        <v>27</v>
      </c>
      <c r="F1512" s="54">
        <v>10</v>
      </c>
      <c r="G1512" s="54">
        <v>15</v>
      </c>
      <c r="H1512" s="54">
        <v>1380</v>
      </c>
    </row>
    <row r="1513" spans="1:8" s="36" customFormat="1" ht="11.25" x14ac:dyDescent="0.2">
      <c r="A1513" s="34" t="s">
        <v>143</v>
      </c>
      <c r="B1513" s="34" t="s">
        <v>197</v>
      </c>
      <c r="C1513" s="34" t="s">
        <v>156</v>
      </c>
      <c r="D1513" s="34" t="s">
        <v>88</v>
      </c>
      <c r="E1513" s="34" t="s">
        <v>89</v>
      </c>
      <c r="F1513" s="54">
        <v>5</v>
      </c>
      <c r="G1513" s="54">
        <v>10</v>
      </c>
      <c r="H1513" s="54">
        <v>780</v>
      </c>
    </row>
    <row r="1514" spans="1:8" s="36" customFormat="1" ht="11.25" x14ac:dyDescent="0.2">
      <c r="A1514" s="34" t="s">
        <v>143</v>
      </c>
      <c r="B1514" s="34" t="s">
        <v>197</v>
      </c>
      <c r="C1514" s="34" t="s">
        <v>156</v>
      </c>
      <c r="D1514" s="34" t="s">
        <v>90</v>
      </c>
      <c r="E1514" s="34" t="s">
        <v>91</v>
      </c>
      <c r="F1514" s="54">
        <v>0</v>
      </c>
      <c r="G1514" s="54">
        <v>0</v>
      </c>
      <c r="H1514" s="54">
        <v>190</v>
      </c>
    </row>
    <row r="1515" spans="1:8" s="36" customFormat="1" ht="11.25" x14ac:dyDescent="0.2">
      <c r="A1515" s="34" t="s">
        <v>153</v>
      </c>
      <c r="B1515" s="34" t="s">
        <v>107</v>
      </c>
      <c r="C1515" s="34" t="s">
        <v>155</v>
      </c>
      <c r="D1515" s="34" t="s">
        <v>69</v>
      </c>
      <c r="E1515" s="34" t="s">
        <v>15</v>
      </c>
      <c r="F1515" s="54">
        <v>10</v>
      </c>
      <c r="G1515" s="54">
        <v>65</v>
      </c>
      <c r="H1515" s="54">
        <v>2780</v>
      </c>
    </row>
    <row r="1516" spans="1:8" s="36" customFormat="1" ht="11.25" x14ac:dyDescent="0.2">
      <c r="A1516" s="34" t="s">
        <v>153</v>
      </c>
      <c r="B1516" s="34" t="s">
        <v>107</v>
      </c>
      <c r="C1516" s="34" t="s">
        <v>155</v>
      </c>
      <c r="D1516" s="34" t="s">
        <v>70</v>
      </c>
      <c r="E1516" s="34" t="s">
        <v>71</v>
      </c>
      <c r="F1516" s="54">
        <v>55</v>
      </c>
      <c r="G1516" s="54">
        <v>180</v>
      </c>
      <c r="H1516" s="54">
        <v>13575</v>
      </c>
    </row>
    <row r="1517" spans="1:8" s="36" customFormat="1" ht="11.25" x14ac:dyDescent="0.2">
      <c r="A1517" s="34" t="s">
        <v>153</v>
      </c>
      <c r="B1517" s="34" t="s">
        <v>107</v>
      </c>
      <c r="C1517" s="34" t="s">
        <v>155</v>
      </c>
      <c r="D1517" s="34" t="s">
        <v>73</v>
      </c>
      <c r="E1517" s="34" t="s">
        <v>74</v>
      </c>
      <c r="F1517" s="54">
        <v>5</v>
      </c>
      <c r="G1517" s="54">
        <v>5</v>
      </c>
      <c r="H1517" s="54">
        <v>215</v>
      </c>
    </row>
    <row r="1518" spans="1:8" s="36" customFormat="1" ht="11.25" x14ac:dyDescent="0.2">
      <c r="A1518" s="34" t="s">
        <v>153</v>
      </c>
      <c r="B1518" s="34" t="s">
        <v>107</v>
      </c>
      <c r="C1518" s="34" t="s">
        <v>155</v>
      </c>
      <c r="D1518" s="34" t="s">
        <v>75</v>
      </c>
      <c r="E1518" s="34" t="s">
        <v>20</v>
      </c>
      <c r="F1518" s="54">
        <v>0</v>
      </c>
      <c r="G1518" s="54">
        <v>5</v>
      </c>
      <c r="H1518" s="54">
        <v>560</v>
      </c>
    </row>
    <row r="1519" spans="1:8" s="36" customFormat="1" ht="11.25" x14ac:dyDescent="0.2">
      <c r="A1519" s="34" t="s">
        <v>153</v>
      </c>
      <c r="B1519" s="34" t="s">
        <v>107</v>
      </c>
      <c r="C1519" s="34" t="s">
        <v>155</v>
      </c>
      <c r="D1519" s="34" t="s">
        <v>76</v>
      </c>
      <c r="E1519" s="34" t="s">
        <v>77</v>
      </c>
      <c r="F1519" s="54">
        <v>40</v>
      </c>
      <c r="G1519" s="54">
        <v>130</v>
      </c>
      <c r="H1519" s="54">
        <v>8785</v>
      </c>
    </row>
    <row r="1520" spans="1:8" s="36" customFormat="1" ht="11.25" x14ac:dyDescent="0.2">
      <c r="A1520" s="34" t="s">
        <v>153</v>
      </c>
      <c r="B1520" s="34" t="s">
        <v>107</v>
      </c>
      <c r="C1520" s="34" t="s">
        <v>155</v>
      </c>
      <c r="D1520" s="34" t="s">
        <v>78</v>
      </c>
      <c r="E1520" s="34" t="s">
        <v>79</v>
      </c>
      <c r="F1520" s="54">
        <v>5</v>
      </c>
      <c r="G1520" s="54">
        <v>25</v>
      </c>
      <c r="H1520" s="54">
        <v>2535</v>
      </c>
    </row>
    <row r="1521" spans="1:8" s="36" customFormat="1" ht="11.25" x14ac:dyDescent="0.2">
      <c r="A1521" s="34" t="s">
        <v>153</v>
      </c>
      <c r="B1521" s="34" t="s">
        <v>107</v>
      </c>
      <c r="C1521" s="34" t="s">
        <v>155</v>
      </c>
      <c r="D1521" s="34" t="s">
        <v>80</v>
      </c>
      <c r="E1521" s="34" t="s">
        <v>21</v>
      </c>
      <c r="F1521" s="54">
        <v>65</v>
      </c>
      <c r="G1521" s="54">
        <v>180</v>
      </c>
      <c r="H1521" s="54">
        <v>19840</v>
      </c>
    </row>
    <row r="1522" spans="1:8" s="36" customFormat="1" ht="11.25" x14ac:dyDescent="0.2">
      <c r="A1522" s="34" t="s">
        <v>153</v>
      </c>
      <c r="B1522" s="34" t="s">
        <v>107</v>
      </c>
      <c r="C1522" s="34" t="s">
        <v>155</v>
      </c>
      <c r="D1522" s="34" t="s">
        <v>81</v>
      </c>
      <c r="E1522" s="34" t="s">
        <v>82</v>
      </c>
      <c r="F1522" s="54">
        <v>260</v>
      </c>
      <c r="G1522" s="54">
        <v>575</v>
      </c>
      <c r="H1522" s="54">
        <v>43135</v>
      </c>
    </row>
    <row r="1523" spans="1:8" s="36" customFormat="1" ht="11.25" x14ac:dyDescent="0.2">
      <c r="A1523" s="34" t="s">
        <v>153</v>
      </c>
      <c r="B1523" s="34" t="s">
        <v>107</v>
      </c>
      <c r="C1523" s="34" t="s">
        <v>155</v>
      </c>
      <c r="D1523" s="34" t="s">
        <v>83</v>
      </c>
      <c r="E1523" s="34" t="s">
        <v>24</v>
      </c>
      <c r="F1523" s="54">
        <v>85</v>
      </c>
      <c r="G1523" s="54">
        <v>530</v>
      </c>
      <c r="H1523" s="54">
        <v>38515</v>
      </c>
    </row>
    <row r="1524" spans="1:8" s="36" customFormat="1" ht="11.25" x14ac:dyDescent="0.2">
      <c r="A1524" s="34" t="s">
        <v>153</v>
      </c>
      <c r="B1524" s="34" t="s">
        <v>107</v>
      </c>
      <c r="C1524" s="34" t="s">
        <v>155</v>
      </c>
      <c r="D1524" s="34" t="s">
        <v>84</v>
      </c>
      <c r="E1524" s="34" t="s">
        <v>27</v>
      </c>
      <c r="F1524" s="54">
        <v>420</v>
      </c>
      <c r="G1524" s="54">
        <v>2220</v>
      </c>
      <c r="H1524" s="54">
        <v>210410</v>
      </c>
    </row>
    <row r="1525" spans="1:8" s="36" customFormat="1" ht="11.25" x14ac:dyDescent="0.2">
      <c r="A1525" s="34" t="s">
        <v>153</v>
      </c>
      <c r="B1525" s="34" t="s">
        <v>107</v>
      </c>
      <c r="C1525" s="34" t="s">
        <v>155</v>
      </c>
      <c r="D1525" s="34" t="s">
        <v>85</v>
      </c>
      <c r="E1525" s="34" t="s">
        <v>19</v>
      </c>
      <c r="F1525" s="54">
        <v>25</v>
      </c>
      <c r="G1525" s="54">
        <v>105</v>
      </c>
      <c r="H1525" s="54">
        <v>8030</v>
      </c>
    </row>
    <row r="1526" spans="1:8" s="36" customFormat="1" ht="11.25" x14ac:dyDescent="0.2">
      <c r="A1526" s="34" t="s">
        <v>153</v>
      </c>
      <c r="B1526" s="34" t="s">
        <v>107</v>
      </c>
      <c r="C1526" s="34" t="s">
        <v>155</v>
      </c>
      <c r="D1526" s="34" t="s">
        <v>86</v>
      </c>
      <c r="E1526" s="34" t="s">
        <v>16</v>
      </c>
      <c r="F1526" s="54">
        <v>25</v>
      </c>
      <c r="G1526" s="54">
        <v>100</v>
      </c>
      <c r="H1526" s="54">
        <v>7765</v>
      </c>
    </row>
    <row r="1527" spans="1:8" s="36" customFormat="1" ht="11.25" x14ac:dyDescent="0.2">
      <c r="A1527" s="34" t="s">
        <v>153</v>
      </c>
      <c r="B1527" s="34" t="s">
        <v>107</v>
      </c>
      <c r="C1527" s="34" t="s">
        <v>155</v>
      </c>
      <c r="D1527" s="34" t="s">
        <v>87</v>
      </c>
      <c r="E1527" s="34" t="s">
        <v>14</v>
      </c>
      <c r="F1527" s="54">
        <v>45</v>
      </c>
      <c r="G1527" s="54">
        <v>100</v>
      </c>
      <c r="H1527" s="54">
        <v>9410</v>
      </c>
    </row>
    <row r="1528" spans="1:8" s="36" customFormat="1" ht="11.25" x14ac:dyDescent="0.2">
      <c r="A1528" s="34" t="s">
        <v>153</v>
      </c>
      <c r="B1528" s="34" t="s">
        <v>107</v>
      </c>
      <c r="C1528" s="34" t="s">
        <v>155</v>
      </c>
      <c r="D1528" s="34" t="s">
        <v>88</v>
      </c>
      <c r="E1528" s="34" t="s">
        <v>89</v>
      </c>
      <c r="F1528" s="54">
        <v>260</v>
      </c>
      <c r="G1528" s="54">
        <v>940</v>
      </c>
      <c r="H1528" s="54">
        <v>71030</v>
      </c>
    </row>
    <row r="1529" spans="1:8" s="36" customFormat="1" ht="11.25" x14ac:dyDescent="0.2">
      <c r="A1529" s="34" t="s">
        <v>153</v>
      </c>
      <c r="B1529" s="34" t="s">
        <v>107</v>
      </c>
      <c r="C1529" s="34" t="s">
        <v>155</v>
      </c>
      <c r="D1529" s="34" t="s">
        <v>90</v>
      </c>
      <c r="E1529" s="34" t="s">
        <v>91</v>
      </c>
      <c r="F1529" s="54">
        <v>65</v>
      </c>
      <c r="G1529" s="54">
        <v>205</v>
      </c>
      <c r="H1529" s="54">
        <v>13010</v>
      </c>
    </row>
    <row r="1530" spans="1:8" s="36" customFormat="1" ht="11.25" x14ac:dyDescent="0.2">
      <c r="A1530" s="34" t="s">
        <v>153</v>
      </c>
      <c r="B1530" s="34" t="s">
        <v>107</v>
      </c>
      <c r="C1530" s="34" t="s">
        <v>155</v>
      </c>
      <c r="D1530" s="34" t="s">
        <v>92</v>
      </c>
      <c r="E1530" s="34" t="s">
        <v>23</v>
      </c>
      <c r="F1530" s="54">
        <v>115</v>
      </c>
      <c r="G1530" s="54">
        <v>300</v>
      </c>
      <c r="H1530" s="54">
        <v>23915</v>
      </c>
    </row>
    <row r="1531" spans="1:8" s="36" customFormat="1" ht="11.25" x14ac:dyDescent="0.2">
      <c r="A1531" s="34" t="s">
        <v>153</v>
      </c>
      <c r="B1531" s="34" t="s">
        <v>106</v>
      </c>
      <c r="C1531" s="34" t="s">
        <v>112</v>
      </c>
      <c r="D1531" s="34" t="s">
        <v>69</v>
      </c>
      <c r="E1531" s="34" t="s">
        <v>15</v>
      </c>
      <c r="F1531" s="54">
        <v>45</v>
      </c>
      <c r="G1531" s="54">
        <v>385</v>
      </c>
      <c r="H1531" s="54">
        <v>15985</v>
      </c>
    </row>
    <row r="1532" spans="1:8" s="36" customFormat="1" ht="11.25" x14ac:dyDescent="0.2">
      <c r="A1532" s="34" t="s">
        <v>153</v>
      </c>
      <c r="B1532" s="34" t="s">
        <v>106</v>
      </c>
      <c r="C1532" s="34" t="s">
        <v>112</v>
      </c>
      <c r="D1532" s="34" t="s">
        <v>70</v>
      </c>
      <c r="E1532" s="34" t="s">
        <v>71</v>
      </c>
      <c r="F1532" s="54">
        <v>30</v>
      </c>
      <c r="G1532" s="54">
        <v>135</v>
      </c>
      <c r="H1532" s="54">
        <v>6475</v>
      </c>
    </row>
    <row r="1533" spans="1:8" s="36" customFormat="1" ht="11.25" x14ac:dyDescent="0.2">
      <c r="A1533" s="34" t="s">
        <v>153</v>
      </c>
      <c r="B1533" s="34" t="s">
        <v>106</v>
      </c>
      <c r="C1533" s="34" t="s">
        <v>112</v>
      </c>
      <c r="D1533" s="34" t="s">
        <v>73</v>
      </c>
      <c r="E1533" s="34" t="s">
        <v>74</v>
      </c>
      <c r="F1533" s="54">
        <v>0</v>
      </c>
      <c r="G1533" s="54">
        <v>5</v>
      </c>
      <c r="H1533" s="54">
        <v>380</v>
      </c>
    </row>
    <row r="1534" spans="1:8" s="36" customFormat="1" ht="11.25" x14ac:dyDescent="0.2">
      <c r="A1534" s="34" t="s">
        <v>153</v>
      </c>
      <c r="B1534" s="34" t="s">
        <v>106</v>
      </c>
      <c r="C1534" s="34" t="s">
        <v>112</v>
      </c>
      <c r="D1534" s="34" t="s">
        <v>76</v>
      </c>
      <c r="E1534" s="34" t="s">
        <v>77</v>
      </c>
      <c r="F1534" s="54">
        <v>45</v>
      </c>
      <c r="G1534" s="54">
        <v>100</v>
      </c>
      <c r="H1534" s="54">
        <v>7050</v>
      </c>
    </row>
    <row r="1535" spans="1:8" s="36" customFormat="1" ht="11.25" x14ac:dyDescent="0.2">
      <c r="A1535" s="34" t="s">
        <v>153</v>
      </c>
      <c r="B1535" s="34" t="s">
        <v>106</v>
      </c>
      <c r="C1535" s="34" t="s">
        <v>112</v>
      </c>
      <c r="D1535" s="34" t="s">
        <v>78</v>
      </c>
      <c r="E1535" s="34" t="s">
        <v>79</v>
      </c>
      <c r="F1535" s="54">
        <v>5</v>
      </c>
      <c r="G1535" s="54">
        <v>5</v>
      </c>
      <c r="H1535" s="54">
        <v>415</v>
      </c>
    </row>
    <row r="1536" spans="1:8" s="36" customFormat="1" ht="11.25" x14ac:dyDescent="0.2">
      <c r="A1536" s="34" t="s">
        <v>153</v>
      </c>
      <c r="B1536" s="34" t="s">
        <v>106</v>
      </c>
      <c r="C1536" s="34" t="s">
        <v>112</v>
      </c>
      <c r="D1536" s="34" t="s">
        <v>80</v>
      </c>
      <c r="E1536" s="34" t="s">
        <v>21</v>
      </c>
      <c r="F1536" s="54">
        <v>35</v>
      </c>
      <c r="G1536" s="54">
        <v>105</v>
      </c>
      <c r="H1536" s="54">
        <v>9295</v>
      </c>
    </row>
    <row r="1537" spans="1:8" s="36" customFormat="1" ht="11.25" x14ac:dyDescent="0.2">
      <c r="A1537" s="34" t="s">
        <v>153</v>
      </c>
      <c r="B1537" s="34" t="s">
        <v>106</v>
      </c>
      <c r="C1537" s="34" t="s">
        <v>112</v>
      </c>
      <c r="D1537" s="34" t="s">
        <v>81</v>
      </c>
      <c r="E1537" s="34" t="s">
        <v>82</v>
      </c>
      <c r="F1537" s="54">
        <v>105</v>
      </c>
      <c r="G1537" s="54">
        <v>280</v>
      </c>
      <c r="H1537" s="54">
        <v>19435</v>
      </c>
    </row>
    <row r="1538" spans="1:8" s="36" customFormat="1" ht="11.25" x14ac:dyDescent="0.2">
      <c r="A1538" s="34" t="s">
        <v>153</v>
      </c>
      <c r="B1538" s="34" t="s">
        <v>106</v>
      </c>
      <c r="C1538" s="34" t="s">
        <v>112</v>
      </c>
      <c r="D1538" s="34" t="s">
        <v>83</v>
      </c>
      <c r="E1538" s="34" t="s">
        <v>24</v>
      </c>
      <c r="F1538" s="54">
        <v>80</v>
      </c>
      <c r="G1538" s="54">
        <v>965</v>
      </c>
      <c r="H1538" s="54">
        <v>42590</v>
      </c>
    </row>
    <row r="1539" spans="1:8" s="36" customFormat="1" ht="11.25" x14ac:dyDescent="0.2">
      <c r="A1539" s="34" t="s">
        <v>153</v>
      </c>
      <c r="B1539" s="34" t="s">
        <v>106</v>
      </c>
      <c r="C1539" s="34" t="s">
        <v>112</v>
      </c>
      <c r="D1539" s="34" t="s">
        <v>84</v>
      </c>
      <c r="E1539" s="34" t="s">
        <v>27</v>
      </c>
      <c r="F1539" s="54">
        <v>220</v>
      </c>
      <c r="G1539" s="54">
        <v>1020</v>
      </c>
      <c r="H1539" s="54">
        <v>92440</v>
      </c>
    </row>
    <row r="1540" spans="1:8" s="36" customFormat="1" ht="11.25" x14ac:dyDescent="0.2">
      <c r="A1540" s="34" t="s">
        <v>153</v>
      </c>
      <c r="B1540" s="34" t="s">
        <v>106</v>
      </c>
      <c r="C1540" s="34" t="s">
        <v>112</v>
      </c>
      <c r="D1540" s="34" t="s">
        <v>85</v>
      </c>
      <c r="E1540" s="34" t="s">
        <v>19</v>
      </c>
      <c r="F1540" s="54">
        <v>15</v>
      </c>
      <c r="G1540" s="54">
        <v>130</v>
      </c>
      <c r="H1540" s="54">
        <v>10995</v>
      </c>
    </row>
    <row r="1541" spans="1:8" s="36" customFormat="1" ht="11.25" x14ac:dyDescent="0.2">
      <c r="A1541" s="34" t="s">
        <v>153</v>
      </c>
      <c r="B1541" s="34" t="s">
        <v>106</v>
      </c>
      <c r="C1541" s="34" t="s">
        <v>112</v>
      </c>
      <c r="D1541" s="34" t="s">
        <v>86</v>
      </c>
      <c r="E1541" s="34" t="s">
        <v>16</v>
      </c>
      <c r="F1541" s="54">
        <v>20</v>
      </c>
      <c r="G1541" s="54">
        <v>30</v>
      </c>
      <c r="H1541" s="54">
        <v>2435</v>
      </c>
    </row>
    <row r="1542" spans="1:8" s="36" customFormat="1" ht="11.25" x14ac:dyDescent="0.2">
      <c r="A1542" s="34" t="s">
        <v>153</v>
      </c>
      <c r="B1542" s="34" t="s">
        <v>106</v>
      </c>
      <c r="C1542" s="34" t="s">
        <v>112</v>
      </c>
      <c r="D1542" s="34" t="s">
        <v>87</v>
      </c>
      <c r="E1542" s="34" t="s">
        <v>14</v>
      </c>
      <c r="F1542" s="54">
        <v>10</v>
      </c>
      <c r="G1542" s="54">
        <v>25</v>
      </c>
      <c r="H1542" s="54">
        <v>2100</v>
      </c>
    </row>
    <row r="1543" spans="1:8" s="36" customFormat="1" ht="11.25" x14ac:dyDescent="0.2">
      <c r="A1543" s="34" t="s">
        <v>153</v>
      </c>
      <c r="B1543" s="34" t="s">
        <v>106</v>
      </c>
      <c r="C1543" s="34" t="s">
        <v>112</v>
      </c>
      <c r="D1543" s="34" t="s">
        <v>88</v>
      </c>
      <c r="E1543" s="34" t="s">
        <v>89</v>
      </c>
      <c r="F1543" s="54">
        <v>165</v>
      </c>
      <c r="G1543" s="54">
        <v>620</v>
      </c>
      <c r="H1543" s="54">
        <v>49605</v>
      </c>
    </row>
    <row r="1544" spans="1:8" s="36" customFormat="1" ht="11.25" x14ac:dyDescent="0.2">
      <c r="A1544" s="34" t="s">
        <v>153</v>
      </c>
      <c r="B1544" s="34" t="s">
        <v>106</v>
      </c>
      <c r="C1544" s="34" t="s">
        <v>112</v>
      </c>
      <c r="D1544" s="34" t="s">
        <v>90</v>
      </c>
      <c r="E1544" s="34" t="s">
        <v>91</v>
      </c>
      <c r="F1544" s="54">
        <v>45</v>
      </c>
      <c r="G1544" s="54">
        <v>120</v>
      </c>
      <c r="H1544" s="54">
        <v>9555</v>
      </c>
    </row>
    <row r="1545" spans="1:8" s="36" customFormat="1" ht="11.25" x14ac:dyDescent="0.2">
      <c r="A1545" s="34" t="s">
        <v>153</v>
      </c>
      <c r="B1545" s="34" t="s">
        <v>106</v>
      </c>
      <c r="C1545" s="34" t="s">
        <v>112</v>
      </c>
      <c r="D1545" s="34" t="s">
        <v>92</v>
      </c>
      <c r="E1545" s="34" t="s">
        <v>23</v>
      </c>
      <c r="F1545" s="54">
        <v>90</v>
      </c>
      <c r="G1545" s="54">
        <v>330</v>
      </c>
      <c r="H1545" s="54">
        <v>22785</v>
      </c>
    </row>
    <row r="1546" spans="1:8" s="36" customFormat="1" ht="11.25" x14ac:dyDescent="0.2">
      <c r="A1546" s="34" t="s">
        <v>153</v>
      </c>
      <c r="B1546" s="34" t="s">
        <v>105</v>
      </c>
      <c r="C1546" s="34" t="s">
        <v>111</v>
      </c>
      <c r="D1546" s="34" t="s">
        <v>69</v>
      </c>
      <c r="E1546" s="34" t="s">
        <v>15</v>
      </c>
      <c r="F1546" s="54">
        <v>10</v>
      </c>
      <c r="G1546" s="54">
        <v>15</v>
      </c>
      <c r="H1546" s="54">
        <v>1565</v>
      </c>
    </row>
    <row r="1547" spans="1:8" s="36" customFormat="1" ht="11.25" x14ac:dyDescent="0.2">
      <c r="A1547" s="34" t="s">
        <v>153</v>
      </c>
      <c r="B1547" s="34" t="s">
        <v>105</v>
      </c>
      <c r="C1547" s="34" t="s">
        <v>111</v>
      </c>
      <c r="D1547" s="34" t="s">
        <v>70</v>
      </c>
      <c r="E1547" s="34" t="s">
        <v>71</v>
      </c>
      <c r="F1547" s="54">
        <v>25</v>
      </c>
      <c r="G1547" s="54">
        <v>125</v>
      </c>
      <c r="H1547" s="54">
        <v>8380</v>
      </c>
    </row>
    <row r="1548" spans="1:8" s="36" customFormat="1" ht="11.25" x14ac:dyDescent="0.2">
      <c r="A1548" s="34" t="s">
        <v>153</v>
      </c>
      <c r="B1548" s="34" t="s">
        <v>105</v>
      </c>
      <c r="C1548" s="34" t="s">
        <v>111</v>
      </c>
      <c r="D1548" s="34" t="s">
        <v>73</v>
      </c>
      <c r="E1548" s="34" t="s">
        <v>74</v>
      </c>
      <c r="F1548" s="54">
        <v>0</v>
      </c>
      <c r="G1548" s="54">
        <v>0</v>
      </c>
      <c r="H1548" s="54">
        <v>65</v>
      </c>
    </row>
    <row r="1549" spans="1:8" s="36" customFormat="1" ht="11.25" x14ac:dyDescent="0.2">
      <c r="A1549" s="34" t="s">
        <v>153</v>
      </c>
      <c r="B1549" s="34" t="s">
        <v>105</v>
      </c>
      <c r="C1549" s="34" t="s">
        <v>111</v>
      </c>
      <c r="D1549" s="34" t="s">
        <v>75</v>
      </c>
      <c r="E1549" s="34" t="s">
        <v>20</v>
      </c>
      <c r="F1549" s="54">
        <v>0</v>
      </c>
      <c r="G1549" s="54">
        <v>15</v>
      </c>
      <c r="H1549" s="54">
        <v>1525</v>
      </c>
    </row>
    <row r="1550" spans="1:8" s="36" customFormat="1" ht="11.25" x14ac:dyDescent="0.2">
      <c r="A1550" s="34" t="s">
        <v>153</v>
      </c>
      <c r="B1550" s="34" t="s">
        <v>105</v>
      </c>
      <c r="C1550" s="34" t="s">
        <v>111</v>
      </c>
      <c r="D1550" s="34" t="s">
        <v>76</v>
      </c>
      <c r="E1550" s="34" t="s">
        <v>77</v>
      </c>
      <c r="F1550" s="54">
        <v>45</v>
      </c>
      <c r="G1550" s="54">
        <v>175</v>
      </c>
      <c r="H1550" s="54">
        <v>11275</v>
      </c>
    </row>
    <row r="1551" spans="1:8" s="36" customFormat="1" ht="11.25" x14ac:dyDescent="0.2">
      <c r="A1551" s="34" t="s">
        <v>153</v>
      </c>
      <c r="B1551" s="34" t="s">
        <v>105</v>
      </c>
      <c r="C1551" s="34" t="s">
        <v>111</v>
      </c>
      <c r="D1551" s="34" t="s">
        <v>78</v>
      </c>
      <c r="E1551" s="34" t="s">
        <v>79</v>
      </c>
      <c r="F1551" s="54">
        <v>15</v>
      </c>
      <c r="G1551" s="54">
        <v>70</v>
      </c>
      <c r="H1551" s="54">
        <v>6955</v>
      </c>
    </row>
    <row r="1552" spans="1:8" s="36" customFormat="1" ht="11.25" x14ac:dyDescent="0.2">
      <c r="A1552" s="34" t="s">
        <v>153</v>
      </c>
      <c r="B1552" s="34" t="s">
        <v>105</v>
      </c>
      <c r="C1552" s="34" t="s">
        <v>111</v>
      </c>
      <c r="D1552" s="34" t="s">
        <v>80</v>
      </c>
      <c r="E1552" s="34" t="s">
        <v>21</v>
      </c>
      <c r="F1552" s="54">
        <v>70</v>
      </c>
      <c r="G1552" s="54">
        <v>205</v>
      </c>
      <c r="H1552" s="54">
        <v>21155</v>
      </c>
    </row>
    <row r="1553" spans="1:8" s="36" customFormat="1" ht="11.25" x14ac:dyDescent="0.2">
      <c r="A1553" s="34" t="s">
        <v>153</v>
      </c>
      <c r="B1553" s="34" t="s">
        <v>105</v>
      </c>
      <c r="C1553" s="34" t="s">
        <v>111</v>
      </c>
      <c r="D1553" s="34" t="s">
        <v>81</v>
      </c>
      <c r="E1553" s="34" t="s">
        <v>82</v>
      </c>
      <c r="F1553" s="54">
        <v>125</v>
      </c>
      <c r="G1553" s="54">
        <v>290</v>
      </c>
      <c r="H1553" s="54">
        <v>18470</v>
      </c>
    </row>
    <row r="1554" spans="1:8" s="36" customFormat="1" ht="11.25" x14ac:dyDescent="0.2">
      <c r="A1554" s="34" t="s">
        <v>153</v>
      </c>
      <c r="B1554" s="34" t="s">
        <v>105</v>
      </c>
      <c r="C1554" s="34" t="s">
        <v>111</v>
      </c>
      <c r="D1554" s="34" t="s">
        <v>83</v>
      </c>
      <c r="E1554" s="34" t="s">
        <v>24</v>
      </c>
      <c r="F1554" s="54">
        <v>70</v>
      </c>
      <c r="G1554" s="54">
        <v>485</v>
      </c>
      <c r="H1554" s="54">
        <v>32740</v>
      </c>
    </row>
    <row r="1555" spans="1:8" s="36" customFormat="1" ht="11.25" x14ac:dyDescent="0.2">
      <c r="A1555" s="34" t="s">
        <v>153</v>
      </c>
      <c r="B1555" s="34" t="s">
        <v>105</v>
      </c>
      <c r="C1555" s="34" t="s">
        <v>111</v>
      </c>
      <c r="D1555" s="34" t="s">
        <v>84</v>
      </c>
      <c r="E1555" s="34" t="s">
        <v>27</v>
      </c>
      <c r="F1555" s="54">
        <v>195</v>
      </c>
      <c r="G1555" s="54">
        <v>950</v>
      </c>
      <c r="H1555" s="54">
        <v>83490</v>
      </c>
    </row>
    <row r="1556" spans="1:8" s="36" customFormat="1" ht="11.25" x14ac:dyDescent="0.2">
      <c r="A1556" s="34" t="s">
        <v>153</v>
      </c>
      <c r="B1556" s="34" t="s">
        <v>105</v>
      </c>
      <c r="C1556" s="34" t="s">
        <v>111</v>
      </c>
      <c r="D1556" s="34" t="s">
        <v>85</v>
      </c>
      <c r="E1556" s="34" t="s">
        <v>19</v>
      </c>
      <c r="F1556" s="54">
        <v>15</v>
      </c>
      <c r="G1556" s="54">
        <v>40</v>
      </c>
      <c r="H1556" s="54">
        <v>4070</v>
      </c>
    </row>
    <row r="1557" spans="1:8" s="36" customFormat="1" ht="11.25" x14ac:dyDescent="0.2">
      <c r="A1557" s="34" t="s">
        <v>153</v>
      </c>
      <c r="B1557" s="34" t="s">
        <v>105</v>
      </c>
      <c r="C1557" s="34" t="s">
        <v>111</v>
      </c>
      <c r="D1557" s="34" t="s">
        <v>86</v>
      </c>
      <c r="E1557" s="34" t="s">
        <v>16</v>
      </c>
      <c r="F1557" s="54">
        <v>25</v>
      </c>
      <c r="G1557" s="54">
        <v>55</v>
      </c>
      <c r="H1557" s="54">
        <v>4430</v>
      </c>
    </row>
    <row r="1558" spans="1:8" s="36" customFormat="1" ht="11.25" x14ac:dyDescent="0.2">
      <c r="A1558" s="34" t="s">
        <v>153</v>
      </c>
      <c r="B1558" s="34" t="s">
        <v>105</v>
      </c>
      <c r="C1558" s="34" t="s">
        <v>111</v>
      </c>
      <c r="D1558" s="34" t="s">
        <v>87</v>
      </c>
      <c r="E1558" s="34" t="s">
        <v>14</v>
      </c>
      <c r="F1558" s="54">
        <v>10</v>
      </c>
      <c r="G1558" s="54">
        <v>10</v>
      </c>
      <c r="H1558" s="54">
        <v>875</v>
      </c>
    </row>
    <row r="1559" spans="1:8" s="36" customFormat="1" ht="11.25" x14ac:dyDescent="0.2">
      <c r="A1559" s="34" t="s">
        <v>153</v>
      </c>
      <c r="B1559" s="34" t="s">
        <v>105</v>
      </c>
      <c r="C1559" s="34" t="s">
        <v>111</v>
      </c>
      <c r="D1559" s="34" t="s">
        <v>88</v>
      </c>
      <c r="E1559" s="34" t="s">
        <v>89</v>
      </c>
      <c r="F1559" s="54">
        <v>95</v>
      </c>
      <c r="G1559" s="54">
        <v>350</v>
      </c>
      <c r="H1559" s="54">
        <v>23235</v>
      </c>
    </row>
    <row r="1560" spans="1:8" s="36" customFormat="1" ht="11.25" x14ac:dyDescent="0.2">
      <c r="A1560" s="34" t="s">
        <v>153</v>
      </c>
      <c r="B1560" s="34" t="s">
        <v>105</v>
      </c>
      <c r="C1560" s="34" t="s">
        <v>111</v>
      </c>
      <c r="D1560" s="34" t="s">
        <v>90</v>
      </c>
      <c r="E1560" s="34" t="s">
        <v>91</v>
      </c>
      <c r="F1560" s="54">
        <v>70</v>
      </c>
      <c r="G1560" s="54">
        <v>340</v>
      </c>
      <c r="H1560" s="54">
        <v>18480</v>
      </c>
    </row>
    <row r="1561" spans="1:8" s="36" customFormat="1" ht="11.25" x14ac:dyDescent="0.2">
      <c r="A1561" s="34" t="s">
        <v>153</v>
      </c>
      <c r="B1561" s="34" t="s">
        <v>105</v>
      </c>
      <c r="C1561" s="34" t="s">
        <v>111</v>
      </c>
      <c r="D1561" s="34" t="s">
        <v>92</v>
      </c>
      <c r="E1561" s="34" t="s">
        <v>23</v>
      </c>
      <c r="F1561" s="54">
        <v>85</v>
      </c>
      <c r="G1561" s="54">
        <v>270</v>
      </c>
      <c r="H1561" s="54">
        <v>22495</v>
      </c>
    </row>
    <row r="1562" spans="1:8" s="36" customFormat="1" ht="11.25" x14ac:dyDescent="0.2">
      <c r="A1562" s="34" t="s">
        <v>153</v>
      </c>
      <c r="B1562" s="34" t="s">
        <v>116</v>
      </c>
      <c r="C1562" s="34" t="s">
        <v>130</v>
      </c>
      <c r="D1562" s="34" t="s">
        <v>69</v>
      </c>
      <c r="E1562" s="34" t="s">
        <v>15</v>
      </c>
      <c r="F1562" s="54">
        <v>10</v>
      </c>
      <c r="G1562" s="54">
        <v>40</v>
      </c>
      <c r="H1562" s="54">
        <v>3635</v>
      </c>
    </row>
    <row r="1563" spans="1:8" s="36" customFormat="1" ht="11.25" x14ac:dyDescent="0.2">
      <c r="A1563" s="34" t="s">
        <v>153</v>
      </c>
      <c r="B1563" s="34" t="s">
        <v>116</v>
      </c>
      <c r="C1563" s="34" t="s">
        <v>130</v>
      </c>
      <c r="D1563" s="34" t="s">
        <v>70</v>
      </c>
      <c r="E1563" s="34" t="s">
        <v>71</v>
      </c>
      <c r="F1563" s="54">
        <v>60</v>
      </c>
      <c r="G1563" s="54">
        <v>185</v>
      </c>
      <c r="H1563" s="54">
        <v>15165</v>
      </c>
    </row>
    <row r="1564" spans="1:8" s="36" customFormat="1" ht="11.25" x14ac:dyDescent="0.2">
      <c r="A1564" s="34" t="s">
        <v>153</v>
      </c>
      <c r="B1564" s="34" t="s">
        <v>116</v>
      </c>
      <c r="C1564" s="34" t="s">
        <v>130</v>
      </c>
      <c r="D1564" s="34" t="s">
        <v>73</v>
      </c>
      <c r="E1564" s="34" t="s">
        <v>74</v>
      </c>
      <c r="F1564" s="54">
        <v>10</v>
      </c>
      <c r="G1564" s="54">
        <v>25</v>
      </c>
      <c r="H1564" s="54">
        <v>1750</v>
      </c>
    </row>
    <row r="1565" spans="1:8" s="36" customFormat="1" ht="11.25" x14ac:dyDescent="0.2">
      <c r="A1565" s="34" t="s">
        <v>153</v>
      </c>
      <c r="B1565" s="34" t="s">
        <v>116</v>
      </c>
      <c r="C1565" s="34" t="s">
        <v>130</v>
      </c>
      <c r="D1565" s="34" t="s">
        <v>75</v>
      </c>
      <c r="E1565" s="34" t="s">
        <v>20</v>
      </c>
      <c r="F1565" s="54">
        <v>0</v>
      </c>
      <c r="G1565" s="54">
        <v>5</v>
      </c>
      <c r="H1565" s="54">
        <v>815</v>
      </c>
    </row>
    <row r="1566" spans="1:8" s="36" customFormat="1" ht="11.25" x14ac:dyDescent="0.2">
      <c r="A1566" s="34" t="s">
        <v>153</v>
      </c>
      <c r="B1566" s="34" t="s">
        <v>116</v>
      </c>
      <c r="C1566" s="34" t="s">
        <v>130</v>
      </c>
      <c r="D1566" s="34" t="s">
        <v>76</v>
      </c>
      <c r="E1566" s="34" t="s">
        <v>77</v>
      </c>
      <c r="F1566" s="54">
        <v>50</v>
      </c>
      <c r="G1566" s="54">
        <v>155</v>
      </c>
      <c r="H1566" s="54">
        <v>12520</v>
      </c>
    </row>
    <row r="1567" spans="1:8" s="36" customFormat="1" ht="11.25" x14ac:dyDescent="0.2">
      <c r="A1567" s="34" t="s">
        <v>153</v>
      </c>
      <c r="B1567" s="34" t="s">
        <v>116</v>
      </c>
      <c r="C1567" s="34" t="s">
        <v>130</v>
      </c>
      <c r="D1567" s="34" t="s">
        <v>78</v>
      </c>
      <c r="E1567" s="34" t="s">
        <v>79</v>
      </c>
      <c r="F1567" s="54">
        <v>10</v>
      </c>
      <c r="G1567" s="54">
        <v>15</v>
      </c>
      <c r="H1567" s="54">
        <v>1210</v>
      </c>
    </row>
    <row r="1568" spans="1:8" s="36" customFormat="1" ht="11.25" x14ac:dyDescent="0.2">
      <c r="A1568" s="34" t="s">
        <v>153</v>
      </c>
      <c r="B1568" s="34" t="s">
        <v>116</v>
      </c>
      <c r="C1568" s="34" t="s">
        <v>130</v>
      </c>
      <c r="D1568" s="34" t="s">
        <v>80</v>
      </c>
      <c r="E1568" s="34" t="s">
        <v>21</v>
      </c>
      <c r="F1568" s="54">
        <v>105</v>
      </c>
      <c r="G1568" s="54">
        <v>295</v>
      </c>
      <c r="H1568" s="54">
        <v>27865</v>
      </c>
    </row>
    <row r="1569" spans="1:8" s="36" customFormat="1" ht="11.25" x14ac:dyDescent="0.2">
      <c r="A1569" s="34" t="s">
        <v>153</v>
      </c>
      <c r="B1569" s="34" t="s">
        <v>116</v>
      </c>
      <c r="C1569" s="34" t="s">
        <v>130</v>
      </c>
      <c r="D1569" s="34" t="s">
        <v>81</v>
      </c>
      <c r="E1569" s="34" t="s">
        <v>82</v>
      </c>
      <c r="F1569" s="54">
        <v>200</v>
      </c>
      <c r="G1569" s="54">
        <v>655</v>
      </c>
      <c r="H1569" s="54">
        <v>44770</v>
      </c>
    </row>
    <row r="1570" spans="1:8" s="36" customFormat="1" ht="11.25" x14ac:dyDescent="0.2">
      <c r="A1570" s="34" t="s">
        <v>153</v>
      </c>
      <c r="B1570" s="34" t="s">
        <v>116</v>
      </c>
      <c r="C1570" s="34" t="s">
        <v>130</v>
      </c>
      <c r="D1570" s="34" t="s">
        <v>83</v>
      </c>
      <c r="E1570" s="34" t="s">
        <v>24</v>
      </c>
      <c r="F1570" s="54">
        <v>85</v>
      </c>
      <c r="G1570" s="54">
        <v>1700</v>
      </c>
      <c r="H1570" s="54">
        <v>96575</v>
      </c>
    </row>
    <row r="1571" spans="1:8" s="36" customFormat="1" ht="11.25" x14ac:dyDescent="0.2">
      <c r="A1571" s="34" t="s">
        <v>153</v>
      </c>
      <c r="B1571" s="34" t="s">
        <v>116</v>
      </c>
      <c r="C1571" s="34" t="s">
        <v>130</v>
      </c>
      <c r="D1571" s="34" t="s">
        <v>84</v>
      </c>
      <c r="E1571" s="34" t="s">
        <v>27</v>
      </c>
      <c r="F1571" s="54">
        <v>345</v>
      </c>
      <c r="G1571" s="54">
        <v>1400</v>
      </c>
      <c r="H1571" s="54">
        <v>98165</v>
      </c>
    </row>
    <row r="1572" spans="1:8" s="36" customFormat="1" ht="11.25" x14ac:dyDescent="0.2">
      <c r="A1572" s="34" t="s">
        <v>153</v>
      </c>
      <c r="B1572" s="34" t="s">
        <v>116</v>
      </c>
      <c r="C1572" s="34" t="s">
        <v>130</v>
      </c>
      <c r="D1572" s="34" t="s">
        <v>85</v>
      </c>
      <c r="E1572" s="34" t="s">
        <v>19</v>
      </c>
      <c r="F1572" s="54">
        <v>40</v>
      </c>
      <c r="G1572" s="54">
        <v>150</v>
      </c>
      <c r="H1572" s="54">
        <v>11385</v>
      </c>
    </row>
    <row r="1573" spans="1:8" s="36" customFormat="1" ht="11.25" x14ac:dyDescent="0.2">
      <c r="A1573" s="34" t="s">
        <v>153</v>
      </c>
      <c r="B1573" s="34" t="s">
        <v>116</v>
      </c>
      <c r="C1573" s="34" t="s">
        <v>130</v>
      </c>
      <c r="D1573" s="34" t="s">
        <v>86</v>
      </c>
      <c r="E1573" s="34" t="s">
        <v>16</v>
      </c>
      <c r="F1573" s="54">
        <v>20</v>
      </c>
      <c r="G1573" s="54">
        <v>40</v>
      </c>
      <c r="H1573" s="54">
        <v>2220</v>
      </c>
    </row>
    <row r="1574" spans="1:8" s="36" customFormat="1" ht="11.25" x14ac:dyDescent="0.2">
      <c r="A1574" s="34" t="s">
        <v>153</v>
      </c>
      <c r="B1574" s="34" t="s">
        <v>116</v>
      </c>
      <c r="C1574" s="34" t="s">
        <v>130</v>
      </c>
      <c r="D1574" s="34" t="s">
        <v>87</v>
      </c>
      <c r="E1574" s="34" t="s">
        <v>14</v>
      </c>
      <c r="F1574" s="54">
        <v>20</v>
      </c>
      <c r="G1574" s="54">
        <v>35</v>
      </c>
      <c r="H1574" s="54">
        <v>2935</v>
      </c>
    </row>
    <row r="1575" spans="1:8" s="36" customFormat="1" ht="11.25" x14ac:dyDescent="0.2">
      <c r="A1575" s="34" t="s">
        <v>153</v>
      </c>
      <c r="B1575" s="34" t="s">
        <v>116</v>
      </c>
      <c r="C1575" s="34" t="s">
        <v>130</v>
      </c>
      <c r="D1575" s="34" t="s">
        <v>88</v>
      </c>
      <c r="E1575" s="34" t="s">
        <v>89</v>
      </c>
      <c r="F1575" s="54">
        <v>220</v>
      </c>
      <c r="G1575" s="54">
        <v>1245</v>
      </c>
      <c r="H1575" s="54">
        <v>75430</v>
      </c>
    </row>
    <row r="1576" spans="1:8" s="36" customFormat="1" ht="11.25" x14ac:dyDescent="0.2">
      <c r="A1576" s="34" t="s">
        <v>153</v>
      </c>
      <c r="B1576" s="34" t="s">
        <v>116</v>
      </c>
      <c r="C1576" s="34" t="s">
        <v>130</v>
      </c>
      <c r="D1576" s="34" t="s">
        <v>90</v>
      </c>
      <c r="E1576" s="34" t="s">
        <v>91</v>
      </c>
      <c r="F1576" s="54">
        <v>105</v>
      </c>
      <c r="G1576" s="54">
        <v>190</v>
      </c>
      <c r="H1576" s="54">
        <v>14300</v>
      </c>
    </row>
    <row r="1577" spans="1:8" s="36" customFormat="1" ht="11.25" x14ac:dyDescent="0.2">
      <c r="A1577" s="34" t="s">
        <v>153</v>
      </c>
      <c r="B1577" s="34" t="s">
        <v>116</v>
      </c>
      <c r="C1577" s="34" t="s">
        <v>130</v>
      </c>
      <c r="D1577" s="34" t="s">
        <v>92</v>
      </c>
      <c r="E1577" s="34" t="s">
        <v>23</v>
      </c>
      <c r="F1577" s="54">
        <v>155</v>
      </c>
      <c r="G1577" s="54">
        <v>450</v>
      </c>
      <c r="H1577" s="54">
        <v>34145</v>
      </c>
    </row>
    <row r="1578" spans="1:8" s="36" customFormat="1" ht="11.25" x14ac:dyDescent="0.2">
      <c r="A1578" s="34" t="s">
        <v>153</v>
      </c>
      <c r="B1578" s="34" t="s">
        <v>104</v>
      </c>
      <c r="C1578" s="34" t="s">
        <v>110</v>
      </c>
      <c r="D1578" s="34" t="s">
        <v>69</v>
      </c>
      <c r="E1578" s="34" t="s">
        <v>15</v>
      </c>
      <c r="F1578" s="54">
        <v>5</v>
      </c>
      <c r="G1578" s="54">
        <v>25</v>
      </c>
      <c r="H1578" s="54">
        <v>1675</v>
      </c>
    </row>
    <row r="1579" spans="1:8" s="36" customFormat="1" ht="11.25" x14ac:dyDescent="0.2">
      <c r="A1579" s="34" t="s">
        <v>153</v>
      </c>
      <c r="B1579" s="34" t="s">
        <v>104</v>
      </c>
      <c r="C1579" s="34" t="s">
        <v>110</v>
      </c>
      <c r="D1579" s="34" t="s">
        <v>70</v>
      </c>
      <c r="E1579" s="34" t="s">
        <v>71</v>
      </c>
      <c r="F1579" s="54">
        <v>10</v>
      </c>
      <c r="G1579" s="54">
        <v>35</v>
      </c>
      <c r="H1579" s="54">
        <v>3275</v>
      </c>
    </row>
    <row r="1580" spans="1:8" s="36" customFormat="1" ht="11.25" x14ac:dyDescent="0.2">
      <c r="A1580" s="34" t="s">
        <v>153</v>
      </c>
      <c r="B1580" s="34" t="s">
        <v>104</v>
      </c>
      <c r="C1580" s="34" t="s">
        <v>110</v>
      </c>
      <c r="D1580" s="34" t="s">
        <v>76</v>
      </c>
      <c r="E1580" s="34" t="s">
        <v>77</v>
      </c>
      <c r="F1580" s="54">
        <v>5</v>
      </c>
      <c r="G1580" s="54">
        <v>15</v>
      </c>
      <c r="H1580" s="54">
        <v>1480</v>
      </c>
    </row>
    <row r="1581" spans="1:8" s="36" customFormat="1" ht="11.25" x14ac:dyDescent="0.2">
      <c r="A1581" s="34" t="s">
        <v>153</v>
      </c>
      <c r="B1581" s="34" t="s">
        <v>104</v>
      </c>
      <c r="C1581" s="34" t="s">
        <v>110</v>
      </c>
      <c r="D1581" s="34" t="s">
        <v>78</v>
      </c>
      <c r="E1581" s="34" t="s">
        <v>79</v>
      </c>
      <c r="F1581" s="54">
        <v>0</v>
      </c>
      <c r="G1581" s="54">
        <v>5</v>
      </c>
      <c r="H1581" s="54">
        <v>810</v>
      </c>
    </row>
    <row r="1582" spans="1:8" s="36" customFormat="1" ht="11.25" x14ac:dyDescent="0.2">
      <c r="A1582" s="34" t="s">
        <v>153</v>
      </c>
      <c r="B1582" s="34" t="s">
        <v>104</v>
      </c>
      <c r="C1582" s="34" t="s">
        <v>110</v>
      </c>
      <c r="D1582" s="34" t="s">
        <v>80</v>
      </c>
      <c r="E1582" s="34" t="s">
        <v>21</v>
      </c>
      <c r="F1582" s="54">
        <v>40</v>
      </c>
      <c r="G1582" s="54">
        <v>195</v>
      </c>
      <c r="H1582" s="54">
        <v>21820</v>
      </c>
    </row>
    <row r="1583" spans="1:8" s="36" customFormat="1" ht="11.25" x14ac:dyDescent="0.2">
      <c r="A1583" s="34" t="s">
        <v>153</v>
      </c>
      <c r="B1583" s="34" t="s">
        <v>104</v>
      </c>
      <c r="C1583" s="34" t="s">
        <v>110</v>
      </c>
      <c r="D1583" s="34" t="s">
        <v>81</v>
      </c>
      <c r="E1583" s="34" t="s">
        <v>82</v>
      </c>
      <c r="F1583" s="54">
        <v>35</v>
      </c>
      <c r="G1583" s="54">
        <v>55</v>
      </c>
      <c r="H1583" s="54">
        <v>6090</v>
      </c>
    </row>
    <row r="1584" spans="1:8" s="36" customFormat="1" ht="11.25" x14ac:dyDescent="0.2">
      <c r="A1584" s="34" t="s">
        <v>153</v>
      </c>
      <c r="B1584" s="34" t="s">
        <v>104</v>
      </c>
      <c r="C1584" s="34" t="s">
        <v>110</v>
      </c>
      <c r="D1584" s="34" t="s">
        <v>83</v>
      </c>
      <c r="E1584" s="34" t="s">
        <v>24</v>
      </c>
      <c r="F1584" s="54">
        <v>25</v>
      </c>
      <c r="G1584" s="54">
        <v>340</v>
      </c>
      <c r="H1584" s="54">
        <v>23405</v>
      </c>
    </row>
    <row r="1585" spans="1:8" s="36" customFormat="1" ht="11.25" x14ac:dyDescent="0.2">
      <c r="A1585" s="34" t="s">
        <v>153</v>
      </c>
      <c r="B1585" s="34" t="s">
        <v>104</v>
      </c>
      <c r="C1585" s="34" t="s">
        <v>110</v>
      </c>
      <c r="D1585" s="34" t="s">
        <v>84</v>
      </c>
      <c r="E1585" s="34" t="s">
        <v>27</v>
      </c>
      <c r="F1585" s="54">
        <v>75</v>
      </c>
      <c r="G1585" s="54">
        <v>335</v>
      </c>
      <c r="H1585" s="54">
        <v>30825</v>
      </c>
    </row>
    <row r="1586" spans="1:8" s="36" customFormat="1" ht="11.25" x14ac:dyDescent="0.2">
      <c r="A1586" s="34" t="s">
        <v>153</v>
      </c>
      <c r="B1586" s="34" t="s">
        <v>104</v>
      </c>
      <c r="C1586" s="34" t="s">
        <v>110</v>
      </c>
      <c r="D1586" s="34" t="s">
        <v>85</v>
      </c>
      <c r="E1586" s="34" t="s">
        <v>19</v>
      </c>
      <c r="F1586" s="54">
        <v>5</v>
      </c>
      <c r="G1586" s="54">
        <v>20</v>
      </c>
      <c r="H1586" s="54">
        <v>2430</v>
      </c>
    </row>
    <row r="1587" spans="1:8" s="36" customFormat="1" ht="11.25" x14ac:dyDescent="0.2">
      <c r="A1587" s="34" t="s">
        <v>153</v>
      </c>
      <c r="B1587" s="34" t="s">
        <v>104</v>
      </c>
      <c r="C1587" s="34" t="s">
        <v>110</v>
      </c>
      <c r="D1587" s="34" t="s">
        <v>88</v>
      </c>
      <c r="E1587" s="34" t="s">
        <v>89</v>
      </c>
      <c r="F1587" s="54">
        <v>40</v>
      </c>
      <c r="G1587" s="54">
        <v>210</v>
      </c>
      <c r="H1587" s="54">
        <v>20425</v>
      </c>
    </row>
    <row r="1588" spans="1:8" s="36" customFormat="1" ht="11.25" x14ac:dyDescent="0.2">
      <c r="A1588" s="34" t="s">
        <v>153</v>
      </c>
      <c r="B1588" s="34" t="s">
        <v>104</v>
      </c>
      <c r="C1588" s="34" t="s">
        <v>110</v>
      </c>
      <c r="D1588" s="34" t="s">
        <v>90</v>
      </c>
      <c r="E1588" s="34" t="s">
        <v>91</v>
      </c>
      <c r="F1588" s="54">
        <v>20</v>
      </c>
      <c r="G1588" s="54">
        <v>90</v>
      </c>
      <c r="H1588" s="54">
        <v>7275</v>
      </c>
    </row>
    <row r="1589" spans="1:8" s="36" customFormat="1" ht="11.25" x14ac:dyDescent="0.2">
      <c r="A1589" s="34" t="s">
        <v>153</v>
      </c>
      <c r="B1589" s="34" t="s">
        <v>104</v>
      </c>
      <c r="C1589" s="34" t="s">
        <v>110</v>
      </c>
      <c r="D1589" s="34" t="s">
        <v>92</v>
      </c>
      <c r="E1589" s="34" t="s">
        <v>23</v>
      </c>
      <c r="F1589" s="54">
        <v>20</v>
      </c>
      <c r="G1589" s="54">
        <v>75</v>
      </c>
      <c r="H1589" s="54">
        <v>5975</v>
      </c>
    </row>
    <row r="1590" spans="1:8" s="36" customFormat="1" ht="11.25" x14ac:dyDescent="0.2">
      <c r="A1590" s="34" t="s">
        <v>153</v>
      </c>
      <c r="B1590" s="34" t="s">
        <v>115</v>
      </c>
      <c r="C1590" s="34" t="s">
        <v>189</v>
      </c>
      <c r="D1590" s="34" t="s">
        <v>69</v>
      </c>
      <c r="E1590" s="34" t="s">
        <v>15</v>
      </c>
      <c r="F1590" s="54">
        <v>25</v>
      </c>
      <c r="G1590" s="54">
        <v>125</v>
      </c>
      <c r="H1590" s="54">
        <v>11545</v>
      </c>
    </row>
    <row r="1591" spans="1:8" s="36" customFormat="1" ht="11.25" x14ac:dyDescent="0.2">
      <c r="A1591" s="34" t="s">
        <v>153</v>
      </c>
      <c r="B1591" s="34" t="s">
        <v>115</v>
      </c>
      <c r="C1591" s="34" t="s">
        <v>189</v>
      </c>
      <c r="D1591" s="34" t="s">
        <v>70</v>
      </c>
      <c r="E1591" s="34" t="s">
        <v>71</v>
      </c>
      <c r="F1591" s="54">
        <v>820</v>
      </c>
      <c r="G1591" s="54">
        <v>4110</v>
      </c>
      <c r="H1591" s="54">
        <v>270845</v>
      </c>
    </row>
    <row r="1592" spans="1:8" s="36" customFormat="1" ht="11.25" x14ac:dyDescent="0.2">
      <c r="A1592" s="34" t="s">
        <v>153</v>
      </c>
      <c r="B1592" s="34" t="s">
        <v>115</v>
      </c>
      <c r="C1592" s="34" t="s">
        <v>189</v>
      </c>
      <c r="D1592" s="34" t="s">
        <v>73</v>
      </c>
      <c r="E1592" s="34" t="s">
        <v>74</v>
      </c>
      <c r="F1592" s="54">
        <v>260</v>
      </c>
      <c r="G1592" s="54">
        <v>4440</v>
      </c>
      <c r="H1592" s="54">
        <v>139665</v>
      </c>
    </row>
    <row r="1593" spans="1:8" s="36" customFormat="1" ht="11.25" x14ac:dyDescent="0.2">
      <c r="A1593" s="34" t="s">
        <v>153</v>
      </c>
      <c r="B1593" s="34" t="s">
        <v>115</v>
      </c>
      <c r="C1593" s="34" t="s">
        <v>189</v>
      </c>
      <c r="D1593" s="34" t="s">
        <v>75</v>
      </c>
      <c r="E1593" s="34" t="s">
        <v>20</v>
      </c>
      <c r="F1593" s="54">
        <v>65</v>
      </c>
      <c r="G1593" s="54">
        <v>17015</v>
      </c>
      <c r="H1593" s="54">
        <v>473090</v>
      </c>
    </row>
    <row r="1594" spans="1:8" s="36" customFormat="1" ht="11.25" x14ac:dyDescent="0.2">
      <c r="A1594" s="34" t="s">
        <v>153</v>
      </c>
      <c r="B1594" s="34" t="s">
        <v>115</v>
      </c>
      <c r="C1594" s="34" t="s">
        <v>189</v>
      </c>
      <c r="D1594" s="34" t="s">
        <v>76</v>
      </c>
      <c r="E1594" s="34" t="s">
        <v>77</v>
      </c>
      <c r="F1594" s="54">
        <v>1390</v>
      </c>
      <c r="G1594" s="54">
        <v>10875</v>
      </c>
      <c r="H1594" s="54">
        <v>498020</v>
      </c>
    </row>
    <row r="1595" spans="1:8" s="36" customFormat="1" ht="11.25" x14ac:dyDescent="0.2">
      <c r="A1595" s="34" t="s">
        <v>153</v>
      </c>
      <c r="B1595" s="34" t="s">
        <v>115</v>
      </c>
      <c r="C1595" s="34" t="s">
        <v>189</v>
      </c>
      <c r="D1595" s="34" t="s">
        <v>78</v>
      </c>
      <c r="E1595" s="34" t="s">
        <v>79</v>
      </c>
      <c r="F1595" s="54">
        <v>105</v>
      </c>
      <c r="G1595" s="54">
        <v>770</v>
      </c>
      <c r="H1595" s="54">
        <v>60785</v>
      </c>
    </row>
    <row r="1596" spans="1:8" s="36" customFormat="1" ht="11.25" x14ac:dyDescent="0.2">
      <c r="A1596" s="34" t="s">
        <v>153</v>
      </c>
      <c r="B1596" s="34" t="s">
        <v>115</v>
      </c>
      <c r="C1596" s="34" t="s">
        <v>189</v>
      </c>
      <c r="D1596" s="34" t="s">
        <v>80</v>
      </c>
      <c r="E1596" s="34" t="s">
        <v>21</v>
      </c>
      <c r="F1596" s="54">
        <v>2125</v>
      </c>
      <c r="G1596" s="54">
        <v>7190</v>
      </c>
      <c r="H1596" s="54">
        <v>709775</v>
      </c>
    </row>
    <row r="1597" spans="1:8" s="36" customFormat="1" ht="11.25" x14ac:dyDescent="0.2">
      <c r="A1597" s="34" t="s">
        <v>153</v>
      </c>
      <c r="B1597" s="34" t="s">
        <v>115</v>
      </c>
      <c r="C1597" s="34" t="s">
        <v>189</v>
      </c>
      <c r="D1597" s="34" t="s">
        <v>81</v>
      </c>
      <c r="E1597" s="34" t="s">
        <v>82</v>
      </c>
      <c r="F1597" s="54">
        <v>7845</v>
      </c>
      <c r="G1597" s="54">
        <v>37895</v>
      </c>
      <c r="H1597" s="54">
        <v>2244065</v>
      </c>
    </row>
    <row r="1598" spans="1:8" s="36" customFormat="1" ht="11.25" x14ac:dyDescent="0.2">
      <c r="A1598" s="34" t="s">
        <v>153</v>
      </c>
      <c r="B1598" s="34" t="s">
        <v>115</v>
      </c>
      <c r="C1598" s="34" t="s">
        <v>189</v>
      </c>
      <c r="D1598" s="34" t="s">
        <v>83</v>
      </c>
      <c r="E1598" s="34" t="s">
        <v>24</v>
      </c>
      <c r="F1598" s="54">
        <v>3265</v>
      </c>
      <c r="G1598" s="54">
        <v>61230</v>
      </c>
      <c r="H1598" s="54">
        <v>3807995</v>
      </c>
    </row>
    <row r="1599" spans="1:8" s="36" customFormat="1" ht="11.25" x14ac:dyDescent="0.2">
      <c r="A1599" s="34" t="s">
        <v>153</v>
      </c>
      <c r="B1599" s="34" t="s">
        <v>115</v>
      </c>
      <c r="C1599" s="34" t="s">
        <v>189</v>
      </c>
      <c r="D1599" s="34" t="s">
        <v>84</v>
      </c>
      <c r="E1599" s="34" t="s">
        <v>27</v>
      </c>
      <c r="F1599" s="54">
        <v>17360</v>
      </c>
      <c r="G1599" s="54">
        <v>115520</v>
      </c>
      <c r="H1599" s="54">
        <v>8936675</v>
      </c>
    </row>
    <row r="1600" spans="1:8" s="36" customFormat="1" ht="11.25" x14ac:dyDescent="0.2">
      <c r="A1600" s="34" t="s">
        <v>153</v>
      </c>
      <c r="B1600" s="34" t="s">
        <v>115</v>
      </c>
      <c r="C1600" s="34" t="s">
        <v>189</v>
      </c>
      <c r="D1600" s="34" t="s">
        <v>85</v>
      </c>
      <c r="E1600" s="34" t="s">
        <v>19</v>
      </c>
      <c r="F1600" s="54">
        <v>3615</v>
      </c>
      <c r="G1600" s="54">
        <v>27430</v>
      </c>
      <c r="H1600" s="54">
        <v>1764695</v>
      </c>
    </row>
    <row r="1601" spans="1:8" s="36" customFormat="1" ht="11.25" x14ac:dyDescent="0.2">
      <c r="A1601" s="34" t="s">
        <v>153</v>
      </c>
      <c r="B1601" s="34" t="s">
        <v>115</v>
      </c>
      <c r="C1601" s="34" t="s">
        <v>189</v>
      </c>
      <c r="D1601" s="34" t="s">
        <v>86</v>
      </c>
      <c r="E1601" s="34" t="s">
        <v>16</v>
      </c>
      <c r="F1601" s="54">
        <v>975</v>
      </c>
      <c r="G1601" s="54">
        <v>4360</v>
      </c>
      <c r="H1601" s="54">
        <v>281740</v>
      </c>
    </row>
    <row r="1602" spans="1:8" s="36" customFormat="1" ht="11.25" x14ac:dyDescent="0.2">
      <c r="A1602" s="34" t="s">
        <v>153</v>
      </c>
      <c r="B1602" s="34" t="s">
        <v>115</v>
      </c>
      <c r="C1602" s="34" t="s">
        <v>189</v>
      </c>
      <c r="D1602" s="34" t="s">
        <v>87</v>
      </c>
      <c r="E1602" s="34" t="s">
        <v>14</v>
      </c>
      <c r="F1602" s="54">
        <v>595</v>
      </c>
      <c r="G1602" s="54">
        <v>2280</v>
      </c>
      <c r="H1602" s="54">
        <v>192650</v>
      </c>
    </row>
    <row r="1603" spans="1:8" s="36" customFormat="1" ht="11.25" x14ac:dyDescent="0.2">
      <c r="A1603" s="34" t="s">
        <v>153</v>
      </c>
      <c r="B1603" s="34" t="s">
        <v>115</v>
      </c>
      <c r="C1603" s="34" t="s">
        <v>189</v>
      </c>
      <c r="D1603" s="34" t="s">
        <v>88</v>
      </c>
      <c r="E1603" s="34" t="s">
        <v>89</v>
      </c>
      <c r="F1603" s="54">
        <v>10700</v>
      </c>
      <c r="G1603" s="54">
        <v>86155</v>
      </c>
      <c r="H1603" s="54">
        <v>5385430</v>
      </c>
    </row>
    <row r="1604" spans="1:8" s="36" customFormat="1" ht="11.25" x14ac:dyDescent="0.2">
      <c r="A1604" s="34" t="s">
        <v>153</v>
      </c>
      <c r="B1604" s="34" t="s">
        <v>115</v>
      </c>
      <c r="C1604" s="34" t="s">
        <v>189</v>
      </c>
      <c r="D1604" s="34" t="s">
        <v>90</v>
      </c>
      <c r="E1604" s="34" t="s">
        <v>91</v>
      </c>
      <c r="F1604" s="54">
        <v>1905</v>
      </c>
      <c r="G1604" s="54">
        <v>7630</v>
      </c>
      <c r="H1604" s="54">
        <v>379685</v>
      </c>
    </row>
    <row r="1605" spans="1:8" s="36" customFormat="1" ht="11.25" x14ac:dyDescent="0.2">
      <c r="A1605" s="34" t="s">
        <v>153</v>
      </c>
      <c r="B1605" s="34" t="s">
        <v>115</v>
      </c>
      <c r="C1605" s="34" t="s">
        <v>189</v>
      </c>
      <c r="D1605" s="34" t="s">
        <v>92</v>
      </c>
      <c r="E1605" s="34" t="s">
        <v>23</v>
      </c>
      <c r="F1605" s="54">
        <v>4180</v>
      </c>
      <c r="G1605" s="54">
        <v>24250</v>
      </c>
      <c r="H1605" s="54">
        <v>1690765</v>
      </c>
    </row>
    <row r="1606" spans="1:8" s="36" customFormat="1" ht="11.25" x14ac:dyDescent="0.2">
      <c r="A1606" s="34" t="s">
        <v>153</v>
      </c>
      <c r="B1606" s="34" t="s">
        <v>103</v>
      </c>
      <c r="C1606" s="34" t="s">
        <v>190</v>
      </c>
      <c r="D1606" s="34" t="s">
        <v>69</v>
      </c>
      <c r="E1606" s="34" t="s">
        <v>15</v>
      </c>
      <c r="F1606" s="54">
        <v>30</v>
      </c>
      <c r="G1606" s="54">
        <v>65</v>
      </c>
      <c r="H1606" s="54">
        <v>3180</v>
      </c>
    </row>
    <row r="1607" spans="1:8" s="36" customFormat="1" ht="11.25" x14ac:dyDescent="0.2">
      <c r="A1607" s="34" t="s">
        <v>153</v>
      </c>
      <c r="B1607" s="34" t="s">
        <v>103</v>
      </c>
      <c r="C1607" s="34" t="s">
        <v>190</v>
      </c>
      <c r="D1607" s="34" t="s">
        <v>70</v>
      </c>
      <c r="E1607" s="34" t="s">
        <v>71</v>
      </c>
      <c r="F1607" s="54">
        <v>110</v>
      </c>
      <c r="G1607" s="54">
        <v>355</v>
      </c>
      <c r="H1607" s="54">
        <v>17500</v>
      </c>
    </row>
    <row r="1608" spans="1:8" s="36" customFormat="1" ht="11.25" x14ac:dyDescent="0.2">
      <c r="A1608" s="34" t="s">
        <v>153</v>
      </c>
      <c r="B1608" s="34" t="s">
        <v>103</v>
      </c>
      <c r="C1608" s="34" t="s">
        <v>190</v>
      </c>
      <c r="D1608" s="34" t="s">
        <v>73</v>
      </c>
      <c r="E1608" s="34" t="s">
        <v>74</v>
      </c>
      <c r="F1608" s="54">
        <v>85</v>
      </c>
      <c r="G1608" s="54">
        <v>1595</v>
      </c>
      <c r="H1608" s="54">
        <v>44030</v>
      </c>
    </row>
    <row r="1609" spans="1:8" s="36" customFormat="1" ht="11.25" x14ac:dyDescent="0.2">
      <c r="A1609" s="34" t="s">
        <v>153</v>
      </c>
      <c r="B1609" s="34" t="s">
        <v>103</v>
      </c>
      <c r="C1609" s="34" t="s">
        <v>190</v>
      </c>
      <c r="D1609" s="34" t="s">
        <v>75</v>
      </c>
      <c r="E1609" s="34" t="s">
        <v>20</v>
      </c>
      <c r="F1609" s="54">
        <v>20</v>
      </c>
      <c r="G1609" s="54">
        <v>1120</v>
      </c>
      <c r="H1609" s="54">
        <v>28155</v>
      </c>
    </row>
    <row r="1610" spans="1:8" s="36" customFormat="1" ht="11.25" x14ac:dyDescent="0.2">
      <c r="A1610" s="34" t="s">
        <v>153</v>
      </c>
      <c r="B1610" s="34" t="s">
        <v>103</v>
      </c>
      <c r="C1610" s="34" t="s">
        <v>190</v>
      </c>
      <c r="D1610" s="34" t="s">
        <v>76</v>
      </c>
      <c r="E1610" s="34" t="s">
        <v>77</v>
      </c>
      <c r="F1610" s="54">
        <v>395</v>
      </c>
      <c r="G1610" s="54">
        <v>3895</v>
      </c>
      <c r="H1610" s="54">
        <v>136450</v>
      </c>
    </row>
    <row r="1611" spans="1:8" s="36" customFormat="1" ht="11.25" x14ac:dyDescent="0.2">
      <c r="A1611" s="34" t="s">
        <v>153</v>
      </c>
      <c r="B1611" s="34" t="s">
        <v>103</v>
      </c>
      <c r="C1611" s="34" t="s">
        <v>190</v>
      </c>
      <c r="D1611" s="34" t="s">
        <v>78</v>
      </c>
      <c r="E1611" s="34" t="s">
        <v>79</v>
      </c>
      <c r="F1611" s="54">
        <v>20</v>
      </c>
      <c r="G1611" s="54">
        <v>35</v>
      </c>
      <c r="H1611" s="54">
        <v>2285</v>
      </c>
    </row>
    <row r="1612" spans="1:8" s="36" customFormat="1" ht="11.25" x14ac:dyDescent="0.2">
      <c r="A1612" s="34" t="s">
        <v>153</v>
      </c>
      <c r="B1612" s="34" t="s">
        <v>103</v>
      </c>
      <c r="C1612" s="34" t="s">
        <v>190</v>
      </c>
      <c r="D1612" s="34" t="s">
        <v>80</v>
      </c>
      <c r="E1612" s="34" t="s">
        <v>21</v>
      </c>
      <c r="F1612" s="54">
        <v>195</v>
      </c>
      <c r="G1612" s="54">
        <v>475</v>
      </c>
      <c r="H1612" s="54">
        <v>26970</v>
      </c>
    </row>
    <row r="1613" spans="1:8" s="36" customFormat="1" ht="11.25" x14ac:dyDescent="0.2">
      <c r="A1613" s="34" t="s">
        <v>153</v>
      </c>
      <c r="B1613" s="34" t="s">
        <v>103</v>
      </c>
      <c r="C1613" s="34" t="s">
        <v>190</v>
      </c>
      <c r="D1613" s="34" t="s">
        <v>81</v>
      </c>
      <c r="E1613" s="34" t="s">
        <v>82</v>
      </c>
      <c r="F1613" s="54">
        <v>640</v>
      </c>
      <c r="G1613" s="54">
        <v>2075</v>
      </c>
      <c r="H1613" s="54">
        <v>93875</v>
      </c>
    </row>
    <row r="1614" spans="1:8" s="36" customFormat="1" ht="11.25" x14ac:dyDescent="0.2">
      <c r="A1614" s="34" t="s">
        <v>153</v>
      </c>
      <c r="B1614" s="34" t="s">
        <v>103</v>
      </c>
      <c r="C1614" s="34" t="s">
        <v>190</v>
      </c>
      <c r="D1614" s="34" t="s">
        <v>83</v>
      </c>
      <c r="E1614" s="34" t="s">
        <v>24</v>
      </c>
      <c r="F1614" s="54">
        <v>235</v>
      </c>
      <c r="G1614" s="54">
        <v>970</v>
      </c>
      <c r="H1614" s="54">
        <v>51470</v>
      </c>
    </row>
    <row r="1615" spans="1:8" s="36" customFormat="1" ht="11.25" x14ac:dyDescent="0.2">
      <c r="A1615" s="34" t="s">
        <v>153</v>
      </c>
      <c r="B1615" s="34" t="s">
        <v>103</v>
      </c>
      <c r="C1615" s="34" t="s">
        <v>190</v>
      </c>
      <c r="D1615" s="34" t="s">
        <v>84</v>
      </c>
      <c r="E1615" s="34" t="s">
        <v>27</v>
      </c>
      <c r="F1615" s="54">
        <v>1225</v>
      </c>
      <c r="G1615" s="54">
        <v>4020</v>
      </c>
      <c r="H1615" s="54">
        <v>207735</v>
      </c>
    </row>
    <row r="1616" spans="1:8" s="36" customFormat="1" ht="11.25" x14ac:dyDescent="0.2">
      <c r="A1616" s="34" t="s">
        <v>153</v>
      </c>
      <c r="B1616" s="34" t="s">
        <v>103</v>
      </c>
      <c r="C1616" s="34" t="s">
        <v>190</v>
      </c>
      <c r="D1616" s="34" t="s">
        <v>85</v>
      </c>
      <c r="E1616" s="34" t="s">
        <v>19</v>
      </c>
      <c r="F1616" s="54">
        <v>130</v>
      </c>
      <c r="G1616" s="54">
        <v>570</v>
      </c>
      <c r="H1616" s="54">
        <v>29660</v>
      </c>
    </row>
    <row r="1617" spans="1:8" s="36" customFormat="1" ht="11.25" x14ac:dyDescent="0.2">
      <c r="A1617" s="34" t="s">
        <v>153</v>
      </c>
      <c r="B1617" s="34" t="s">
        <v>103</v>
      </c>
      <c r="C1617" s="34" t="s">
        <v>190</v>
      </c>
      <c r="D1617" s="34" t="s">
        <v>86</v>
      </c>
      <c r="E1617" s="34" t="s">
        <v>16</v>
      </c>
      <c r="F1617" s="54">
        <v>70</v>
      </c>
      <c r="G1617" s="54">
        <v>170</v>
      </c>
      <c r="H1617" s="54">
        <v>8690</v>
      </c>
    </row>
    <row r="1618" spans="1:8" s="36" customFormat="1" ht="11.25" x14ac:dyDescent="0.2">
      <c r="A1618" s="34" t="s">
        <v>153</v>
      </c>
      <c r="B1618" s="34" t="s">
        <v>103</v>
      </c>
      <c r="C1618" s="34" t="s">
        <v>190</v>
      </c>
      <c r="D1618" s="34" t="s">
        <v>87</v>
      </c>
      <c r="E1618" s="34" t="s">
        <v>14</v>
      </c>
      <c r="F1618" s="54">
        <v>30</v>
      </c>
      <c r="G1618" s="54">
        <v>60</v>
      </c>
      <c r="H1618" s="54">
        <v>4340</v>
      </c>
    </row>
    <row r="1619" spans="1:8" s="36" customFormat="1" ht="11.25" x14ac:dyDescent="0.2">
      <c r="A1619" s="34" t="s">
        <v>153</v>
      </c>
      <c r="B1619" s="34" t="s">
        <v>103</v>
      </c>
      <c r="C1619" s="34" t="s">
        <v>190</v>
      </c>
      <c r="D1619" s="34" t="s">
        <v>88</v>
      </c>
      <c r="E1619" s="34" t="s">
        <v>89</v>
      </c>
      <c r="F1619" s="54">
        <v>715</v>
      </c>
      <c r="G1619" s="54">
        <v>2665</v>
      </c>
      <c r="H1619" s="54">
        <v>137070</v>
      </c>
    </row>
    <row r="1620" spans="1:8" s="36" customFormat="1" ht="11.25" x14ac:dyDescent="0.2">
      <c r="A1620" s="34" t="s">
        <v>153</v>
      </c>
      <c r="B1620" s="34" t="s">
        <v>103</v>
      </c>
      <c r="C1620" s="34" t="s">
        <v>190</v>
      </c>
      <c r="D1620" s="34" t="s">
        <v>90</v>
      </c>
      <c r="E1620" s="34" t="s">
        <v>91</v>
      </c>
      <c r="F1620" s="54">
        <v>265</v>
      </c>
      <c r="G1620" s="54">
        <v>910</v>
      </c>
      <c r="H1620" s="54">
        <v>33140</v>
      </c>
    </row>
    <row r="1621" spans="1:8" s="36" customFormat="1" ht="11.25" x14ac:dyDescent="0.2">
      <c r="A1621" s="34" t="s">
        <v>153</v>
      </c>
      <c r="B1621" s="34" t="s">
        <v>103</v>
      </c>
      <c r="C1621" s="34" t="s">
        <v>190</v>
      </c>
      <c r="D1621" s="34" t="s">
        <v>92</v>
      </c>
      <c r="E1621" s="34" t="s">
        <v>23</v>
      </c>
      <c r="F1621" s="54">
        <v>550</v>
      </c>
      <c r="G1621" s="54">
        <v>1620</v>
      </c>
      <c r="H1621" s="54">
        <v>81625</v>
      </c>
    </row>
    <row r="1622" spans="1:8" s="36" customFormat="1" ht="11.25" x14ac:dyDescent="0.2">
      <c r="A1622" s="34" t="s">
        <v>153</v>
      </c>
      <c r="B1622" s="34" t="s">
        <v>102</v>
      </c>
      <c r="C1622" s="34" t="s">
        <v>191</v>
      </c>
      <c r="D1622" s="34" t="s">
        <v>69</v>
      </c>
      <c r="E1622" s="34" t="s">
        <v>15</v>
      </c>
      <c r="F1622" s="54">
        <v>25</v>
      </c>
      <c r="G1622" s="54">
        <v>45</v>
      </c>
      <c r="H1622" s="54">
        <v>2070</v>
      </c>
    </row>
    <row r="1623" spans="1:8" s="36" customFormat="1" ht="11.25" x14ac:dyDescent="0.2">
      <c r="A1623" s="34" t="s">
        <v>153</v>
      </c>
      <c r="B1623" s="34" t="s">
        <v>102</v>
      </c>
      <c r="C1623" s="34" t="s">
        <v>191</v>
      </c>
      <c r="D1623" s="34" t="s">
        <v>70</v>
      </c>
      <c r="E1623" s="34" t="s">
        <v>71</v>
      </c>
      <c r="F1623" s="54">
        <v>135</v>
      </c>
      <c r="G1623" s="54">
        <v>655</v>
      </c>
      <c r="H1623" s="54">
        <v>30655</v>
      </c>
    </row>
    <row r="1624" spans="1:8" s="36" customFormat="1" ht="11.25" x14ac:dyDescent="0.2">
      <c r="A1624" s="34" t="s">
        <v>153</v>
      </c>
      <c r="B1624" s="34" t="s">
        <v>102</v>
      </c>
      <c r="C1624" s="34" t="s">
        <v>191</v>
      </c>
      <c r="D1624" s="34" t="s">
        <v>73</v>
      </c>
      <c r="E1624" s="34" t="s">
        <v>74</v>
      </c>
      <c r="F1624" s="54">
        <v>90</v>
      </c>
      <c r="G1624" s="54">
        <v>1400</v>
      </c>
      <c r="H1624" s="54">
        <v>45230</v>
      </c>
    </row>
    <row r="1625" spans="1:8" s="36" customFormat="1" ht="11.25" x14ac:dyDescent="0.2">
      <c r="A1625" s="34" t="s">
        <v>153</v>
      </c>
      <c r="B1625" s="34" t="s">
        <v>102</v>
      </c>
      <c r="C1625" s="34" t="s">
        <v>191</v>
      </c>
      <c r="D1625" s="34" t="s">
        <v>75</v>
      </c>
      <c r="E1625" s="34" t="s">
        <v>20</v>
      </c>
      <c r="F1625" s="54">
        <v>45</v>
      </c>
      <c r="G1625" s="54">
        <v>2425</v>
      </c>
      <c r="H1625" s="54">
        <v>42600</v>
      </c>
    </row>
    <row r="1626" spans="1:8" s="36" customFormat="1" ht="11.25" x14ac:dyDescent="0.2">
      <c r="A1626" s="34" t="s">
        <v>153</v>
      </c>
      <c r="B1626" s="34" t="s">
        <v>102</v>
      </c>
      <c r="C1626" s="34" t="s">
        <v>191</v>
      </c>
      <c r="D1626" s="34" t="s">
        <v>76</v>
      </c>
      <c r="E1626" s="34" t="s">
        <v>77</v>
      </c>
      <c r="F1626" s="54">
        <v>560</v>
      </c>
      <c r="G1626" s="54">
        <v>5090</v>
      </c>
      <c r="H1626" s="54">
        <v>145805</v>
      </c>
    </row>
    <row r="1627" spans="1:8" s="36" customFormat="1" ht="11.25" x14ac:dyDescent="0.2">
      <c r="A1627" s="34" t="s">
        <v>153</v>
      </c>
      <c r="B1627" s="34" t="s">
        <v>102</v>
      </c>
      <c r="C1627" s="34" t="s">
        <v>191</v>
      </c>
      <c r="D1627" s="34" t="s">
        <v>78</v>
      </c>
      <c r="E1627" s="34" t="s">
        <v>79</v>
      </c>
      <c r="F1627" s="54">
        <v>20</v>
      </c>
      <c r="G1627" s="54">
        <v>140</v>
      </c>
      <c r="H1627" s="54">
        <v>8860</v>
      </c>
    </row>
    <row r="1628" spans="1:8" s="36" customFormat="1" ht="11.25" x14ac:dyDescent="0.2">
      <c r="A1628" s="34" t="s">
        <v>153</v>
      </c>
      <c r="B1628" s="34" t="s">
        <v>102</v>
      </c>
      <c r="C1628" s="34" t="s">
        <v>191</v>
      </c>
      <c r="D1628" s="34" t="s">
        <v>80</v>
      </c>
      <c r="E1628" s="34" t="s">
        <v>21</v>
      </c>
      <c r="F1628" s="54">
        <v>160</v>
      </c>
      <c r="G1628" s="54">
        <v>405</v>
      </c>
      <c r="H1628" s="54">
        <v>28265</v>
      </c>
    </row>
    <row r="1629" spans="1:8" s="36" customFormat="1" ht="11.25" x14ac:dyDescent="0.2">
      <c r="A1629" s="34" t="s">
        <v>153</v>
      </c>
      <c r="B1629" s="34" t="s">
        <v>102</v>
      </c>
      <c r="C1629" s="34" t="s">
        <v>191</v>
      </c>
      <c r="D1629" s="34" t="s">
        <v>81</v>
      </c>
      <c r="E1629" s="34" t="s">
        <v>82</v>
      </c>
      <c r="F1629" s="54">
        <v>695</v>
      </c>
      <c r="G1629" s="54">
        <v>1850</v>
      </c>
      <c r="H1629" s="54">
        <v>96840</v>
      </c>
    </row>
    <row r="1630" spans="1:8" s="36" customFormat="1" ht="11.25" x14ac:dyDescent="0.2">
      <c r="A1630" s="34" t="s">
        <v>153</v>
      </c>
      <c r="B1630" s="34" t="s">
        <v>102</v>
      </c>
      <c r="C1630" s="34" t="s">
        <v>191</v>
      </c>
      <c r="D1630" s="34" t="s">
        <v>83</v>
      </c>
      <c r="E1630" s="34" t="s">
        <v>24</v>
      </c>
      <c r="F1630" s="54">
        <v>235</v>
      </c>
      <c r="G1630" s="54">
        <v>1120</v>
      </c>
      <c r="H1630" s="54">
        <v>50760</v>
      </c>
    </row>
    <row r="1631" spans="1:8" s="36" customFormat="1" ht="11.25" x14ac:dyDescent="0.2">
      <c r="A1631" s="34" t="s">
        <v>153</v>
      </c>
      <c r="B1631" s="34" t="s">
        <v>102</v>
      </c>
      <c r="C1631" s="34" t="s">
        <v>191</v>
      </c>
      <c r="D1631" s="34" t="s">
        <v>84</v>
      </c>
      <c r="E1631" s="34" t="s">
        <v>27</v>
      </c>
      <c r="F1631" s="54">
        <v>1300</v>
      </c>
      <c r="G1631" s="54">
        <v>4325</v>
      </c>
      <c r="H1631" s="54">
        <v>207120</v>
      </c>
    </row>
    <row r="1632" spans="1:8" s="36" customFormat="1" ht="11.25" x14ac:dyDescent="0.2">
      <c r="A1632" s="34" t="s">
        <v>153</v>
      </c>
      <c r="B1632" s="34" t="s">
        <v>102</v>
      </c>
      <c r="C1632" s="34" t="s">
        <v>191</v>
      </c>
      <c r="D1632" s="34" t="s">
        <v>85</v>
      </c>
      <c r="E1632" s="34" t="s">
        <v>19</v>
      </c>
      <c r="F1632" s="54">
        <v>85</v>
      </c>
      <c r="G1632" s="54">
        <v>215</v>
      </c>
      <c r="H1632" s="54">
        <v>10875</v>
      </c>
    </row>
    <row r="1633" spans="1:8" s="36" customFormat="1" ht="11.25" x14ac:dyDescent="0.2">
      <c r="A1633" s="34" t="s">
        <v>153</v>
      </c>
      <c r="B1633" s="34" t="s">
        <v>102</v>
      </c>
      <c r="C1633" s="34" t="s">
        <v>191</v>
      </c>
      <c r="D1633" s="34" t="s">
        <v>86</v>
      </c>
      <c r="E1633" s="34" t="s">
        <v>16</v>
      </c>
      <c r="F1633" s="54">
        <v>75</v>
      </c>
      <c r="G1633" s="54">
        <v>240</v>
      </c>
      <c r="H1633" s="54">
        <v>13320</v>
      </c>
    </row>
    <row r="1634" spans="1:8" s="36" customFormat="1" ht="11.25" x14ac:dyDescent="0.2">
      <c r="A1634" s="34" t="s">
        <v>153</v>
      </c>
      <c r="B1634" s="34" t="s">
        <v>102</v>
      </c>
      <c r="C1634" s="34" t="s">
        <v>191</v>
      </c>
      <c r="D1634" s="34" t="s">
        <v>87</v>
      </c>
      <c r="E1634" s="34" t="s">
        <v>14</v>
      </c>
      <c r="F1634" s="54">
        <v>40</v>
      </c>
      <c r="G1634" s="54">
        <v>110</v>
      </c>
      <c r="H1634" s="54">
        <v>9470</v>
      </c>
    </row>
    <row r="1635" spans="1:8" s="36" customFormat="1" ht="11.25" x14ac:dyDescent="0.2">
      <c r="A1635" s="34" t="s">
        <v>153</v>
      </c>
      <c r="B1635" s="34" t="s">
        <v>102</v>
      </c>
      <c r="C1635" s="34" t="s">
        <v>191</v>
      </c>
      <c r="D1635" s="34" t="s">
        <v>88</v>
      </c>
      <c r="E1635" s="34" t="s">
        <v>89</v>
      </c>
      <c r="F1635" s="54">
        <v>745</v>
      </c>
      <c r="G1635" s="54">
        <v>3260</v>
      </c>
      <c r="H1635" s="54">
        <v>164530</v>
      </c>
    </row>
    <row r="1636" spans="1:8" s="36" customFormat="1" ht="11.25" x14ac:dyDescent="0.2">
      <c r="A1636" s="34" t="s">
        <v>153</v>
      </c>
      <c r="B1636" s="34" t="s">
        <v>102</v>
      </c>
      <c r="C1636" s="34" t="s">
        <v>191</v>
      </c>
      <c r="D1636" s="34" t="s">
        <v>90</v>
      </c>
      <c r="E1636" s="34" t="s">
        <v>91</v>
      </c>
      <c r="F1636" s="54">
        <v>260</v>
      </c>
      <c r="G1636" s="54">
        <v>740</v>
      </c>
      <c r="H1636" s="54">
        <v>32790</v>
      </c>
    </row>
    <row r="1637" spans="1:8" s="36" customFormat="1" ht="11.25" x14ac:dyDescent="0.2">
      <c r="A1637" s="34" t="s">
        <v>153</v>
      </c>
      <c r="B1637" s="34" t="s">
        <v>102</v>
      </c>
      <c r="C1637" s="34" t="s">
        <v>191</v>
      </c>
      <c r="D1637" s="34" t="s">
        <v>92</v>
      </c>
      <c r="E1637" s="34" t="s">
        <v>23</v>
      </c>
      <c r="F1637" s="54">
        <v>590</v>
      </c>
      <c r="G1637" s="54">
        <v>1915</v>
      </c>
      <c r="H1637" s="54">
        <v>93530</v>
      </c>
    </row>
    <row r="1638" spans="1:8" s="36" customFormat="1" ht="11.25" x14ac:dyDescent="0.2">
      <c r="A1638" s="34" t="s">
        <v>153</v>
      </c>
      <c r="B1638" s="34" t="s">
        <v>101</v>
      </c>
      <c r="C1638" s="34" t="s">
        <v>131</v>
      </c>
      <c r="D1638" s="34" t="s">
        <v>69</v>
      </c>
      <c r="E1638" s="34" t="s">
        <v>15</v>
      </c>
      <c r="F1638" s="54">
        <v>135</v>
      </c>
      <c r="G1638" s="54">
        <v>325</v>
      </c>
      <c r="H1638" s="54">
        <v>26590</v>
      </c>
    </row>
    <row r="1639" spans="1:8" s="36" customFormat="1" ht="11.25" x14ac:dyDescent="0.2">
      <c r="A1639" s="34" t="s">
        <v>153</v>
      </c>
      <c r="B1639" s="34" t="s">
        <v>101</v>
      </c>
      <c r="C1639" s="34" t="s">
        <v>131</v>
      </c>
      <c r="D1639" s="34" t="s">
        <v>70</v>
      </c>
      <c r="E1639" s="34" t="s">
        <v>71</v>
      </c>
      <c r="F1639" s="54">
        <v>180</v>
      </c>
      <c r="G1639" s="54">
        <v>800</v>
      </c>
      <c r="H1639" s="54">
        <v>27435</v>
      </c>
    </row>
    <row r="1640" spans="1:8" s="36" customFormat="1" ht="11.25" x14ac:dyDescent="0.2">
      <c r="A1640" s="34" t="s">
        <v>153</v>
      </c>
      <c r="B1640" s="34" t="s">
        <v>101</v>
      </c>
      <c r="C1640" s="34" t="s">
        <v>131</v>
      </c>
      <c r="D1640" s="34" t="s">
        <v>73</v>
      </c>
      <c r="E1640" s="34" t="s">
        <v>74</v>
      </c>
      <c r="F1640" s="54">
        <v>65</v>
      </c>
      <c r="G1640" s="54">
        <v>895</v>
      </c>
      <c r="H1640" s="54">
        <v>28300</v>
      </c>
    </row>
    <row r="1641" spans="1:8" s="36" customFormat="1" ht="11.25" x14ac:dyDescent="0.2">
      <c r="A1641" s="34" t="s">
        <v>153</v>
      </c>
      <c r="B1641" s="34" t="s">
        <v>101</v>
      </c>
      <c r="C1641" s="34" t="s">
        <v>131</v>
      </c>
      <c r="D1641" s="34" t="s">
        <v>75</v>
      </c>
      <c r="E1641" s="34" t="s">
        <v>20</v>
      </c>
      <c r="F1641" s="54">
        <v>30</v>
      </c>
      <c r="G1641" s="54">
        <v>2150</v>
      </c>
      <c r="H1641" s="54">
        <v>92810</v>
      </c>
    </row>
    <row r="1642" spans="1:8" s="36" customFormat="1" ht="11.25" x14ac:dyDescent="0.2">
      <c r="A1642" s="34" t="s">
        <v>153</v>
      </c>
      <c r="B1642" s="34" t="s">
        <v>101</v>
      </c>
      <c r="C1642" s="34" t="s">
        <v>131</v>
      </c>
      <c r="D1642" s="34" t="s">
        <v>76</v>
      </c>
      <c r="E1642" s="34" t="s">
        <v>77</v>
      </c>
      <c r="F1642" s="54">
        <v>425</v>
      </c>
      <c r="G1642" s="54">
        <v>4010</v>
      </c>
      <c r="H1642" s="54">
        <v>142405</v>
      </c>
    </row>
    <row r="1643" spans="1:8" s="36" customFormat="1" ht="11.25" x14ac:dyDescent="0.2">
      <c r="A1643" s="34" t="s">
        <v>153</v>
      </c>
      <c r="B1643" s="34" t="s">
        <v>101</v>
      </c>
      <c r="C1643" s="34" t="s">
        <v>131</v>
      </c>
      <c r="D1643" s="34" t="s">
        <v>78</v>
      </c>
      <c r="E1643" s="34" t="s">
        <v>79</v>
      </c>
      <c r="F1643" s="54">
        <v>25</v>
      </c>
      <c r="G1643" s="54">
        <v>50</v>
      </c>
      <c r="H1643" s="54">
        <v>4130</v>
      </c>
    </row>
    <row r="1644" spans="1:8" s="36" customFormat="1" ht="11.25" x14ac:dyDescent="0.2">
      <c r="A1644" s="34" t="s">
        <v>153</v>
      </c>
      <c r="B1644" s="34" t="s">
        <v>101</v>
      </c>
      <c r="C1644" s="34" t="s">
        <v>131</v>
      </c>
      <c r="D1644" s="34" t="s">
        <v>80</v>
      </c>
      <c r="E1644" s="34" t="s">
        <v>21</v>
      </c>
      <c r="F1644" s="54">
        <v>260</v>
      </c>
      <c r="G1644" s="54">
        <v>675</v>
      </c>
      <c r="H1644" s="54">
        <v>46005</v>
      </c>
    </row>
    <row r="1645" spans="1:8" s="36" customFormat="1" ht="11.25" x14ac:dyDescent="0.2">
      <c r="A1645" s="34" t="s">
        <v>153</v>
      </c>
      <c r="B1645" s="34" t="s">
        <v>101</v>
      </c>
      <c r="C1645" s="34" t="s">
        <v>131</v>
      </c>
      <c r="D1645" s="34" t="s">
        <v>81</v>
      </c>
      <c r="E1645" s="34" t="s">
        <v>82</v>
      </c>
      <c r="F1645" s="54">
        <v>750</v>
      </c>
      <c r="G1645" s="54">
        <v>2190</v>
      </c>
      <c r="H1645" s="54">
        <v>99655</v>
      </c>
    </row>
    <row r="1646" spans="1:8" s="36" customFormat="1" ht="11.25" x14ac:dyDescent="0.2">
      <c r="A1646" s="34" t="s">
        <v>153</v>
      </c>
      <c r="B1646" s="34" t="s">
        <v>101</v>
      </c>
      <c r="C1646" s="34" t="s">
        <v>131</v>
      </c>
      <c r="D1646" s="34" t="s">
        <v>83</v>
      </c>
      <c r="E1646" s="34" t="s">
        <v>24</v>
      </c>
      <c r="F1646" s="54">
        <v>295</v>
      </c>
      <c r="G1646" s="54">
        <v>1880</v>
      </c>
      <c r="H1646" s="54">
        <v>93420</v>
      </c>
    </row>
    <row r="1647" spans="1:8" s="36" customFormat="1" ht="11.25" x14ac:dyDescent="0.2">
      <c r="A1647" s="34" t="s">
        <v>153</v>
      </c>
      <c r="B1647" s="34" t="s">
        <v>101</v>
      </c>
      <c r="C1647" s="34" t="s">
        <v>131</v>
      </c>
      <c r="D1647" s="34" t="s">
        <v>84</v>
      </c>
      <c r="E1647" s="34" t="s">
        <v>27</v>
      </c>
      <c r="F1647" s="54">
        <v>1540</v>
      </c>
      <c r="G1647" s="54">
        <v>4980</v>
      </c>
      <c r="H1647" s="54">
        <v>277620</v>
      </c>
    </row>
    <row r="1648" spans="1:8" s="36" customFormat="1" ht="11.25" x14ac:dyDescent="0.2">
      <c r="A1648" s="34" t="s">
        <v>153</v>
      </c>
      <c r="B1648" s="34" t="s">
        <v>101</v>
      </c>
      <c r="C1648" s="34" t="s">
        <v>131</v>
      </c>
      <c r="D1648" s="34" t="s">
        <v>85</v>
      </c>
      <c r="E1648" s="34" t="s">
        <v>19</v>
      </c>
      <c r="F1648" s="54">
        <v>150</v>
      </c>
      <c r="G1648" s="54">
        <v>575</v>
      </c>
      <c r="H1648" s="54">
        <v>28975</v>
      </c>
    </row>
    <row r="1649" spans="1:8" s="36" customFormat="1" ht="11.25" x14ac:dyDescent="0.2">
      <c r="A1649" s="34" t="s">
        <v>153</v>
      </c>
      <c r="B1649" s="34" t="s">
        <v>101</v>
      </c>
      <c r="C1649" s="34" t="s">
        <v>131</v>
      </c>
      <c r="D1649" s="34" t="s">
        <v>86</v>
      </c>
      <c r="E1649" s="34" t="s">
        <v>16</v>
      </c>
      <c r="F1649" s="54">
        <v>85</v>
      </c>
      <c r="G1649" s="54">
        <v>240</v>
      </c>
      <c r="H1649" s="54">
        <v>12170</v>
      </c>
    </row>
    <row r="1650" spans="1:8" s="36" customFormat="1" ht="11.25" x14ac:dyDescent="0.2">
      <c r="A1650" s="34" t="s">
        <v>153</v>
      </c>
      <c r="B1650" s="34" t="s">
        <v>101</v>
      </c>
      <c r="C1650" s="34" t="s">
        <v>131</v>
      </c>
      <c r="D1650" s="34" t="s">
        <v>87</v>
      </c>
      <c r="E1650" s="34" t="s">
        <v>14</v>
      </c>
      <c r="F1650" s="54">
        <v>30</v>
      </c>
      <c r="G1650" s="54">
        <v>110</v>
      </c>
      <c r="H1650" s="54">
        <v>8545</v>
      </c>
    </row>
    <row r="1651" spans="1:8" s="36" customFormat="1" ht="11.25" x14ac:dyDescent="0.2">
      <c r="A1651" s="34" t="s">
        <v>153</v>
      </c>
      <c r="B1651" s="34" t="s">
        <v>101</v>
      </c>
      <c r="C1651" s="34" t="s">
        <v>131</v>
      </c>
      <c r="D1651" s="34" t="s">
        <v>88</v>
      </c>
      <c r="E1651" s="34" t="s">
        <v>89</v>
      </c>
      <c r="F1651" s="54">
        <v>945</v>
      </c>
      <c r="G1651" s="54">
        <v>3520</v>
      </c>
      <c r="H1651" s="54">
        <v>192180</v>
      </c>
    </row>
    <row r="1652" spans="1:8" s="36" customFormat="1" ht="11.25" x14ac:dyDescent="0.2">
      <c r="A1652" s="34" t="s">
        <v>153</v>
      </c>
      <c r="B1652" s="34" t="s">
        <v>101</v>
      </c>
      <c r="C1652" s="34" t="s">
        <v>131</v>
      </c>
      <c r="D1652" s="34" t="s">
        <v>90</v>
      </c>
      <c r="E1652" s="34" t="s">
        <v>91</v>
      </c>
      <c r="F1652" s="54">
        <v>335</v>
      </c>
      <c r="G1652" s="54">
        <v>1110</v>
      </c>
      <c r="H1652" s="54">
        <v>45010</v>
      </c>
    </row>
    <row r="1653" spans="1:8" s="36" customFormat="1" ht="11.25" x14ac:dyDescent="0.2">
      <c r="A1653" s="34" t="s">
        <v>153</v>
      </c>
      <c r="B1653" s="34" t="s">
        <v>101</v>
      </c>
      <c r="C1653" s="34" t="s">
        <v>131</v>
      </c>
      <c r="D1653" s="34" t="s">
        <v>92</v>
      </c>
      <c r="E1653" s="34" t="s">
        <v>23</v>
      </c>
      <c r="F1653" s="54">
        <v>650</v>
      </c>
      <c r="G1653" s="54">
        <v>2135</v>
      </c>
      <c r="H1653" s="54">
        <v>94115</v>
      </c>
    </row>
    <row r="1654" spans="1:8" s="36" customFormat="1" ht="11.25" x14ac:dyDescent="0.2">
      <c r="A1654" s="34" t="s">
        <v>153</v>
      </c>
      <c r="B1654" s="34" t="s">
        <v>100</v>
      </c>
      <c r="C1654" s="34" t="s">
        <v>192</v>
      </c>
      <c r="D1654" s="34" t="s">
        <v>69</v>
      </c>
      <c r="E1654" s="34" t="s">
        <v>15</v>
      </c>
      <c r="F1654" s="54">
        <v>85</v>
      </c>
      <c r="G1654" s="54">
        <v>235</v>
      </c>
      <c r="H1654" s="54">
        <v>16765</v>
      </c>
    </row>
    <row r="1655" spans="1:8" s="36" customFormat="1" ht="11.25" x14ac:dyDescent="0.2">
      <c r="A1655" s="34" t="s">
        <v>153</v>
      </c>
      <c r="B1655" s="34" t="s">
        <v>100</v>
      </c>
      <c r="C1655" s="34" t="s">
        <v>192</v>
      </c>
      <c r="D1655" s="34" t="s">
        <v>70</v>
      </c>
      <c r="E1655" s="34" t="s">
        <v>71</v>
      </c>
      <c r="F1655" s="54">
        <v>220</v>
      </c>
      <c r="G1655" s="54">
        <v>1030</v>
      </c>
      <c r="H1655" s="54">
        <v>47655</v>
      </c>
    </row>
    <row r="1656" spans="1:8" s="36" customFormat="1" ht="11.25" x14ac:dyDescent="0.2">
      <c r="A1656" s="34" t="s">
        <v>153</v>
      </c>
      <c r="B1656" s="34" t="s">
        <v>100</v>
      </c>
      <c r="C1656" s="34" t="s">
        <v>192</v>
      </c>
      <c r="D1656" s="34" t="s">
        <v>73</v>
      </c>
      <c r="E1656" s="34" t="s">
        <v>74</v>
      </c>
      <c r="F1656" s="54">
        <v>95</v>
      </c>
      <c r="G1656" s="54">
        <v>970</v>
      </c>
      <c r="H1656" s="54">
        <v>33160</v>
      </c>
    </row>
    <row r="1657" spans="1:8" s="36" customFormat="1" ht="11.25" x14ac:dyDescent="0.2">
      <c r="A1657" s="34" t="s">
        <v>153</v>
      </c>
      <c r="B1657" s="34" t="s">
        <v>100</v>
      </c>
      <c r="C1657" s="34" t="s">
        <v>192</v>
      </c>
      <c r="D1657" s="34" t="s">
        <v>75</v>
      </c>
      <c r="E1657" s="34" t="s">
        <v>20</v>
      </c>
      <c r="F1657" s="54">
        <v>35</v>
      </c>
      <c r="G1657" s="54">
        <v>2065</v>
      </c>
      <c r="H1657" s="54">
        <v>55270</v>
      </c>
    </row>
    <row r="1658" spans="1:8" s="36" customFormat="1" ht="11.25" x14ac:dyDescent="0.2">
      <c r="A1658" s="34" t="s">
        <v>153</v>
      </c>
      <c r="B1658" s="34" t="s">
        <v>100</v>
      </c>
      <c r="C1658" s="34" t="s">
        <v>192</v>
      </c>
      <c r="D1658" s="34" t="s">
        <v>76</v>
      </c>
      <c r="E1658" s="34" t="s">
        <v>77</v>
      </c>
      <c r="F1658" s="54">
        <v>740</v>
      </c>
      <c r="G1658" s="54">
        <v>8565</v>
      </c>
      <c r="H1658" s="54">
        <v>296005</v>
      </c>
    </row>
    <row r="1659" spans="1:8" s="36" customFormat="1" ht="11.25" x14ac:dyDescent="0.2">
      <c r="A1659" s="34" t="s">
        <v>153</v>
      </c>
      <c r="B1659" s="34" t="s">
        <v>100</v>
      </c>
      <c r="C1659" s="34" t="s">
        <v>192</v>
      </c>
      <c r="D1659" s="34" t="s">
        <v>78</v>
      </c>
      <c r="E1659" s="34" t="s">
        <v>79</v>
      </c>
      <c r="F1659" s="54">
        <v>60</v>
      </c>
      <c r="G1659" s="54">
        <v>205</v>
      </c>
      <c r="H1659" s="54">
        <v>11790</v>
      </c>
    </row>
    <row r="1660" spans="1:8" s="36" customFormat="1" ht="11.25" x14ac:dyDescent="0.2">
      <c r="A1660" s="34" t="s">
        <v>153</v>
      </c>
      <c r="B1660" s="34" t="s">
        <v>100</v>
      </c>
      <c r="C1660" s="34" t="s">
        <v>192</v>
      </c>
      <c r="D1660" s="34" t="s">
        <v>80</v>
      </c>
      <c r="E1660" s="34" t="s">
        <v>21</v>
      </c>
      <c r="F1660" s="54">
        <v>510</v>
      </c>
      <c r="G1660" s="54">
        <v>1380</v>
      </c>
      <c r="H1660" s="54">
        <v>93965</v>
      </c>
    </row>
    <row r="1661" spans="1:8" s="36" customFormat="1" ht="11.25" x14ac:dyDescent="0.2">
      <c r="A1661" s="34" t="s">
        <v>153</v>
      </c>
      <c r="B1661" s="34" t="s">
        <v>100</v>
      </c>
      <c r="C1661" s="34" t="s">
        <v>192</v>
      </c>
      <c r="D1661" s="34" t="s">
        <v>81</v>
      </c>
      <c r="E1661" s="34" t="s">
        <v>82</v>
      </c>
      <c r="F1661" s="54">
        <v>1620</v>
      </c>
      <c r="G1661" s="54">
        <v>4790</v>
      </c>
      <c r="H1661" s="54">
        <v>242380</v>
      </c>
    </row>
    <row r="1662" spans="1:8" s="36" customFormat="1" ht="11.25" x14ac:dyDescent="0.2">
      <c r="A1662" s="34" t="s">
        <v>153</v>
      </c>
      <c r="B1662" s="34" t="s">
        <v>100</v>
      </c>
      <c r="C1662" s="34" t="s">
        <v>192</v>
      </c>
      <c r="D1662" s="34" t="s">
        <v>83</v>
      </c>
      <c r="E1662" s="34" t="s">
        <v>24</v>
      </c>
      <c r="F1662" s="54">
        <v>540</v>
      </c>
      <c r="G1662" s="54">
        <v>3685</v>
      </c>
      <c r="H1662" s="54">
        <v>176960</v>
      </c>
    </row>
    <row r="1663" spans="1:8" s="36" customFormat="1" ht="11.25" x14ac:dyDescent="0.2">
      <c r="A1663" s="34" t="s">
        <v>153</v>
      </c>
      <c r="B1663" s="34" t="s">
        <v>100</v>
      </c>
      <c r="C1663" s="34" t="s">
        <v>192</v>
      </c>
      <c r="D1663" s="34" t="s">
        <v>84</v>
      </c>
      <c r="E1663" s="34" t="s">
        <v>27</v>
      </c>
      <c r="F1663" s="54">
        <v>2825</v>
      </c>
      <c r="G1663" s="54">
        <v>11860</v>
      </c>
      <c r="H1663" s="54">
        <v>609655</v>
      </c>
    </row>
    <row r="1664" spans="1:8" s="36" customFormat="1" ht="11.25" x14ac:dyDescent="0.2">
      <c r="A1664" s="34" t="s">
        <v>153</v>
      </c>
      <c r="B1664" s="34" t="s">
        <v>100</v>
      </c>
      <c r="C1664" s="34" t="s">
        <v>192</v>
      </c>
      <c r="D1664" s="34" t="s">
        <v>85</v>
      </c>
      <c r="E1664" s="34" t="s">
        <v>19</v>
      </c>
      <c r="F1664" s="54">
        <v>330</v>
      </c>
      <c r="G1664" s="54">
        <v>2075</v>
      </c>
      <c r="H1664" s="54">
        <v>119120</v>
      </c>
    </row>
    <row r="1665" spans="1:8" s="36" customFormat="1" ht="11.25" x14ac:dyDescent="0.2">
      <c r="A1665" s="34" t="s">
        <v>153</v>
      </c>
      <c r="B1665" s="34" t="s">
        <v>100</v>
      </c>
      <c r="C1665" s="34" t="s">
        <v>192</v>
      </c>
      <c r="D1665" s="34" t="s">
        <v>86</v>
      </c>
      <c r="E1665" s="34" t="s">
        <v>16</v>
      </c>
      <c r="F1665" s="54">
        <v>185</v>
      </c>
      <c r="G1665" s="54">
        <v>475</v>
      </c>
      <c r="H1665" s="54">
        <v>24520</v>
      </c>
    </row>
    <row r="1666" spans="1:8" s="36" customFormat="1" ht="11.25" x14ac:dyDescent="0.2">
      <c r="A1666" s="34" t="s">
        <v>153</v>
      </c>
      <c r="B1666" s="34" t="s">
        <v>100</v>
      </c>
      <c r="C1666" s="34" t="s">
        <v>192</v>
      </c>
      <c r="D1666" s="34" t="s">
        <v>87</v>
      </c>
      <c r="E1666" s="34" t="s">
        <v>14</v>
      </c>
      <c r="F1666" s="54">
        <v>90</v>
      </c>
      <c r="G1666" s="54">
        <v>160</v>
      </c>
      <c r="H1666" s="54">
        <v>10055</v>
      </c>
    </row>
    <row r="1667" spans="1:8" s="36" customFormat="1" ht="11.25" x14ac:dyDescent="0.2">
      <c r="A1667" s="34" t="s">
        <v>153</v>
      </c>
      <c r="B1667" s="34" t="s">
        <v>100</v>
      </c>
      <c r="C1667" s="34" t="s">
        <v>192</v>
      </c>
      <c r="D1667" s="34" t="s">
        <v>88</v>
      </c>
      <c r="E1667" s="34" t="s">
        <v>89</v>
      </c>
      <c r="F1667" s="54">
        <v>1810</v>
      </c>
      <c r="G1667" s="54">
        <v>9210</v>
      </c>
      <c r="H1667" s="54">
        <v>496705</v>
      </c>
    </row>
    <row r="1668" spans="1:8" s="36" customFormat="1" ht="11.25" x14ac:dyDescent="0.2">
      <c r="A1668" s="34" t="s">
        <v>153</v>
      </c>
      <c r="B1668" s="34" t="s">
        <v>100</v>
      </c>
      <c r="C1668" s="34" t="s">
        <v>192</v>
      </c>
      <c r="D1668" s="34" t="s">
        <v>90</v>
      </c>
      <c r="E1668" s="34" t="s">
        <v>91</v>
      </c>
      <c r="F1668" s="54">
        <v>675</v>
      </c>
      <c r="G1668" s="54">
        <v>2140</v>
      </c>
      <c r="H1668" s="54">
        <v>94775</v>
      </c>
    </row>
    <row r="1669" spans="1:8" s="36" customFormat="1" ht="11.25" x14ac:dyDescent="0.2">
      <c r="A1669" s="34" t="s">
        <v>153</v>
      </c>
      <c r="B1669" s="34" t="s">
        <v>100</v>
      </c>
      <c r="C1669" s="34" t="s">
        <v>192</v>
      </c>
      <c r="D1669" s="34" t="s">
        <v>92</v>
      </c>
      <c r="E1669" s="34" t="s">
        <v>23</v>
      </c>
      <c r="F1669" s="54">
        <v>1060</v>
      </c>
      <c r="G1669" s="54">
        <v>3350</v>
      </c>
      <c r="H1669" s="54">
        <v>163310</v>
      </c>
    </row>
    <row r="1670" spans="1:8" s="36" customFormat="1" ht="11.25" x14ac:dyDescent="0.2">
      <c r="A1670" s="34" t="s">
        <v>153</v>
      </c>
      <c r="B1670" s="34" t="s">
        <v>114</v>
      </c>
      <c r="C1670" s="34" t="s">
        <v>193</v>
      </c>
      <c r="D1670" s="34" t="s">
        <v>69</v>
      </c>
      <c r="E1670" s="34" t="s">
        <v>15</v>
      </c>
      <c r="F1670" s="54">
        <v>85</v>
      </c>
      <c r="G1670" s="54">
        <v>185</v>
      </c>
      <c r="H1670" s="54">
        <v>12080</v>
      </c>
    </row>
    <row r="1671" spans="1:8" s="36" customFormat="1" ht="11.25" x14ac:dyDescent="0.2">
      <c r="A1671" s="34" t="s">
        <v>153</v>
      </c>
      <c r="B1671" s="34" t="s">
        <v>114</v>
      </c>
      <c r="C1671" s="34" t="s">
        <v>193</v>
      </c>
      <c r="D1671" s="34" t="s">
        <v>70</v>
      </c>
      <c r="E1671" s="34" t="s">
        <v>71</v>
      </c>
      <c r="F1671" s="54">
        <v>405</v>
      </c>
      <c r="G1671" s="54">
        <v>1585</v>
      </c>
      <c r="H1671" s="54">
        <v>67755</v>
      </c>
    </row>
    <row r="1672" spans="1:8" s="36" customFormat="1" ht="11.25" x14ac:dyDescent="0.2">
      <c r="A1672" s="34" t="s">
        <v>153</v>
      </c>
      <c r="B1672" s="34" t="s">
        <v>114</v>
      </c>
      <c r="C1672" s="34" t="s">
        <v>193</v>
      </c>
      <c r="D1672" s="34" t="s">
        <v>72</v>
      </c>
      <c r="E1672" s="34" t="s">
        <v>12</v>
      </c>
      <c r="F1672" s="54">
        <v>0</v>
      </c>
      <c r="G1672" s="54">
        <v>10</v>
      </c>
      <c r="H1672" s="54">
        <v>1130</v>
      </c>
    </row>
    <row r="1673" spans="1:8" s="36" customFormat="1" ht="11.25" x14ac:dyDescent="0.2">
      <c r="A1673" s="34" t="s">
        <v>153</v>
      </c>
      <c r="B1673" s="34" t="s">
        <v>114</v>
      </c>
      <c r="C1673" s="34" t="s">
        <v>193</v>
      </c>
      <c r="D1673" s="34" t="s">
        <v>73</v>
      </c>
      <c r="E1673" s="34" t="s">
        <v>74</v>
      </c>
      <c r="F1673" s="54">
        <v>170</v>
      </c>
      <c r="G1673" s="54">
        <v>2640</v>
      </c>
      <c r="H1673" s="54">
        <v>70495</v>
      </c>
    </row>
    <row r="1674" spans="1:8" s="36" customFormat="1" ht="11.25" x14ac:dyDescent="0.2">
      <c r="A1674" s="34" t="s">
        <v>153</v>
      </c>
      <c r="B1674" s="34" t="s">
        <v>114</v>
      </c>
      <c r="C1674" s="34" t="s">
        <v>193</v>
      </c>
      <c r="D1674" s="34" t="s">
        <v>75</v>
      </c>
      <c r="E1674" s="34" t="s">
        <v>20</v>
      </c>
      <c r="F1674" s="54">
        <v>65</v>
      </c>
      <c r="G1674" s="54">
        <v>3645</v>
      </c>
      <c r="H1674" s="54">
        <v>97825</v>
      </c>
    </row>
    <row r="1675" spans="1:8" s="36" customFormat="1" ht="11.25" x14ac:dyDescent="0.2">
      <c r="A1675" s="34" t="s">
        <v>153</v>
      </c>
      <c r="B1675" s="34" t="s">
        <v>114</v>
      </c>
      <c r="C1675" s="34" t="s">
        <v>193</v>
      </c>
      <c r="D1675" s="34" t="s">
        <v>76</v>
      </c>
      <c r="E1675" s="34" t="s">
        <v>77</v>
      </c>
      <c r="F1675" s="54">
        <v>895</v>
      </c>
      <c r="G1675" s="54">
        <v>8005</v>
      </c>
      <c r="H1675" s="54">
        <v>283015</v>
      </c>
    </row>
    <row r="1676" spans="1:8" s="36" customFormat="1" ht="11.25" x14ac:dyDescent="0.2">
      <c r="A1676" s="34" t="s">
        <v>153</v>
      </c>
      <c r="B1676" s="34" t="s">
        <v>114</v>
      </c>
      <c r="C1676" s="34" t="s">
        <v>193</v>
      </c>
      <c r="D1676" s="34" t="s">
        <v>78</v>
      </c>
      <c r="E1676" s="34" t="s">
        <v>79</v>
      </c>
      <c r="F1676" s="54">
        <v>55</v>
      </c>
      <c r="G1676" s="54">
        <v>155</v>
      </c>
      <c r="H1676" s="54">
        <v>11485</v>
      </c>
    </row>
    <row r="1677" spans="1:8" s="36" customFormat="1" ht="11.25" x14ac:dyDescent="0.2">
      <c r="A1677" s="34" t="s">
        <v>153</v>
      </c>
      <c r="B1677" s="34" t="s">
        <v>114</v>
      </c>
      <c r="C1677" s="34" t="s">
        <v>193</v>
      </c>
      <c r="D1677" s="34" t="s">
        <v>80</v>
      </c>
      <c r="E1677" s="34" t="s">
        <v>21</v>
      </c>
      <c r="F1677" s="54">
        <v>500</v>
      </c>
      <c r="G1677" s="54">
        <v>1090</v>
      </c>
      <c r="H1677" s="54">
        <v>86670</v>
      </c>
    </row>
    <row r="1678" spans="1:8" s="36" customFormat="1" ht="11.25" x14ac:dyDescent="0.2">
      <c r="A1678" s="34" t="s">
        <v>153</v>
      </c>
      <c r="B1678" s="34" t="s">
        <v>114</v>
      </c>
      <c r="C1678" s="34" t="s">
        <v>193</v>
      </c>
      <c r="D1678" s="34" t="s">
        <v>81</v>
      </c>
      <c r="E1678" s="34" t="s">
        <v>82</v>
      </c>
      <c r="F1678" s="54">
        <v>2095</v>
      </c>
      <c r="G1678" s="54">
        <v>6560</v>
      </c>
      <c r="H1678" s="54">
        <v>303105</v>
      </c>
    </row>
    <row r="1679" spans="1:8" s="36" customFormat="1" ht="11.25" x14ac:dyDescent="0.2">
      <c r="A1679" s="34" t="s">
        <v>153</v>
      </c>
      <c r="B1679" s="34" t="s">
        <v>114</v>
      </c>
      <c r="C1679" s="34" t="s">
        <v>193</v>
      </c>
      <c r="D1679" s="34" t="s">
        <v>83</v>
      </c>
      <c r="E1679" s="34" t="s">
        <v>24</v>
      </c>
      <c r="F1679" s="54">
        <v>500</v>
      </c>
      <c r="G1679" s="54">
        <v>4715</v>
      </c>
      <c r="H1679" s="54">
        <v>365995</v>
      </c>
    </row>
    <row r="1680" spans="1:8" s="36" customFormat="1" ht="11.25" x14ac:dyDescent="0.2">
      <c r="A1680" s="34" t="s">
        <v>153</v>
      </c>
      <c r="B1680" s="34" t="s">
        <v>114</v>
      </c>
      <c r="C1680" s="34" t="s">
        <v>193</v>
      </c>
      <c r="D1680" s="34" t="s">
        <v>84</v>
      </c>
      <c r="E1680" s="34" t="s">
        <v>27</v>
      </c>
      <c r="F1680" s="54">
        <v>3380</v>
      </c>
      <c r="G1680" s="54">
        <v>13635</v>
      </c>
      <c r="H1680" s="54">
        <v>724730</v>
      </c>
    </row>
    <row r="1681" spans="1:8" s="36" customFormat="1" ht="11.25" x14ac:dyDescent="0.2">
      <c r="A1681" s="34" t="s">
        <v>153</v>
      </c>
      <c r="B1681" s="34" t="s">
        <v>114</v>
      </c>
      <c r="C1681" s="34" t="s">
        <v>193</v>
      </c>
      <c r="D1681" s="34" t="s">
        <v>85</v>
      </c>
      <c r="E1681" s="34" t="s">
        <v>19</v>
      </c>
      <c r="F1681" s="54">
        <v>290</v>
      </c>
      <c r="G1681" s="54">
        <v>1210</v>
      </c>
      <c r="H1681" s="54">
        <v>59105</v>
      </c>
    </row>
    <row r="1682" spans="1:8" s="36" customFormat="1" ht="11.25" x14ac:dyDescent="0.2">
      <c r="A1682" s="34" t="s">
        <v>153</v>
      </c>
      <c r="B1682" s="34" t="s">
        <v>114</v>
      </c>
      <c r="C1682" s="34" t="s">
        <v>193</v>
      </c>
      <c r="D1682" s="34" t="s">
        <v>86</v>
      </c>
      <c r="E1682" s="34" t="s">
        <v>16</v>
      </c>
      <c r="F1682" s="54">
        <v>185</v>
      </c>
      <c r="G1682" s="54">
        <v>415</v>
      </c>
      <c r="H1682" s="54">
        <v>25670</v>
      </c>
    </row>
    <row r="1683" spans="1:8" s="36" customFormat="1" ht="11.25" x14ac:dyDescent="0.2">
      <c r="A1683" s="34" t="s">
        <v>153</v>
      </c>
      <c r="B1683" s="34" t="s">
        <v>114</v>
      </c>
      <c r="C1683" s="34" t="s">
        <v>193</v>
      </c>
      <c r="D1683" s="34" t="s">
        <v>87</v>
      </c>
      <c r="E1683" s="34" t="s">
        <v>14</v>
      </c>
      <c r="F1683" s="54">
        <v>105</v>
      </c>
      <c r="G1683" s="54">
        <v>260</v>
      </c>
      <c r="H1683" s="54">
        <v>17055</v>
      </c>
    </row>
    <row r="1684" spans="1:8" s="36" customFormat="1" ht="11.25" x14ac:dyDescent="0.2">
      <c r="A1684" s="34" t="s">
        <v>153</v>
      </c>
      <c r="B1684" s="34" t="s">
        <v>114</v>
      </c>
      <c r="C1684" s="34" t="s">
        <v>193</v>
      </c>
      <c r="D1684" s="34" t="s">
        <v>88</v>
      </c>
      <c r="E1684" s="34" t="s">
        <v>89</v>
      </c>
      <c r="F1684" s="54">
        <v>1850</v>
      </c>
      <c r="G1684" s="54">
        <v>7515</v>
      </c>
      <c r="H1684" s="54">
        <v>401940</v>
      </c>
    </row>
    <row r="1685" spans="1:8" s="36" customFormat="1" ht="11.25" x14ac:dyDescent="0.2">
      <c r="A1685" s="34" t="s">
        <v>153</v>
      </c>
      <c r="B1685" s="34" t="s">
        <v>114</v>
      </c>
      <c r="C1685" s="34" t="s">
        <v>193</v>
      </c>
      <c r="D1685" s="34" t="s">
        <v>90</v>
      </c>
      <c r="E1685" s="34" t="s">
        <v>91</v>
      </c>
      <c r="F1685" s="54">
        <v>785</v>
      </c>
      <c r="G1685" s="54">
        <v>2740</v>
      </c>
      <c r="H1685" s="54">
        <v>112150</v>
      </c>
    </row>
    <row r="1686" spans="1:8" s="36" customFormat="1" ht="11.25" x14ac:dyDescent="0.2">
      <c r="A1686" s="34" t="s">
        <v>153</v>
      </c>
      <c r="B1686" s="34" t="s">
        <v>114</v>
      </c>
      <c r="C1686" s="34" t="s">
        <v>193</v>
      </c>
      <c r="D1686" s="34" t="s">
        <v>92</v>
      </c>
      <c r="E1686" s="34" t="s">
        <v>23</v>
      </c>
      <c r="F1686" s="54">
        <v>1110</v>
      </c>
      <c r="G1686" s="54">
        <v>3905</v>
      </c>
      <c r="H1686" s="54">
        <v>185845</v>
      </c>
    </row>
    <row r="1687" spans="1:8" s="36" customFormat="1" ht="11.25" x14ac:dyDescent="0.2">
      <c r="A1687" s="34" t="s">
        <v>153</v>
      </c>
      <c r="B1687" s="34" t="s">
        <v>99</v>
      </c>
      <c r="C1687" s="34" t="s">
        <v>194</v>
      </c>
      <c r="D1687" s="34" t="s">
        <v>69</v>
      </c>
      <c r="E1687" s="34" t="s">
        <v>15</v>
      </c>
      <c r="F1687" s="54">
        <v>75</v>
      </c>
      <c r="G1687" s="54">
        <v>185</v>
      </c>
      <c r="H1687" s="54">
        <v>8255</v>
      </c>
    </row>
    <row r="1688" spans="1:8" s="36" customFormat="1" ht="11.25" x14ac:dyDescent="0.2">
      <c r="A1688" s="34" t="s">
        <v>153</v>
      </c>
      <c r="B1688" s="34" t="s">
        <v>99</v>
      </c>
      <c r="C1688" s="34" t="s">
        <v>194</v>
      </c>
      <c r="D1688" s="34" t="s">
        <v>70</v>
      </c>
      <c r="E1688" s="34" t="s">
        <v>71</v>
      </c>
      <c r="F1688" s="54">
        <v>205</v>
      </c>
      <c r="G1688" s="54">
        <v>1215</v>
      </c>
      <c r="H1688" s="54">
        <v>40740</v>
      </c>
    </row>
    <row r="1689" spans="1:8" s="36" customFormat="1" ht="11.25" x14ac:dyDescent="0.2">
      <c r="A1689" s="34" t="s">
        <v>153</v>
      </c>
      <c r="B1689" s="34" t="s">
        <v>99</v>
      </c>
      <c r="C1689" s="34" t="s">
        <v>194</v>
      </c>
      <c r="D1689" s="34" t="s">
        <v>73</v>
      </c>
      <c r="E1689" s="34" t="s">
        <v>74</v>
      </c>
      <c r="F1689" s="54">
        <v>105</v>
      </c>
      <c r="G1689" s="54">
        <v>2030</v>
      </c>
      <c r="H1689" s="54">
        <v>50410</v>
      </c>
    </row>
    <row r="1690" spans="1:8" s="36" customFormat="1" ht="11.25" x14ac:dyDescent="0.2">
      <c r="A1690" s="34" t="s">
        <v>153</v>
      </c>
      <c r="B1690" s="34" t="s">
        <v>99</v>
      </c>
      <c r="C1690" s="34" t="s">
        <v>194</v>
      </c>
      <c r="D1690" s="34" t="s">
        <v>75</v>
      </c>
      <c r="E1690" s="34" t="s">
        <v>20</v>
      </c>
      <c r="F1690" s="54">
        <v>45</v>
      </c>
      <c r="G1690" s="54">
        <v>6275</v>
      </c>
      <c r="H1690" s="54">
        <v>198470</v>
      </c>
    </row>
    <row r="1691" spans="1:8" s="36" customFormat="1" ht="11.25" x14ac:dyDescent="0.2">
      <c r="A1691" s="34" t="s">
        <v>153</v>
      </c>
      <c r="B1691" s="34" t="s">
        <v>99</v>
      </c>
      <c r="C1691" s="34" t="s">
        <v>194</v>
      </c>
      <c r="D1691" s="34" t="s">
        <v>76</v>
      </c>
      <c r="E1691" s="34" t="s">
        <v>77</v>
      </c>
      <c r="F1691" s="54">
        <v>570</v>
      </c>
      <c r="G1691" s="54">
        <v>5795</v>
      </c>
      <c r="H1691" s="54">
        <v>153970</v>
      </c>
    </row>
    <row r="1692" spans="1:8" s="36" customFormat="1" ht="11.25" x14ac:dyDescent="0.2">
      <c r="A1692" s="34" t="s">
        <v>153</v>
      </c>
      <c r="B1692" s="34" t="s">
        <v>99</v>
      </c>
      <c r="C1692" s="34" t="s">
        <v>194</v>
      </c>
      <c r="D1692" s="34" t="s">
        <v>78</v>
      </c>
      <c r="E1692" s="34" t="s">
        <v>79</v>
      </c>
      <c r="F1692" s="54">
        <v>20</v>
      </c>
      <c r="G1692" s="54">
        <v>60</v>
      </c>
      <c r="H1692" s="54">
        <v>2825</v>
      </c>
    </row>
    <row r="1693" spans="1:8" s="36" customFormat="1" ht="11.25" x14ac:dyDescent="0.2">
      <c r="A1693" s="34" t="s">
        <v>153</v>
      </c>
      <c r="B1693" s="34" t="s">
        <v>99</v>
      </c>
      <c r="C1693" s="34" t="s">
        <v>194</v>
      </c>
      <c r="D1693" s="34" t="s">
        <v>80</v>
      </c>
      <c r="E1693" s="34" t="s">
        <v>21</v>
      </c>
      <c r="F1693" s="54">
        <v>230</v>
      </c>
      <c r="G1693" s="54">
        <v>685</v>
      </c>
      <c r="H1693" s="54">
        <v>34645</v>
      </c>
    </row>
    <row r="1694" spans="1:8" s="36" customFormat="1" ht="11.25" x14ac:dyDescent="0.2">
      <c r="A1694" s="34" t="s">
        <v>153</v>
      </c>
      <c r="B1694" s="34" t="s">
        <v>99</v>
      </c>
      <c r="C1694" s="34" t="s">
        <v>194</v>
      </c>
      <c r="D1694" s="34" t="s">
        <v>81</v>
      </c>
      <c r="E1694" s="34" t="s">
        <v>82</v>
      </c>
      <c r="F1694" s="54">
        <v>865</v>
      </c>
      <c r="G1694" s="54">
        <v>2770</v>
      </c>
      <c r="H1694" s="54">
        <v>113550</v>
      </c>
    </row>
    <row r="1695" spans="1:8" s="36" customFormat="1" ht="11.25" x14ac:dyDescent="0.2">
      <c r="A1695" s="34" t="s">
        <v>153</v>
      </c>
      <c r="B1695" s="34" t="s">
        <v>99</v>
      </c>
      <c r="C1695" s="34" t="s">
        <v>194</v>
      </c>
      <c r="D1695" s="34" t="s">
        <v>83</v>
      </c>
      <c r="E1695" s="34" t="s">
        <v>24</v>
      </c>
      <c r="F1695" s="54">
        <v>250</v>
      </c>
      <c r="G1695" s="54">
        <v>3425</v>
      </c>
      <c r="H1695" s="54">
        <v>153960</v>
      </c>
    </row>
    <row r="1696" spans="1:8" s="36" customFormat="1" ht="11.25" x14ac:dyDescent="0.2">
      <c r="A1696" s="34" t="s">
        <v>153</v>
      </c>
      <c r="B1696" s="34" t="s">
        <v>99</v>
      </c>
      <c r="C1696" s="34" t="s">
        <v>194</v>
      </c>
      <c r="D1696" s="34" t="s">
        <v>84</v>
      </c>
      <c r="E1696" s="34" t="s">
        <v>27</v>
      </c>
      <c r="F1696" s="54">
        <v>2030</v>
      </c>
      <c r="G1696" s="54">
        <v>7065</v>
      </c>
      <c r="H1696" s="54">
        <v>329645</v>
      </c>
    </row>
    <row r="1697" spans="1:8" s="36" customFormat="1" ht="11.25" x14ac:dyDescent="0.2">
      <c r="A1697" s="34" t="s">
        <v>153</v>
      </c>
      <c r="B1697" s="34" t="s">
        <v>99</v>
      </c>
      <c r="C1697" s="34" t="s">
        <v>194</v>
      </c>
      <c r="D1697" s="34" t="s">
        <v>85</v>
      </c>
      <c r="E1697" s="34" t="s">
        <v>19</v>
      </c>
      <c r="F1697" s="54">
        <v>255</v>
      </c>
      <c r="G1697" s="54">
        <v>1655</v>
      </c>
      <c r="H1697" s="54">
        <v>80085</v>
      </c>
    </row>
    <row r="1698" spans="1:8" s="36" customFormat="1" ht="11.25" x14ac:dyDescent="0.2">
      <c r="A1698" s="34" t="s">
        <v>153</v>
      </c>
      <c r="B1698" s="34" t="s">
        <v>99</v>
      </c>
      <c r="C1698" s="34" t="s">
        <v>194</v>
      </c>
      <c r="D1698" s="34" t="s">
        <v>86</v>
      </c>
      <c r="E1698" s="34" t="s">
        <v>16</v>
      </c>
      <c r="F1698" s="54">
        <v>125</v>
      </c>
      <c r="G1698" s="54">
        <v>295</v>
      </c>
      <c r="H1698" s="54">
        <v>14350</v>
      </c>
    </row>
    <row r="1699" spans="1:8" s="36" customFormat="1" ht="11.25" x14ac:dyDescent="0.2">
      <c r="A1699" s="34" t="s">
        <v>153</v>
      </c>
      <c r="B1699" s="34" t="s">
        <v>99</v>
      </c>
      <c r="C1699" s="34" t="s">
        <v>194</v>
      </c>
      <c r="D1699" s="34" t="s">
        <v>87</v>
      </c>
      <c r="E1699" s="34" t="s">
        <v>14</v>
      </c>
      <c r="F1699" s="54">
        <v>55</v>
      </c>
      <c r="G1699" s="54">
        <v>90</v>
      </c>
      <c r="H1699" s="54">
        <v>5170</v>
      </c>
    </row>
    <row r="1700" spans="1:8" s="36" customFormat="1" ht="11.25" x14ac:dyDescent="0.2">
      <c r="A1700" s="34" t="s">
        <v>153</v>
      </c>
      <c r="B1700" s="34" t="s">
        <v>99</v>
      </c>
      <c r="C1700" s="34" t="s">
        <v>194</v>
      </c>
      <c r="D1700" s="34" t="s">
        <v>88</v>
      </c>
      <c r="E1700" s="34" t="s">
        <v>89</v>
      </c>
      <c r="F1700" s="54">
        <v>1425</v>
      </c>
      <c r="G1700" s="54">
        <v>7345</v>
      </c>
      <c r="H1700" s="54">
        <v>339595</v>
      </c>
    </row>
    <row r="1701" spans="1:8" s="36" customFormat="1" ht="11.25" x14ac:dyDescent="0.2">
      <c r="A1701" s="34" t="s">
        <v>153</v>
      </c>
      <c r="B1701" s="34" t="s">
        <v>99</v>
      </c>
      <c r="C1701" s="34" t="s">
        <v>194</v>
      </c>
      <c r="D1701" s="34" t="s">
        <v>90</v>
      </c>
      <c r="E1701" s="34" t="s">
        <v>91</v>
      </c>
      <c r="F1701" s="54">
        <v>400</v>
      </c>
      <c r="G1701" s="54">
        <v>1630</v>
      </c>
      <c r="H1701" s="54">
        <v>51075</v>
      </c>
    </row>
    <row r="1702" spans="1:8" s="36" customFormat="1" ht="11.25" x14ac:dyDescent="0.2">
      <c r="A1702" s="34" t="s">
        <v>153</v>
      </c>
      <c r="B1702" s="34" t="s">
        <v>99</v>
      </c>
      <c r="C1702" s="34" t="s">
        <v>194</v>
      </c>
      <c r="D1702" s="34" t="s">
        <v>92</v>
      </c>
      <c r="E1702" s="34" t="s">
        <v>23</v>
      </c>
      <c r="F1702" s="54">
        <v>800</v>
      </c>
      <c r="G1702" s="54">
        <v>2370</v>
      </c>
      <c r="H1702" s="54">
        <v>102505</v>
      </c>
    </row>
    <row r="1703" spans="1:8" s="36" customFormat="1" ht="11.25" x14ac:dyDescent="0.2">
      <c r="A1703" s="34" t="s">
        <v>153</v>
      </c>
      <c r="B1703" s="34" t="s">
        <v>98</v>
      </c>
      <c r="C1703" s="34" t="s">
        <v>132</v>
      </c>
      <c r="D1703" s="34" t="s">
        <v>69</v>
      </c>
      <c r="E1703" s="34" t="s">
        <v>15</v>
      </c>
      <c r="F1703" s="54">
        <v>65</v>
      </c>
      <c r="G1703" s="54">
        <v>220</v>
      </c>
      <c r="H1703" s="54">
        <v>13325</v>
      </c>
    </row>
    <row r="1704" spans="1:8" s="36" customFormat="1" ht="11.25" x14ac:dyDescent="0.2">
      <c r="A1704" s="34" t="s">
        <v>153</v>
      </c>
      <c r="B1704" s="34" t="s">
        <v>98</v>
      </c>
      <c r="C1704" s="34" t="s">
        <v>132</v>
      </c>
      <c r="D1704" s="34" t="s">
        <v>70</v>
      </c>
      <c r="E1704" s="34" t="s">
        <v>71</v>
      </c>
      <c r="F1704" s="54">
        <v>170</v>
      </c>
      <c r="G1704" s="54">
        <v>640</v>
      </c>
      <c r="H1704" s="54">
        <v>33550</v>
      </c>
    </row>
    <row r="1705" spans="1:8" s="36" customFormat="1" ht="11.25" x14ac:dyDescent="0.2">
      <c r="A1705" s="34" t="s">
        <v>153</v>
      </c>
      <c r="B1705" s="34" t="s">
        <v>98</v>
      </c>
      <c r="C1705" s="34" t="s">
        <v>132</v>
      </c>
      <c r="D1705" s="34" t="s">
        <v>73</v>
      </c>
      <c r="E1705" s="34" t="s">
        <v>74</v>
      </c>
      <c r="F1705" s="54">
        <v>40</v>
      </c>
      <c r="G1705" s="54">
        <v>790</v>
      </c>
      <c r="H1705" s="54">
        <v>18295</v>
      </c>
    </row>
    <row r="1706" spans="1:8" s="36" customFormat="1" ht="11.25" x14ac:dyDescent="0.2">
      <c r="A1706" s="34" t="s">
        <v>153</v>
      </c>
      <c r="B1706" s="34" t="s">
        <v>98</v>
      </c>
      <c r="C1706" s="34" t="s">
        <v>132</v>
      </c>
      <c r="D1706" s="34" t="s">
        <v>75</v>
      </c>
      <c r="E1706" s="34" t="s">
        <v>20</v>
      </c>
      <c r="F1706" s="54">
        <v>15</v>
      </c>
      <c r="G1706" s="54">
        <v>330</v>
      </c>
      <c r="H1706" s="54">
        <v>6535</v>
      </c>
    </row>
    <row r="1707" spans="1:8" s="36" customFormat="1" ht="11.25" x14ac:dyDescent="0.2">
      <c r="A1707" s="34" t="s">
        <v>153</v>
      </c>
      <c r="B1707" s="34" t="s">
        <v>98</v>
      </c>
      <c r="C1707" s="34" t="s">
        <v>132</v>
      </c>
      <c r="D1707" s="34" t="s">
        <v>76</v>
      </c>
      <c r="E1707" s="34" t="s">
        <v>77</v>
      </c>
      <c r="F1707" s="54">
        <v>240</v>
      </c>
      <c r="G1707" s="54">
        <v>1610</v>
      </c>
      <c r="H1707" s="54">
        <v>49315</v>
      </c>
    </row>
    <row r="1708" spans="1:8" s="36" customFormat="1" ht="11.25" x14ac:dyDescent="0.2">
      <c r="A1708" s="34" t="s">
        <v>153</v>
      </c>
      <c r="B1708" s="34" t="s">
        <v>98</v>
      </c>
      <c r="C1708" s="34" t="s">
        <v>132</v>
      </c>
      <c r="D1708" s="34" t="s">
        <v>78</v>
      </c>
      <c r="E1708" s="34" t="s">
        <v>79</v>
      </c>
      <c r="F1708" s="54">
        <v>15</v>
      </c>
      <c r="G1708" s="54">
        <v>30</v>
      </c>
      <c r="H1708" s="54">
        <v>1585</v>
      </c>
    </row>
    <row r="1709" spans="1:8" s="36" customFormat="1" ht="11.25" x14ac:dyDescent="0.2">
      <c r="A1709" s="34" t="s">
        <v>153</v>
      </c>
      <c r="B1709" s="34" t="s">
        <v>98</v>
      </c>
      <c r="C1709" s="34" t="s">
        <v>132</v>
      </c>
      <c r="D1709" s="34" t="s">
        <v>80</v>
      </c>
      <c r="E1709" s="34" t="s">
        <v>21</v>
      </c>
      <c r="F1709" s="54">
        <v>180</v>
      </c>
      <c r="G1709" s="54">
        <v>410</v>
      </c>
      <c r="H1709" s="54">
        <v>23550</v>
      </c>
    </row>
    <row r="1710" spans="1:8" s="36" customFormat="1" ht="11.25" x14ac:dyDescent="0.2">
      <c r="A1710" s="34" t="s">
        <v>153</v>
      </c>
      <c r="B1710" s="34" t="s">
        <v>98</v>
      </c>
      <c r="C1710" s="34" t="s">
        <v>132</v>
      </c>
      <c r="D1710" s="34" t="s">
        <v>81</v>
      </c>
      <c r="E1710" s="34" t="s">
        <v>82</v>
      </c>
      <c r="F1710" s="54">
        <v>715</v>
      </c>
      <c r="G1710" s="54">
        <v>1950</v>
      </c>
      <c r="H1710" s="54">
        <v>85825</v>
      </c>
    </row>
    <row r="1711" spans="1:8" s="36" customFormat="1" ht="11.25" x14ac:dyDescent="0.2">
      <c r="A1711" s="34" t="s">
        <v>153</v>
      </c>
      <c r="B1711" s="34" t="s">
        <v>98</v>
      </c>
      <c r="C1711" s="34" t="s">
        <v>132</v>
      </c>
      <c r="D1711" s="34" t="s">
        <v>83</v>
      </c>
      <c r="E1711" s="34" t="s">
        <v>24</v>
      </c>
      <c r="F1711" s="54">
        <v>215</v>
      </c>
      <c r="G1711" s="54">
        <v>1625</v>
      </c>
      <c r="H1711" s="54">
        <v>84175</v>
      </c>
    </row>
    <row r="1712" spans="1:8" s="36" customFormat="1" ht="11.25" x14ac:dyDescent="0.2">
      <c r="A1712" s="34" t="s">
        <v>153</v>
      </c>
      <c r="B1712" s="34" t="s">
        <v>98</v>
      </c>
      <c r="C1712" s="34" t="s">
        <v>132</v>
      </c>
      <c r="D1712" s="34" t="s">
        <v>84</v>
      </c>
      <c r="E1712" s="34" t="s">
        <v>27</v>
      </c>
      <c r="F1712" s="54">
        <v>1665</v>
      </c>
      <c r="G1712" s="54">
        <v>5585</v>
      </c>
      <c r="H1712" s="54">
        <v>255640</v>
      </c>
    </row>
    <row r="1713" spans="1:8" s="36" customFormat="1" ht="11.25" x14ac:dyDescent="0.2">
      <c r="A1713" s="34" t="s">
        <v>153</v>
      </c>
      <c r="B1713" s="34" t="s">
        <v>98</v>
      </c>
      <c r="C1713" s="34" t="s">
        <v>132</v>
      </c>
      <c r="D1713" s="34" t="s">
        <v>85</v>
      </c>
      <c r="E1713" s="34" t="s">
        <v>19</v>
      </c>
      <c r="F1713" s="54">
        <v>170</v>
      </c>
      <c r="G1713" s="54">
        <v>1010</v>
      </c>
      <c r="H1713" s="54">
        <v>49010</v>
      </c>
    </row>
    <row r="1714" spans="1:8" s="36" customFormat="1" ht="11.25" x14ac:dyDescent="0.2">
      <c r="A1714" s="34" t="s">
        <v>153</v>
      </c>
      <c r="B1714" s="34" t="s">
        <v>98</v>
      </c>
      <c r="C1714" s="34" t="s">
        <v>132</v>
      </c>
      <c r="D1714" s="34" t="s">
        <v>86</v>
      </c>
      <c r="E1714" s="34" t="s">
        <v>16</v>
      </c>
      <c r="F1714" s="54">
        <v>85</v>
      </c>
      <c r="G1714" s="54">
        <v>170</v>
      </c>
      <c r="H1714" s="54">
        <v>8250</v>
      </c>
    </row>
    <row r="1715" spans="1:8" s="36" customFormat="1" ht="11.25" x14ac:dyDescent="0.2">
      <c r="A1715" s="34" t="s">
        <v>153</v>
      </c>
      <c r="B1715" s="34" t="s">
        <v>98</v>
      </c>
      <c r="C1715" s="34" t="s">
        <v>132</v>
      </c>
      <c r="D1715" s="34" t="s">
        <v>87</v>
      </c>
      <c r="E1715" s="34" t="s">
        <v>14</v>
      </c>
      <c r="F1715" s="54">
        <v>35</v>
      </c>
      <c r="G1715" s="54">
        <v>70</v>
      </c>
      <c r="H1715" s="54">
        <v>4170</v>
      </c>
    </row>
    <row r="1716" spans="1:8" s="36" customFormat="1" ht="11.25" x14ac:dyDescent="0.2">
      <c r="A1716" s="34" t="s">
        <v>153</v>
      </c>
      <c r="B1716" s="34" t="s">
        <v>98</v>
      </c>
      <c r="C1716" s="34" t="s">
        <v>132</v>
      </c>
      <c r="D1716" s="34" t="s">
        <v>88</v>
      </c>
      <c r="E1716" s="34" t="s">
        <v>89</v>
      </c>
      <c r="F1716" s="54">
        <v>945</v>
      </c>
      <c r="G1716" s="54">
        <v>3450</v>
      </c>
      <c r="H1716" s="54">
        <v>171845</v>
      </c>
    </row>
    <row r="1717" spans="1:8" s="36" customFormat="1" ht="11.25" x14ac:dyDescent="0.2">
      <c r="A1717" s="34" t="s">
        <v>153</v>
      </c>
      <c r="B1717" s="34" t="s">
        <v>98</v>
      </c>
      <c r="C1717" s="34" t="s">
        <v>132</v>
      </c>
      <c r="D1717" s="34" t="s">
        <v>90</v>
      </c>
      <c r="E1717" s="34" t="s">
        <v>91</v>
      </c>
      <c r="F1717" s="54">
        <v>325</v>
      </c>
      <c r="G1717" s="54">
        <v>905</v>
      </c>
      <c r="H1717" s="54">
        <v>34880</v>
      </c>
    </row>
    <row r="1718" spans="1:8" s="36" customFormat="1" ht="11.25" x14ac:dyDescent="0.2">
      <c r="A1718" s="34" t="s">
        <v>153</v>
      </c>
      <c r="B1718" s="34" t="s">
        <v>98</v>
      </c>
      <c r="C1718" s="34" t="s">
        <v>132</v>
      </c>
      <c r="D1718" s="34" t="s">
        <v>92</v>
      </c>
      <c r="E1718" s="34" t="s">
        <v>23</v>
      </c>
      <c r="F1718" s="54">
        <v>650</v>
      </c>
      <c r="G1718" s="54">
        <v>2150</v>
      </c>
      <c r="H1718" s="54">
        <v>97930</v>
      </c>
    </row>
    <row r="1719" spans="1:8" s="36" customFormat="1" ht="11.25" x14ac:dyDescent="0.2">
      <c r="A1719" s="34" t="s">
        <v>153</v>
      </c>
      <c r="B1719" s="34" t="s">
        <v>97</v>
      </c>
      <c r="C1719" s="34" t="s">
        <v>133</v>
      </c>
      <c r="D1719" s="34" t="s">
        <v>69</v>
      </c>
      <c r="E1719" s="34" t="s">
        <v>15</v>
      </c>
      <c r="F1719" s="54">
        <v>185</v>
      </c>
      <c r="G1719" s="54">
        <v>435</v>
      </c>
      <c r="H1719" s="54">
        <v>32810</v>
      </c>
    </row>
    <row r="1720" spans="1:8" s="36" customFormat="1" ht="11.25" x14ac:dyDescent="0.2">
      <c r="A1720" s="34" t="s">
        <v>153</v>
      </c>
      <c r="B1720" s="34" t="s">
        <v>97</v>
      </c>
      <c r="C1720" s="34" t="s">
        <v>133</v>
      </c>
      <c r="D1720" s="34" t="s">
        <v>70</v>
      </c>
      <c r="E1720" s="34" t="s">
        <v>71</v>
      </c>
      <c r="F1720" s="54">
        <v>280</v>
      </c>
      <c r="G1720" s="54">
        <v>1020</v>
      </c>
      <c r="H1720" s="54">
        <v>42330</v>
      </c>
    </row>
    <row r="1721" spans="1:8" s="36" customFormat="1" ht="11.25" x14ac:dyDescent="0.2">
      <c r="A1721" s="34" t="s">
        <v>153</v>
      </c>
      <c r="B1721" s="34" t="s">
        <v>97</v>
      </c>
      <c r="C1721" s="34" t="s">
        <v>133</v>
      </c>
      <c r="D1721" s="34" t="s">
        <v>73</v>
      </c>
      <c r="E1721" s="34" t="s">
        <v>74</v>
      </c>
      <c r="F1721" s="54">
        <v>120</v>
      </c>
      <c r="G1721" s="54">
        <v>1960</v>
      </c>
      <c r="H1721" s="54">
        <v>60695</v>
      </c>
    </row>
    <row r="1722" spans="1:8" s="36" customFormat="1" ht="11.25" x14ac:dyDescent="0.2">
      <c r="A1722" s="34" t="s">
        <v>153</v>
      </c>
      <c r="B1722" s="34" t="s">
        <v>97</v>
      </c>
      <c r="C1722" s="34" t="s">
        <v>133</v>
      </c>
      <c r="D1722" s="34" t="s">
        <v>75</v>
      </c>
      <c r="E1722" s="34" t="s">
        <v>20</v>
      </c>
      <c r="F1722" s="54">
        <v>50</v>
      </c>
      <c r="G1722" s="54">
        <v>5165</v>
      </c>
      <c r="H1722" s="54">
        <v>170410</v>
      </c>
    </row>
    <row r="1723" spans="1:8" s="36" customFormat="1" ht="11.25" x14ac:dyDescent="0.2">
      <c r="A1723" s="34" t="s">
        <v>153</v>
      </c>
      <c r="B1723" s="34" t="s">
        <v>97</v>
      </c>
      <c r="C1723" s="34" t="s">
        <v>133</v>
      </c>
      <c r="D1723" s="34" t="s">
        <v>76</v>
      </c>
      <c r="E1723" s="34" t="s">
        <v>77</v>
      </c>
      <c r="F1723" s="54">
        <v>710</v>
      </c>
      <c r="G1723" s="54">
        <v>7545</v>
      </c>
      <c r="H1723" s="54">
        <v>264130</v>
      </c>
    </row>
    <row r="1724" spans="1:8" s="36" customFormat="1" ht="11.25" x14ac:dyDescent="0.2">
      <c r="A1724" s="34" t="s">
        <v>153</v>
      </c>
      <c r="B1724" s="34" t="s">
        <v>97</v>
      </c>
      <c r="C1724" s="34" t="s">
        <v>133</v>
      </c>
      <c r="D1724" s="34" t="s">
        <v>78</v>
      </c>
      <c r="E1724" s="34" t="s">
        <v>79</v>
      </c>
      <c r="F1724" s="54">
        <v>40</v>
      </c>
      <c r="G1724" s="54">
        <v>170</v>
      </c>
      <c r="H1724" s="54">
        <v>15055</v>
      </c>
    </row>
    <row r="1725" spans="1:8" s="36" customFormat="1" ht="11.25" x14ac:dyDescent="0.2">
      <c r="A1725" s="34" t="s">
        <v>153</v>
      </c>
      <c r="B1725" s="34" t="s">
        <v>97</v>
      </c>
      <c r="C1725" s="34" t="s">
        <v>133</v>
      </c>
      <c r="D1725" s="34" t="s">
        <v>80</v>
      </c>
      <c r="E1725" s="34" t="s">
        <v>21</v>
      </c>
      <c r="F1725" s="54">
        <v>435</v>
      </c>
      <c r="G1725" s="54">
        <v>975</v>
      </c>
      <c r="H1725" s="54">
        <v>71280</v>
      </c>
    </row>
    <row r="1726" spans="1:8" s="36" customFormat="1" ht="11.25" x14ac:dyDescent="0.2">
      <c r="A1726" s="34" t="s">
        <v>153</v>
      </c>
      <c r="B1726" s="34" t="s">
        <v>97</v>
      </c>
      <c r="C1726" s="34" t="s">
        <v>133</v>
      </c>
      <c r="D1726" s="34" t="s">
        <v>81</v>
      </c>
      <c r="E1726" s="34" t="s">
        <v>82</v>
      </c>
      <c r="F1726" s="54">
        <v>1720</v>
      </c>
      <c r="G1726" s="54">
        <v>4665</v>
      </c>
      <c r="H1726" s="54">
        <v>224070</v>
      </c>
    </row>
    <row r="1727" spans="1:8" s="36" customFormat="1" ht="11.25" x14ac:dyDescent="0.2">
      <c r="A1727" s="34" t="s">
        <v>153</v>
      </c>
      <c r="B1727" s="34" t="s">
        <v>97</v>
      </c>
      <c r="C1727" s="34" t="s">
        <v>133</v>
      </c>
      <c r="D1727" s="34" t="s">
        <v>83</v>
      </c>
      <c r="E1727" s="34" t="s">
        <v>24</v>
      </c>
      <c r="F1727" s="54">
        <v>485</v>
      </c>
      <c r="G1727" s="54">
        <v>3495</v>
      </c>
      <c r="H1727" s="54">
        <v>161810</v>
      </c>
    </row>
    <row r="1728" spans="1:8" s="36" customFormat="1" ht="11.25" x14ac:dyDescent="0.2">
      <c r="A1728" s="34" t="s">
        <v>153</v>
      </c>
      <c r="B1728" s="34" t="s">
        <v>97</v>
      </c>
      <c r="C1728" s="34" t="s">
        <v>133</v>
      </c>
      <c r="D1728" s="34" t="s">
        <v>84</v>
      </c>
      <c r="E1728" s="34" t="s">
        <v>27</v>
      </c>
      <c r="F1728" s="54">
        <v>3010</v>
      </c>
      <c r="G1728" s="54">
        <v>11070</v>
      </c>
      <c r="H1728" s="54">
        <v>603610</v>
      </c>
    </row>
    <row r="1729" spans="1:8" s="36" customFormat="1" ht="11.25" x14ac:dyDescent="0.2">
      <c r="A1729" s="34" t="s">
        <v>153</v>
      </c>
      <c r="B1729" s="34" t="s">
        <v>97</v>
      </c>
      <c r="C1729" s="34" t="s">
        <v>133</v>
      </c>
      <c r="D1729" s="34" t="s">
        <v>85</v>
      </c>
      <c r="E1729" s="34" t="s">
        <v>19</v>
      </c>
      <c r="F1729" s="54">
        <v>390</v>
      </c>
      <c r="G1729" s="54">
        <v>1885</v>
      </c>
      <c r="H1729" s="54">
        <v>100460</v>
      </c>
    </row>
    <row r="1730" spans="1:8" s="36" customFormat="1" ht="11.25" x14ac:dyDescent="0.2">
      <c r="A1730" s="34" t="s">
        <v>153</v>
      </c>
      <c r="B1730" s="34" t="s">
        <v>97</v>
      </c>
      <c r="C1730" s="34" t="s">
        <v>133</v>
      </c>
      <c r="D1730" s="34" t="s">
        <v>86</v>
      </c>
      <c r="E1730" s="34" t="s">
        <v>16</v>
      </c>
      <c r="F1730" s="54">
        <v>185</v>
      </c>
      <c r="G1730" s="54">
        <v>525</v>
      </c>
      <c r="H1730" s="54">
        <v>27560</v>
      </c>
    </row>
    <row r="1731" spans="1:8" s="36" customFormat="1" ht="11.25" x14ac:dyDescent="0.2">
      <c r="A1731" s="34" t="s">
        <v>153</v>
      </c>
      <c r="B1731" s="34" t="s">
        <v>97</v>
      </c>
      <c r="C1731" s="34" t="s">
        <v>133</v>
      </c>
      <c r="D1731" s="34" t="s">
        <v>87</v>
      </c>
      <c r="E1731" s="34" t="s">
        <v>14</v>
      </c>
      <c r="F1731" s="54">
        <v>110</v>
      </c>
      <c r="G1731" s="54">
        <v>195</v>
      </c>
      <c r="H1731" s="54">
        <v>12905</v>
      </c>
    </row>
    <row r="1732" spans="1:8" s="36" customFormat="1" ht="11.25" x14ac:dyDescent="0.2">
      <c r="A1732" s="34" t="s">
        <v>153</v>
      </c>
      <c r="B1732" s="34" t="s">
        <v>97</v>
      </c>
      <c r="C1732" s="34" t="s">
        <v>133</v>
      </c>
      <c r="D1732" s="34" t="s">
        <v>88</v>
      </c>
      <c r="E1732" s="34" t="s">
        <v>89</v>
      </c>
      <c r="F1732" s="54">
        <v>1890</v>
      </c>
      <c r="G1732" s="54">
        <v>7350</v>
      </c>
      <c r="H1732" s="54">
        <v>391450</v>
      </c>
    </row>
    <row r="1733" spans="1:8" s="36" customFormat="1" ht="11.25" x14ac:dyDescent="0.2">
      <c r="A1733" s="34" t="s">
        <v>153</v>
      </c>
      <c r="B1733" s="34" t="s">
        <v>97</v>
      </c>
      <c r="C1733" s="34" t="s">
        <v>133</v>
      </c>
      <c r="D1733" s="34" t="s">
        <v>90</v>
      </c>
      <c r="E1733" s="34" t="s">
        <v>91</v>
      </c>
      <c r="F1733" s="54">
        <v>710</v>
      </c>
      <c r="G1733" s="54">
        <v>1785</v>
      </c>
      <c r="H1733" s="54">
        <v>84470</v>
      </c>
    </row>
    <row r="1734" spans="1:8" s="36" customFormat="1" ht="11.25" x14ac:dyDescent="0.2">
      <c r="A1734" s="34" t="s">
        <v>153</v>
      </c>
      <c r="B1734" s="34" t="s">
        <v>97</v>
      </c>
      <c r="C1734" s="34" t="s">
        <v>133</v>
      </c>
      <c r="D1734" s="34" t="s">
        <v>92</v>
      </c>
      <c r="E1734" s="34" t="s">
        <v>23</v>
      </c>
      <c r="F1734" s="54">
        <v>1455</v>
      </c>
      <c r="G1734" s="54">
        <v>4685</v>
      </c>
      <c r="H1734" s="54">
        <v>218615</v>
      </c>
    </row>
    <row r="1735" spans="1:8" s="36" customFormat="1" ht="11.25" x14ac:dyDescent="0.2">
      <c r="A1735" s="34" t="s">
        <v>153</v>
      </c>
      <c r="B1735" s="34" t="s">
        <v>113</v>
      </c>
      <c r="C1735" s="34" t="s">
        <v>134</v>
      </c>
      <c r="D1735" s="34" t="s">
        <v>69</v>
      </c>
      <c r="E1735" s="34" t="s">
        <v>15</v>
      </c>
      <c r="F1735" s="54">
        <v>115</v>
      </c>
      <c r="G1735" s="54">
        <v>180</v>
      </c>
      <c r="H1735" s="54">
        <v>11870</v>
      </c>
    </row>
    <row r="1736" spans="1:8" s="36" customFormat="1" ht="11.25" x14ac:dyDescent="0.2">
      <c r="A1736" s="34" t="s">
        <v>153</v>
      </c>
      <c r="B1736" s="34" t="s">
        <v>113</v>
      </c>
      <c r="C1736" s="34" t="s">
        <v>134</v>
      </c>
      <c r="D1736" s="34" t="s">
        <v>70</v>
      </c>
      <c r="E1736" s="34" t="s">
        <v>71</v>
      </c>
      <c r="F1736" s="54">
        <v>340</v>
      </c>
      <c r="G1736" s="54">
        <v>1315</v>
      </c>
      <c r="H1736" s="54">
        <v>60090</v>
      </c>
    </row>
    <row r="1737" spans="1:8" s="36" customFormat="1" ht="11.25" x14ac:dyDescent="0.2">
      <c r="A1737" s="34" t="s">
        <v>153</v>
      </c>
      <c r="B1737" s="34" t="s">
        <v>113</v>
      </c>
      <c r="C1737" s="34" t="s">
        <v>134</v>
      </c>
      <c r="D1737" s="34" t="s">
        <v>73</v>
      </c>
      <c r="E1737" s="34" t="s">
        <v>74</v>
      </c>
      <c r="F1737" s="54">
        <v>105</v>
      </c>
      <c r="G1737" s="54">
        <v>2680</v>
      </c>
      <c r="H1737" s="54">
        <v>82610</v>
      </c>
    </row>
    <row r="1738" spans="1:8" s="36" customFormat="1" ht="11.25" x14ac:dyDescent="0.2">
      <c r="A1738" s="34" t="s">
        <v>153</v>
      </c>
      <c r="B1738" s="34" t="s">
        <v>113</v>
      </c>
      <c r="C1738" s="34" t="s">
        <v>134</v>
      </c>
      <c r="D1738" s="34" t="s">
        <v>75</v>
      </c>
      <c r="E1738" s="34" t="s">
        <v>20</v>
      </c>
      <c r="F1738" s="54">
        <v>65</v>
      </c>
      <c r="G1738" s="54">
        <v>15665</v>
      </c>
      <c r="H1738" s="54">
        <v>355470</v>
      </c>
    </row>
    <row r="1739" spans="1:8" s="36" customFormat="1" ht="11.25" x14ac:dyDescent="0.2">
      <c r="A1739" s="34" t="s">
        <v>153</v>
      </c>
      <c r="B1739" s="34" t="s">
        <v>113</v>
      </c>
      <c r="C1739" s="34" t="s">
        <v>134</v>
      </c>
      <c r="D1739" s="34" t="s">
        <v>76</v>
      </c>
      <c r="E1739" s="34" t="s">
        <v>77</v>
      </c>
      <c r="F1739" s="54">
        <v>645</v>
      </c>
      <c r="G1739" s="54">
        <v>7665</v>
      </c>
      <c r="H1739" s="54">
        <v>291625</v>
      </c>
    </row>
    <row r="1740" spans="1:8" s="36" customFormat="1" ht="11.25" x14ac:dyDescent="0.2">
      <c r="A1740" s="34" t="s">
        <v>153</v>
      </c>
      <c r="B1740" s="34" t="s">
        <v>113</v>
      </c>
      <c r="C1740" s="34" t="s">
        <v>134</v>
      </c>
      <c r="D1740" s="34" t="s">
        <v>78</v>
      </c>
      <c r="E1740" s="34" t="s">
        <v>79</v>
      </c>
      <c r="F1740" s="54">
        <v>40</v>
      </c>
      <c r="G1740" s="54">
        <v>205</v>
      </c>
      <c r="H1740" s="54">
        <v>7425</v>
      </c>
    </row>
    <row r="1741" spans="1:8" s="36" customFormat="1" ht="11.25" x14ac:dyDescent="0.2">
      <c r="A1741" s="34" t="s">
        <v>153</v>
      </c>
      <c r="B1741" s="34" t="s">
        <v>113</v>
      </c>
      <c r="C1741" s="34" t="s">
        <v>134</v>
      </c>
      <c r="D1741" s="34" t="s">
        <v>80</v>
      </c>
      <c r="E1741" s="34" t="s">
        <v>21</v>
      </c>
      <c r="F1741" s="54">
        <v>530</v>
      </c>
      <c r="G1741" s="54">
        <v>1580</v>
      </c>
      <c r="H1741" s="54">
        <v>105710</v>
      </c>
    </row>
    <row r="1742" spans="1:8" s="36" customFormat="1" ht="11.25" x14ac:dyDescent="0.2">
      <c r="A1742" s="34" t="s">
        <v>153</v>
      </c>
      <c r="B1742" s="34" t="s">
        <v>113</v>
      </c>
      <c r="C1742" s="34" t="s">
        <v>134</v>
      </c>
      <c r="D1742" s="34" t="s">
        <v>81</v>
      </c>
      <c r="E1742" s="34" t="s">
        <v>82</v>
      </c>
      <c r="F1742" s="54">
        <v>1845</v>
      </c>
      <c r="G1742" s="54">
        <v>5165</v>
      </c>
      <c r="H1742" s="54">
        <v>272995</v>
      </c>
    </row>
    <row r="1743" spans="1:8" s="36" customFormat="1" ht="11.25" x14ac:dyDescent="0.2">
      <c r="A1743" s="34" t="s">
        <v>153</v>
      </c>
      <c r="B1743" s="34" t="s">
        <v>113</v>
      </c>
      <c r="C1743" s="34" t="s">
        <v>134</v>
      </c>
      <c r="D1743" s="34" t="s">
        <v>83</v>
      </c>
      <c r="E1743" s="34" t="s">
        <v>24</v>
      </c>
      <c r="F1743" s="54">
        <v>555</v>
      </c>
      <c r="G1743" s="54">
        <v>4960</v>
      </c>
      <c r="H1743" s="54">
        <v>227500</v>
      </c>
    </row>
    <row r="1744" spans="1:8" s="36" customFormat="1" ht="11.25" x14ac:dyDescent="0.2">
      <c r="A1744" s="34" t="s">
        <v>153</v>
      </c>
      <c r="B1744" s="34" t="s">
        <v>113</v>
      </c>
      <c r="C1744" s="34" t="s">
        <v>134</v>
      </c>
      <c r="D1744" s="34" t="s">
        <v>84</v>
      </c>
      <c r="E1744" s="34" t="s">
        <v>27</v>
      </c>
      <c r="F1744" s="54">
        <v>3400</v>
      </c>
      <c r="G1744" s="54">
        <v>12660</v>
      </c>
      <c r="H1744" s="54">
        <v>754680</v>
      </c>
    </row>
    <row r="1745" spans="1:8" s="36" customFormat="1" ht="11.25" x14ac:dyDescent="0.2">
      <c r="A1745" s="34" t="s">
        <v>153</v>
      </c>
      <c r="B1745" s="34" t="s">
        <v>113</v>
      </c>
      <c r="C1745" s="34" t="s">
        <v>134</v>
      </c>
      <c r="D1745" s="34" t="s">
        <v>85</v>
      </c>
      <c r="E1745" s="34" t="s">
        <v>19</v>
      </c>
      <c r="F1745" s="54">
        <v>515</v>
      </c>
      <c r="G1745" s="54">
        <v>4005</v>
      </c>
      <c r="H1745" s="54">
        <v>238505</v>
      </c>
    </row>
    <row r="1746" spans="1:8" s="36" customFormat="1" ht="11.25" x14ac:dyDescent="0.2">
      <c r="A1746" s="34" t="s">
        <v>153</v>
      </c>
      <c r="B1746" s="34" t="s">
        <v>113</v>
      </c>
      <c r="C1746" s="34" t="s">
        <v>134</v>
      </c>
      <c r="D1746" s="34" t="s">
        <v>86</v>
      </c>
      <c r="E1746" s="34" t="s">
        <v>16</v>
      </c>
      <c r="F1746" s="54">
        <v>210</v>
      </c>
      <c r="G1746" s="54">
        <v>555</v>
      </c>
      <c r="H1746" s="54">
        <v>26775</v>
      </c>
    </row>
    <row r="1747" spans="1:8" s="36" customFormat="1" ht="11.25" x14ac:dyDescent="0.2">
      <c r="A1747" s="34" t="s">
        <v>153</v>
      </c>
      <c r="B1747" s="34" t="s">
        <v>113</v>
      </c>
      <c r="C1747" s="34" t="s">
        <v>134</v>
      </c>
      <c r="D1747" s="34" t="s">
        <v>87</v>
      </c>
      <c r="E1747" s="34" t="s">
        <v>14</v>
      </c>
      <c r="F1747" s="54">
        <v>155</v>
      </c>
      <c r="G1747" s="54">
        <v>395</v>
      </c>
      <c r="H1747" s="54">
        <v>21570</v>
      </c>
    </row>
    <row r="1748" spans="1:8" s="36" customFormat="1" ht="11.25" x14ac:dyDescent="0.2">
      <c r="A1748" s="34" t="s">
        <v>153</v>
      </c>
      <c r="B1748" s="34" t="s">
        <v>113</v>
      </c>
      <c r="C1748" s="34" t="s">
        <v>134</v>
      </c>
      <c r="D1748" s="34" t="s">
        <v>88</v>
      </c>
      <c r="E1748" s="34" t="s">
        <v>89</v>
      </c>
      <c r="F1748" s="54">
        <v>2460</v>
      </c>
      <c r="G1748" s="54">
        <v>24370</v>
      </c>
      <c r="H1748" s="54">
        <v>1191605</v>
      </c>
    </row>
    <row r="1749" spans="1:8" s="36" customFormat="1" ht="11.25" x14ac:dyDescent="0.2">
      <c r="A1749" s="34" t="s">
        <v>153</v>
      </c>
      <c r="B1749" s="34" t="s">
        <v>113</v>
      </c>
      <c r="C1749" s="34" t="s">
        <v>134</v>
      </c>
      <c r="D1749" s="34" t="s">
        <v>90</v>
      </c>
      <c r="E1749" s="34" t="s">
        <v>91</v>
      </c>
      <c r="F1749" s="54">
        <v>790</v>
      </c>
      <c r="G1749" s="54">
        <v>2405</v>
      </c>
      <c r="H1749" s="54">
        <v>115350</v>
      </c>
    </row>
    <row r="1750" spans="1:8" s="36" customFormat="1" ht="11.25" x14ac:dyDescent="0.2">
      <c r="A1750" s="34" t="s">
        <v>153</v>
      </c>
      <c r="B1750" s="34" t="s">
        <v>113</v>
      </c>
      <c r="C1750" s="34" t="s">
        <v>134</v>
      </c>
      <c r="D1750" s="34" t="s">
        <v>92</v>
      </c>
      <c r="E1750" s="34" t="s">
        <v>23</v>
      </c>
      <c r="F1750" s="54">
        <v>1765</v>
      </c>
      <c r="G1750" s="54">
        <v>6850</v>
      </c>
      <c r="H1750" s="54">
        <v>298210</v>
      </c>
    </row>
    <row r="1751" spans="1:8" s="36" customFormat="1" ht="11.25" x14ac:dyDescent="0.2">
      <c r="A1751" s="34" t="s">
        <v>153</v>
      </c>
      <c r="B1751" s="34" t="s">
        <v>96</v>
      </c>
      <c r="C1751" s="34" t="s">
        <v>195</v>
      </c>
      <c r="D1751" s="34" t="s">
        <v>69</v>
      </c>
      <c r="E1751" s="34" t="s">
        <v>15</v>
      </c>
      <c r="F1751" s="54">
        <v>50</v>
      </c>
      <c r="G1751" s="54">
        <v>115</v>
      </c>
      <c r="H1751" s="54">
        <v>6935</v>
      </c>
    </row>
    <row r="1752" spans="1:8" s="36" customFormat="1" ht="11.25" x14ac:dyDescent="0.2">
      <c r="A1752" s="34" t="s">
        <v>153</v>
      </c>
      <c r="B1752" s="34" t="s">
        <v>96</v>
      </c>
      <c r="C1752" s="34" t="s">
        <v>195</v>
      </c>
      <c r="D1752" s="34" t="s">
        <v>70</v>
      </c>
      <c r="E1752" s="34" t="s">
        <v>71</v>
      </c>
      <c r="F1752" s="54">
        <v>385</v>
      </c>
      <c r="G1752" s="54">
        <v>1755</v>
      </c>
      <c r="H1752" s="54">
        <v>87995</v>
      </c>
    </row>
    <row r="1753" spans="1:8" s="36" customFormat="1" ht="11.25" x14ac:dyDescent="0.2">
      <c r="A1753" s="34" t="s">
        <v>153</v>
      </c>
      <c r="B1753" s="34" t="s">
        <v>96</v>
      </c>
      <c r="C1753" s="34" t="s">
        <v>195</v>
      </c>
      <c r="D1753" s="34" t="s">
        <v>73</v>
      </c>
      <c r="E1753" s="34" t="s">
        <v>74</v>
      </c>
      <c r="F1753" s="54">
        <v>305</v>
      </c>
      <c r="G1753" s="54">
        <v>4600</v>
      </c>
      <c r="H1753" s="54">
        <v>118910</v>
      </c>
    </row>
    <row r="1754" spans="1:8" s="36" customFormat="1" ht="11.25" x14ac:dyDescent="0.2">
      <c r="A1754" s="34" t="s">
        <v>153</v>
      </c>
      <c r="B1754" s="34" t="s">
        <v>96</v>
      </c>
      <c r="C1754" s="34" t="s">
        <v>195</v>
      </c>
      <c r="D1754" s="34" t="s">
        <v>75</v>
      </c>
      <c r="E1754" s="34" t="s">
        <v>20</v>
      </c>
      <c r="F1754" s="54">
        <v>75</v>
      </c>
      <c r="G1754" s="54">
        <v>2735</v>
      </c>
      <c r="H1754" s="54">
        <v>87680</v>
      </c>
    </row>
    <row r="1755" spans="1:8" s="36" customFormat="1" ht="11.25" x14ac:dyDescent="0.2">
      <c r="A1755" s="34" t="s">
        <v>153</v>
      </c>
      <c r="B1755" s="34" t="s">
        <v>96</v>
      </c>
      <c r="C1755" s="34" t="s">
        <v>195</v>
      </c>
      <c r="D1755" s="34" t="s">
        <v>76</v>
      </c>
      <c r="E1755" s="34" t="s">
        <v>77</v>
      </c>
      <c r="F1755" s="54">
        <v>1530</v>
      </c>
      <c r="G1755" s="54">
        <v>14390</v>
      </c>
      <c r="H1755" s="54">
        <v>444800</v>
      </c>
    </row>
    <row r="1756" spans="1:8" s="36" customFormat="1" ht="11.25" x14ac:dyDescent="0.2">
      <c r="A1756" s="34" t="s">
        <v>153</v>
      </c>
      <c r="B1756" s="34" t="s">
        <v>96</v>
      </c>
      <c r="C1756" s="34" t="s">
        <v>195</v>
      </c>
      <c r="D1756" s="34" t="s">
        <v>78</v>
      </c>
      <c r="E1756" s="34" t="s">
        <v>79</v>
      </c>
      <c r="F1756" s="54">
        <v>80</v>
      </c>
      <c r="G1756" s="54">
        <v>285</v>
      </c>
      <c r="H1756" s="54">
        <v>16285</v>
      </c>
    </row>
    <row r="1757" spans="1:8" s="36" customFormat="1" ht="11.25" x14ac:dyDescent="0.2">
      <c r="A1757" s="34" t="s">
        <v>153</v>
      </c>
      <c r="B1757" s="34" t="s">
        <v>96</v>
      </c>
      <c r="C1757" s="34" t="s">
        <v>195</v>
      </c>
      <c r="D1757" s="34" t="s">
        <v>80</v>
      </c>
      <c r="E1757" s="34" t="s">
        <v>21</v>
      </c>
      <c r="F1757" s="54">
        <v>650</v>
      </c>
      <c r="G1757" s="54">
        <v>1600</v>
      </c>
      <c r="H1757" s="54">
        <v>115865</v>
      </c>
    </row>
    <row r="1758" spans="1:8" s="36" customFormat="1" ht="11.25" x14ac:dyDescent="0.2">
      <c r="A1758" s="34" t="s">
        <v>153</v>
      </c>
      <c r="B1758" s="34" t="s">
        <v>96</v>
      </c>
      <c r="C1758" s="34" t="s">
        <v>195</v>
      </c>
      <c r="D1758" s="34" t="s">
        <v>81</v>
      </c>
      <c r="E1758" s="34" t="s">
        <v>82</v>
      </c>
      <c r="F1758" s="54">
        <v>2640</v>
      </c>
      <c r="G1758" s="54">
        <v>9020</v>
      </c>
      <c r="H1758" s="54">
        <v>416145</v>
      </c>
    </row>
    <row r="1759" spans="1:8" s="36" customFormat="1" ht="11.25" x14ac:dyDescent="0.2">
      <c r="A1759" s="34" t="s">
        <v>153</v>
      </c>
      <c r="B1759" s="34" t="s">
        <v>96</v>
      </c>
      <c r="C1759" s="34" t="s">
        <v>195</v>
      </c>
      <c r="D1759" s="34" t="s">
        <v>83</v>
      </c>
      <c r="E1759" s="34" t="s">
        <v>24</v>
      </c>
      <c r="F1759" s="54">
        <v>805</v>
      </c>
      <c r="G1759" s="54">
        <v>6110</v>
      </c>
      <c r="H1759" s="54">
        <v>294015</v>
      </c>
    </row>
    <row r="1760" spans="1:8" s="36" customFormat="1" ht="11.25" x14ac:dyDescent="0.2">
      <c r="A1760" s="34" t="s">
        <v>153</v>
      </c>
      <c r="B1760" s="34" t="s">
        <v>96</v>
      </c>
      <c r="C1760" s="34" t="s">
        <v>195</v>
      </c>
      <c r="D1760" s="34" t="s">
        <v>84</v>
      </c>
      <c r="E1760" s="34" t="s">
        <v>27</v>
      </c>
      <c r="F1760" s="54">
        <v>4805</v>
      </c>
      <c r="G1760" s="54">
        <v>17900</v>
      </c>
      <c r="H1760" s="54">
        <v>968660</v>
      </c>
    </row>
    <row r="1761" spans="1:8" s="36" customFormat="1" ht="11.25" x14ac:dyDescent="0.2">
      <c r="A1761" s="34" t="s">
        <v>153</v>
      </c>
      <c r="B1761" s="34" t="s">
        <v>96</v>
      </c>
      <c r="C1761" s="34" t="s">
        <v>195</v>
      </c>
      <c r="D1761" s="34" t="s">
        <v>85</v>
      </c>
      <c r="E1761" s="34" t="s">
        <v>19</v>
      </c>
      <c r="F1761" s="54">
        <v>655</v>
      </c>
      <c r="G1761" s="54">
        <v>4245</v>
      </c>
      <c r="H1761" s="54">
        <v>216470</v>
      </c>
    </row>
    <row r="1762" spans="1:8" s="36" customFormat="1" ht="11.25" x14ac:dyDescent="0.2">
      <c r="A1762" s="34" t="s">
        <v>153</v>
      </c>
      <c r="B1762" s="34" t="s">
        <v>96</v>
      </c>
      <c r="C1762" s="34" t="s">
        <v>195</v>
      </c>
      <c r="D1762" s="34" t="s">
        <v>86</v>
      </c>
      <c r="E1762" s="34" t="s">
        <v>16</v>
      </c>
      <c r="F1762" s="54">
        <v>335</v>
      </c>
      <c r="G1762" s="54">
        <v>1765</v>
      </c>
      <c r="H1762" s="54">
        <v>82435</v>
      </c>
    </row>
    <row r="1763" spans="1:8" s="36" customFormat="1" ht="11.25" x14ac:dyDescent="0.2">
      <c r="A1763" s="34" t="s">
        <v>153</v>
      </c>
      <c r="B1763" s="34" t="s">
        <v>96</v>
      </c>
      <c r="C1763" s="34" t="s">
        <v>195</v>
      </c>
      <c r="D1763" s="34" t="s">
        <v>87</v>
      </c>
      <c r="E1763" s="34" t="s">
        <v>14</v>
      </c>
      <c r="F1763" s="54">
        <v>160</v>
      </c>
      <c r="G1763" s="54">
        <v>420</v>
      </c>
      <c r="H1763" s="54">
        <v>28065</v>
      </c>
    </row>
    <row r="1764" spans="1:8" s="36" customFormat="1" ht="11.25" x14ac:dyDescent="0.2">
      <c r="A1764" s="34" t="s">
        <v>153</v>
      </c>
      <c r="B1764" s="34" t="s">
        <v>96</v>
      </c>
      <c r="C1764" s="34" t="s">
        <v>195</v>
      </c>
      <c r="D1764" s="34" t="s">
        <v>88</v>
      </c>
      <c r="E1764" s="34" t="s">
        <v>89</v>
      </c>
      <c r="F1764" s="54">
        <v>3395</v>
      </c>
      <c r="G1764" s="54">
        <v>16330</v>
      </c>
      <c r="H1764" s="54">
        <v>796005</v>
      </c>
    </row>
    <row r="1765" spans="1:8" s="36" customFormat="1" ht="11.25" x14ac:dyDescent="0.2">
      <c r="A1765" s="34" t="s">
        <v>153</v>
      </c>
      <c r="B1765" s="34" t="s">
        <v>96</v>
      </c>
      <c r="C1765" s="34" t="s">
        <v>195</v>
      </c>
      <c r="D1765" s="34" t="s">
        <v>90</v>
      </c>
      <c r="E1765" s="34" t="s">
        <v>91</v>
      </c>
      <c r="F1765" s="54">
        <v>920</v>
      </c>
      <c r="G1765" s="54">
        <v>2770</v>
      </c>
      <c r="H1765" s="54">
        <v>118630</v>
      </c>
    </row>
    <row r="1766" spans="1:8" s="36" customFormat="1" ht="11.25" x14ac:dyDescent="0.2">
      <c r="A1766" s="34" t="s">
        <v>153</v>
      </c>
      <c r="B1766" s="34" t="s">
        <v>96</v>
      </c>
      <c r="C1766" s="34" t="s">
        <v>195</v>
      </c>
      <c r="D1766" s="34" t="s">
        <v>92</v>
      </c>
      <c r="E1766" s="34" t="s">
        <v>23</v>
      </c>
      <c r="F1766" s="54">
        <v>2040</v>
      </c>
      <c r="G1766" s="54">
        <v>6870</v>
      </c>
      <c r="H1766" s="54">
        <v>305160</v>
      </c>
    </row>
    <row r="1767" spans="1:8" s="36" customFormat="1" ht="11.25" x14ac:dyDescent="0.2">
      <c r="A1767" s="34" t="s">
        <v>153</v>
      </c>
      <c r="B1767" s="34" t="s">
        <v>95</v>
      </c>
      <c r="C1767" s="34" t="s">
        <v>196</v>
      </c>
      <c r="D1767" s="34" t="s">
        <v>69</v>
      </c>
      <c r="E1767" s="34" t="s">
        <v>15</v>
      </c>
      <c r="F1767" s="54">
        <v>55</v>
      </c>
      <c r="G1767" s="54">
        <v>85</v>
      </c>
      <c r="H1767" s="54">
        <v>5610</v>
      </c>
    </row>
    <row r="1768" spans="1:8" s="36" customFormat="1" ht="11.25" x14ac:dyDescent="0.2">
      <c r="A1768" s="34" t="s">
        <v>153</v>
      </c>
      <c r="B1768" s="34" t="s">
        <v>95</v>
      </c>
      <c r="C1768" s="34" t="s">
        <v>196</v>
      </c>
      <c r="D1768" s="34" t="s">
        <v>70</v>
      </c>
      <c r="E1768" s="34" t="s">
        <v>71</v>
      </c>
      <c r="F1768" s="54">
        <v>250</v>
      </c>
      <c r="G1768" s="54">
        <v>805</v>
      </c>
      <c r="H1768" s="54">
        <v>55095</v>
      </c>
    </row>
    <row r="1769" spans="1:8" s="36" customFormat="1" ht="11.25" x14ac:dyDescent="0.2">
      <c r="A1769" s="34" t="s">
        <v>153</v>
      </c>
      <c r="B1769" s="34" t="s">
        <v>95</v>
      </c>
      <c r="C1769" s="34" t="s">
        <v>196</v>
      </c>
      <c r="D1769" s="34" t="s">
        <v>72</v>
      </c>
      <c r="E1769" s="34" t="s">
        <v>12</v>
      </c>
      <c r="F1769" s="54">
        <v>0</v>
      </c>
      <c r="G1769" s="54">
        <v>0</v>
      </c>
      <c r="H1769" s="54">
        <v>145</v>
      </c>
    </row>
    <row r="1770" spans="1:8" s="36" customFormat="1" ht="11.25" x14ac:dyDescent="0.2">
      <c r="A1770" s="34" t="s">
        <v>153</v>
      </c>
      <c r="B1770" s="34" t="s">
        <v>95</v>
      </c>
      <c r="C1770" s="34" t="s">
        <v>196</v>
      </c>
      <c r="D1770" s="34" t="s">
        <v>73</v>
      </c>
      <c r="E1770" s="34" t="s">
        <v>74</v>
      </c>
      <c r="F1770" s="54">
        <v>75</v>
      </c>
      <c r="G1770" s="54">
        <v>550</v>
      </c>
      <c r="H1770" s="54">
        <v>20360</v>
      </c>
    </row>
    <row r="1771" spans="1:8" s="36" customFormat="1" ht="11.25" x14ac:dyDescent="0.2">
      <c r="A1771" s="34" t="s">
        <v>153</v>
      </c>
      <c r="B1771" s="34" t="s">
        <v>95</v>
      </c>
      <c r="C1771" s="34" t="s">
        <v>196</v>
      </c>
      <c r="D1771" s="34" t="s">
        <v>75</v>
      </c>
      <c r="E1771" s="34" t="s">
        <v>20</v>
      </c>
      <c r="F1771" s="54">
        <v>15</v>
      </c>
      <c r="G1771" s="54">
        <v>155</v>
      </c>
      <c r="H1771" s="54">
        <v>5475</v>
      </c>
    </row>
    <row r="1772" spans="1:8" s="36" customFormat="1" ht="11.25" x14ac:dyDescent="0.2">
      <c r="A1772" s="34" t="s">
        <v>153</v>
      </c>
      <c r="B1772" s="34" t="s">
        <v>95</v>
      </c>
      <c r="C1772" s="34" t="s">
        <v>196</v>
      </c>
      <c r="D1772" s="34" t="s">
        <v>76</v>
      </c>
      <c r="E1772" s="34" t="s">
        <v>77</v>
      </c>
      <c r="F1772" s="54">
        <v>445</v>
      </c>
      <c r="G1772" s="54">
        <v>3865</v>
      </c>
      <c r="H1772" s="54">
        <v>175045</v>
      </c>
    </row>
    <row r="1773" spans="1:8" s="36" customFormat="1" ht="11.25" x14ac:dyDescent="0.2">
      <c r="A1773" s="34" t="s">
        <v>153</v>
      </c>
      <c r="B1773" s="34" t="s">
        <v>95</v>
      </c>
      <c r="C1773" s="34" t="s">
        <v>196</v>
      </c>
      <c r="D1773" s="34" t="s">
        <v>78</v>
      </c>
      <c r="E1773" s="34" t="s">
        <v>79</v>
      </c>
      <c r="F1773" s="54">
        <v>45</v>
      </c>
      <c r="G1773" s="54">
        <v>115</v>
      </c>
      <c r="H1773" s="54">
        <v>9040</v>
      </c>
    </row>
    <row r="1774" spans="1:8" s="36" customFormat="1" ht="11.25" x14ac:dyDescent="0.2">
      <c r="A1774" s="34" t="s">
        <v>153</v>
      </c>
      <c r="B1774" s="34" t="s">
        <v>95</v>
      </c>
      <c r="C1774" s="34" t="s">
        <v>196</v>
      </c>
      <c r="D1774" s="34" t="s">
        <v>80</v>
      </c>
      <c r="E1774" s="34" t="s">
        <v>21</v>
      </c>
      <c r="F1774" s="54">
        <v>645</v>
      </c>
      <c r="G1774" s="54">
        <v>1650</v>
      </c>
      <c r="H1774" s="54">
        <v>139610</v>
      </c>
    </row>
    <row r="1775" spans="1:8" s="36" customFormat="1" ht="11.25" x14ac:dyDescent="0.2">
      <c r="A1775" s="34" t="s">
        <v>153</v>
      </c>
      <c r="B1775" s="34" t="s">
        <v>95</v>
      </c>
      <c r="C1775" s="34" t="s">
        <v>196</v>
      </c>
      <c r="D1775" s="34" t="s">
        <v>81</v>
      </c>
      <c r="E1775" s="34" t="s">
        <v>82</v>
      </c>
      <c r="F1775" s="54">
        <v>2195</v>
      </c>
      <c r="G1775" s="54">
        <v>6345</v>
      </c>
      <c r="H1775" s="54">
        <v>381040</v>
      </c>
    </row>
    <row r="1776" spans="1:8" s="36" customFormat="1" ht="11.25" x14ac:dyDescent="0.2">
      <c r="A1776" s="34" t="s">
        <v>153</v>
      </c>
      <c r="B1776" s="34" t="s">
        <v>95</v>
      </c>
      <c r="C1776" s="34" t="s">
        <v>196</v>
      </c>
      <c r="D1776" s="34" t="s">
        <v>83</v>
      </c>
      <c r="E1776" s="34" t="s">
        <v>24</v>
      </c>
      <c r="F1776" s="54">
        <v>745</v>
      </c>
      <c r="G1776" s="54">
        <v>5680</v>
      </c>
      <c r="H1776" s="54">
        <v>312435</v>
      </c>
    </row>
    <row r="1777" spans="1:8" s="36" customFormat="1" ht="11.25" x14ac:dyDescent="0.2">
      <c r="A1777" s="34" t="s">
        <v>153</v>
      </c>
      <c r="B1777" s="34" t="s">
        <v>95</v>
      </c>
      <c r="C1777" s="34" t="s">
        <v>196</v>
      </c>
      <c r="D1777" s="34" t="s">
        <v>84</v>
      </c>
      <c r="E1777" s="34" t="s">
        <v>27</v>
      </c>
      <c r="F1777" s="54">
        <v>4075</v>
      </c>
      <c r="G1777" s="54">
        <v>14980</v>
      </c>
      <c r="H1777" s="54">
        <v>983630</v>
      </c>
    </row>
    <row r="1778" spans="1:8" s="36" customFormat="1" ht="11.25" x14ac:dyDescent="0.2">
      <c r="A1778" s="34" t="s">
        <v>153</v>
      </c>
      <c r="B1778" s="34" t="s">
        <v>95</v>
      </c>
      <c r="C1778" s="34" t="s">
        <v>196</v>
      </c>
      <c r="D1778" s="34" t="s">
        <v>85</v>
      </c>
      <c r="E1778" s="34" t="s">
        <v>19</v>
      </c>
      <c r="F1778" s="54">
        <v>430</v>
      </c>
      <c r="G1778" s="54">
        <v>2400</v>
      </c>
      <c r="H1778" s="54">
        <v>144165</v>
      </c>
    </row>
    <row r="1779" spans="1:8" s="36" customFormat="1" ht="11.25" x14ac:dyDescent="0.2">
      <c r="A1779" s="34" t="s">
        <v>153</v>
      </c>
      <c r="B1779" s="34" t="s">
        <v>95</v>
      </c>
      <c r="C1779" s="34" t="s">
        <v>196</v>
      </c>
      <c r="D1779" s="34" t="s">
        <v>86</v>
      </c>
      <c r="E1779" s="34" t="s">
        <v>16</v>
      </c>
      <c r="F1779" s="54">
        <v>255</v>
      </c>
      <c r="G1779" s="54">
        <v>555</v>
      </c>
      <c r="H1779" s="54">
        <v>38810</v>
      </c>
    </row>
    <row r="1780" spans="1:8" s="36" customFormat="1" ht="11.25" x14ac:dyDescent="0.2">
      <c r="A1780" s="34" t="s">
        <v>153</v>
      </c>
      <c r="B1780" s="34" t="s">
        <v>95</v>
      </c>
      <c r="C1780" s="34" t="s">
        <v>196</v>
      </c>
      <c r="D1780" s="34" t="s">
        <v>87</v>
      </c>
      <c r="E1780" s="34" t="s">
        <v>14</v>
      </c>
      <c r="F1780" s="54">
        <v>235</v>
      </c>
      <c r="G1780" s="54">
        <v>410</v>
      </c>
      <c r="H1780" s="54">
        <v>32200</v>
      </c>
    </row>
    <row r="1781" spans="1:8" s="36" customFormat="1" ht="11.25" x14ac:dyDescent="0.2">
      <c r="A1781" s="34" t="s">
        <v>153</v>
      </c>
      <c r="B1781" s="34" t="s">
        <v>95</v>
      </c>
      <c r="C1781" s="34" t="s">
        <v>196</v>
      </c>
      <c r="D1781" s="34" t="s">
        <v>88</v>
      </c>
      <c r="E1781" s="34" t="s">
        <v>89</v>
      </c>
      <c r="F1781" s="54">
        <v>2625</v>
      </c>
      <c r="G1781" s="54">
        <v>10675</v>
      </c>
      <c r="H1781" s="54">
        <v>674680</v>
      </c>
    </row>
    <row r="1782" spans="1:8" s="36" customFormat="1" ht="11.25" x14ac:dyDescent="0.2">
      <c r="A1782" s="34" t="s">
        <v>153</v>
      </c>
      <c r="B1782" s="34" t="s">
        <v>95</v>
      </c>
      <c r="C1782" s="34" t="s">
        <v>196</v>
      </c>
      <c r="D1782" s="34" t="s">
        <v>90</v>
      </c>
      <c r="E1782" s="34" t="s">
        <v>91</v>
      </c>
      <c r="F1782" s="54">
        <v>755</v>
      </c>
      <c r="G1782" s="54">
        <v>1935</v>
      </c>
      <c r="H1782" s="54">
        <v>109030</v>
      </c>
    </row>
    <row r="1783" spans="1:8" s="36" customFormat="1" ht="11.25" x14ac:dyDescent="0.2">
      <c r="A1783" s="34" t="s">
        <v>153</v>
      </c>
      <c r="B1783" s="34" t="s">
        <v>95</v>
      </c>
      <c r="C1783" s="34" t="s">
        <v>196</v>
      </c>
      <c r="D1783" s="34" t="s">
        <v>92</v>
      </c>
      <c r="E1783" s="34" t="s">
        <v>23</v>
      </c>
      <c r="F1783" s="54">
        <v>1595</v>
      </c>
      <c r="G1783" s="54">
        <v>5005</v>
      </c>
      <c r="H1783" s="54">
        <v>302660</v>
      </c>
    </row>
    <row r="1784" spans="1:8" s="36" customFormat="1" ht="11.25" x14ac:dyDescent="0.2">
      <c r="A1784" s="34" t="s">
        <v>153</v>
      </c>
      <c r="B1784" s="34" t="s">
        <v>94</v>
      </c>
      <c r="C1784" s="34" t="s">
        <v>135</v>
      </c>
      <c r="D1784" s="34" t="s">
        <v>69</v>
      </c>
      <c r="E1784" s="34" t="s">
        <v>15</v>
      </c>
      <c r="F1784" s="54">
        <v>20</v>
      </c>
      <c r="G1784" s="54">
        <v>35</v>
      </c>
      <c r="H1784" s="54">
        <v>3065</v>
      </c>
    </row>
    <row r="1785" spans="1:8" s="36" customFormat="1" ht="11.25" x14ac:dyDescent="0.2">
      <c r="A1785" s="34" t="s">
        <v>153</v>
      </c>
      <c r="B1785" s="34" t="s">
        <v>94</v>
      </c>
      <c r="C1785" s="34" t="s">
        <v>135</v>
      </c>
      <c r="D1785" s="34" t="s">
        <v>70</v>
      </c>
      <c r="E1785" s="34" t="s">
        <v>71</v>
      </c>
      <c r="F1785" s="54">
        <v>60</v>
      </c>
      <c r="G1785" s="54">
        <v>205</v>
      </c>
      <c r="H1785" s="54">
        <v>14780</v>
      </c>
    </row>
    <row r="1786" spans="1:8" s="36" customFormat="1" ht="11.25" x14ac:dyDescent="0.2">
      <c r="A1786" s="34" t="s">
        <v>153</v>
      </c>
      <c r="B1786" s="34" t="s">
        <v>94</v>
      </c>
      <c r="C1786" s="34" t="s">
        <v>135</v>
      </c>
      <c r="D1786" s="34" t="s">
        <v>73</v>
      </c>
      <c r="E1786" s="34" t="s">
        <v>74</v>
      </c>
      <c r="F1786" s="54">
        <v>0</v>
      </c>
      <c r="G1786" s="54">
        <v>15</v>
      </c>
      <c r="H1786" s="54">
        <v>325</v>
      </c>
    </row>
    <row r="1787" spans="1:8" s="36" customFormat="1" ht="11.25" x14ac:dyDescent="0.2">
      <c r="A1787" s="34" t="s">
        <v>153</v>
      </c>
      <c r="B1787" s="34" t="s">
        <v>94</v>
      </c>
      <c r="C1787" s="34" t="s">
        <v>135</v>
      </c>
      <c r="D1787" s="34" t="s">
        <v>75</v>
      </c>
      <c r="E1787" s="34" t="s">
        <v>20</v>
      </c>
      <c r="F1787" s="54">
        <v>5</v>
      </c>
      <c r="G1787" s="54">
        <v>140</v>
      </c>
      <c r="H1787" s="54">
        <v>4735</v>
      </c>
    </row>
    <row r="1788" spans="1:8" s="36" customFormat="1" ht="11.25" x14ac:dyDescent="0.2">
      <c r="A1788" s="34" t="s">
        <v>153</v>
      </c>
      <c r="B1788" s="34" t="s">
        <v>94</v>
      </c>
      <c r="C1788" s="34" t="s">
        <v>135</v>
      </c>
      <c r="D1788" s="34" t="s">
        <v>76</v>
      </c>
      <c r="E1788" s="34" t="s">
        <v>77</v>
      </c>
      <c r="F1788" s="54">
        <v>30</v>
      </c>
      <c r="G1788" s="54">
        <v>80</v>
      </c>
      <c r="H1788" s="54">
        <v>3715</v>
      </c>
    </row>
    <row r="1789" spans="1:8" s="36" customFormat="1" ht="11.25" x14ac:dyDescent="0.2">
      <c r="A1789" s="34" t="s">
        <v>153</v>
      </c>
      <c r="B1789" s="34" t="s">
        <v>94</v>
      </c>
      <c r="C1789" s="34" t="s">
        <v>135</v>
      </c>
      <c r="D1789" s="34" t="s">
        <v>78</v>
      </c>
      <c r="E1789" s="34" t="s">
        <v>79</v>
      </c>
      <c r="F1789" s="54">
        <v>5</v>
      </c>
      <c r="G1789" s="54">
        <v>15</v>
      </c>
      <c r="H1789" s="54">
        <v>895</v>
      </c>
    </row>
    <row r="1790" spans="1:8" s="36" customFormat="1" ht="11.25" x14ac:dyDescent="0.2">
      <c r="A1790" s="34" t="s">
        <v>153</v>
      </c>
      <c r="B1790" s="34" t="s">
        <v>94</v>
      </c>
      <c r="C1790" s="34" t="s">
        <v>135</v>
      </c>
      <c r="D1790" s="34" t="s">
        <v>80</v>
      </c>
      <c r="E1790" s="34" t="s">
        <v>21</v>
      </c>
      <c r="F1790" s="54">
        <v>65</v>
      </c>
      <c r="G1790" s="54">
        <v>135</v>
      </c>
      <c r="H1790" s="54">
        <v>12020</v>
      </c>
    </row>
    <row r="1791" spans="1:8" s="36" customFormat="1" ht="11.25" x14ac:dyDescent="0.2">
      <c r="A1791" s="34" t="s">
        <v>153</v>
      </c>
      <c r="B1791" s="34" t="s">
        <v>94</v>
      </c>
      <c r="C1791" s="34" t="s">
        <v>135</v>
      </c>
      <c r="D1791" s="34" t="s">
        <v>81</v>
      </c>
      <c r="E1791" s="34" t="s">
        <v>82</v>
      </c>
      <c r="F1791" s="54">
        <v>305</v>
      </c>
      <c r="G1791" s="54">
        <v>705</v>
      </c>
      <c r="H1791" s="54">
        <v>51000</v>
      </c>
    </row>
    <row r="1792" spans="1:8" s="36" customFormat="1" ht="11.25" x14ac:dyDescent="0.2">
      <c r="A1792" s="34" t="s">
        <v>153</v>
      </c>
      <c r="B1792" s="34" t="s">
        <v>94</v>
      </c>
      <c r="C1792" s="34" t="s">
        <v>135</v>
      </c>
      <c r="D1792" s="34" t="s">
        <v>83</v>
      </c>
      <c r="E1792" s="34" t="s">
        <v>24</v>
      </c>
      <c r="F1792" s="54">
        <v>80</v>
      </c>
      <c r="G1792" s="54">
        <v>270</v>
      </c>
      <c r="H1792" s="54">
        <v>20345</v>
      </c>
    </row>
    <row r="1793" spans="1:8" s="36" customFormat="1" ht="11.25" x14ac:dyDescent="0.2">
      <c r="A1793" s="34" t="s">
        <v>153</v>
      </c>
      <c r="B1793" s="34" t="s">
        <v>94</v>
      </c>
      <c r="C1793" s="34" t="s">
        <v>135</v>
      </c>
      <c r="D1793" s="34" t="s">
        <v>84</v>
      </c>
      <c r="E1793" s="34" t="s">
        <v>27</v>
      </c>
      <c r="F1793" s="54">
        <v>480</v>
      </c>
      <c r="G1793" s="54">
        <v>1420</v>
      </c>
      <c r="H1793" s="54">
        <v>100245</v>
      </c>
    </row>
    <row r="1794" spans="1:8" s="36" customFormat="1" ht="11.25" x14ac:dyDescent="0.2">
      <c r="A1794" s="34" t="s">
        <v>153</v>
      </c>
      <c r="B1794" s="34" t="s">
        <v>94</v>
      </c>
      <c r="C1794" s="34" t="s">
        <v>135</v>
      </c>
      <c r="D1794" s="34" t="s">
        <v>85</v>
      </c>
      <c r="E1794" s="34" t="s">
        <v>19</v>
      </c>
      <c r="F1794" s="54">
        <v>30</v>
      </c>
      <c r="G1794" s="54">
        <v>120</v>
      </c>
      <c r="H1794" s="54">
        <v>5810</v>
      </c>
    </row>
    <row r="1795" spans="1:8" s="36" customFormat="1" ht="11.25" x14ac:dyDescent="0.2">
      <c r="A1795" s="34" t="s">
        <v>153</v>
      </c>
      <c r="B1795" s="34" t="s">
        <v>94</v>
      </c>
      <c r="C1795" s="34" t="s">
        <v>135</v>
      </c>
      <c r="D1795" s="34" t="s">
        <v>86</v>
      </c>
      <c r="E1795" s="34" t="s">
        <v>16</v>
      </c>
      <c r="F1795" s="54">
        <v>25</v>
      </c>
      <c r="G1795" s="54">
        <v>45</v>
      </c>
      <c r="H1795" s="54">
        <v>3410</v>
      </c>
    </row>
    <row r="1796" spans="1:8" s="36" customFormat="1" ht="11.25" x14ac:dyDescent="0.2">
      <c r="A1796" s="34" t="s">
        <v>153</v>
      </c>
      <c r="B1796" s="34" t="s">
        <v>94</v>
      </c>
      <c r="C1796" s="34" t="s">
        <v>135</v>
      </c>
      <c r="D1796" s="34" t="s">
        <v>87</v>
      </c>
      <c r="E1796" s="34" t="s">
        <v>14</v>
      </c>
      <c r="F1796" s="54">
        <v>45</v>
      </c>
      <c r="G1796" s="54">
        <v>95</v>
      </c>
      <c r="H1796" s="54">
        <v>7105</v>
      </c>
    </row>
    <row r="1797" spans="1:8" s="36" customFormat="1" ht="11.25" x14ac:dyDescent="0.2">
      <c r="A1797" s="34" t="s">
        <v>153</v>
      </c>
      <c r="B1797" s="34" t="s">
        <v>94</v>
      </c>
      <c r="C1797" s="34" t="s">
        <v>135</v>
      </c>
      <c r="D1797" s="34" t="s">
        <v>88</v>
      </c>
      <c r="E1797" s="34" t="s">
        <v>89</v>
      </c>
      <c r="F1797" s="54">
        <v>205</v>
      </c>
      <c r="G1797" s="54">
        <v>630</v>
      </c>
      <c r="H1797" s="54">
        <v>50300</v>
      </c>
    </row>
    <row r="1798" spans="1:8" s="36" customFormat="1" ht="11.25" x14ac:dyDescent="0.2">
      <c r="A1798" s="34" t="s">
        <v>153</v>
      </c>
      <c r="B1798" s="34" t="s">
        <v>94</v>
      </c>
      <c r="C1798" s="34" t="s">
        <v>135</v>
      </c>
      <c r="D1798" s="34" t="s">
        <v>90</v>
      </c>
      <c r="E1798" s="34" t="s">
        <v>91</v>
      </c>
      <c r="F1798" s="54">
        <v>60</v>
      </c>
      <c r="G1798" s="54">
        <v>210</v>
      </c>
      <c r="H1798" s="54">
        <v>10540</v>
      </c>
    </row>
    <row r="1799" spans="1:8" s="36" customFormat="1" ht="11.25" x14ac:dyDescent="0.2">
      <c r="A1799" s="34" t="s">
        <v>153</v>
      </c>
      <c r="B1799" s="34" t="s">
        <v>94</v>
      </c>
      <c r="C1799" s="34" t="s">
        <v>135</v>
      </c>
      <c r="D1799" s="34" t="s">
        <v>92</v>
      </c>
      <c r="E1799" s="34" t="s">
        <v>23</v>
      </c>
      <c r="F1799" s="54">
        <v>130</v>
      </c>
      <c r="G1799" s="54">
        <v>350</v>
      </c>
      <c r="H1799" s="54">
        <v>30035</v>
      </c>
    </row>
    <row r="1800" spans="1:8" s="36" customFormat="1" ht="11.25" x14ac:dyDescent="0.2">
      <c r="A1800" s="34" t="s">
        <v>153</v>
      </c>
      <c r="B1800" s="34" t="s">
        <v>197</v>
      </c>
      <c r="C1800" s="34" t="s">
        <v>156</v>
      </c>
      <c r="D1800" s="34" t="s">
        <v>81</v>
      </c>
      <c r="E1800" s="34" t="s">
        <v>82</v>
      </c>
      <c r="F1800" s="54">
        <v>0</v>
      </c>
      <c r="G1800" s="54">
        <v>0</v>
      </c>
      <c r="H1800" s="54">
        <v>65</v>
      </c>
    </row>
    <row r="1801" spans="1:8" s="36" customFormat="1" ht="11.25" x14ac:dyDescent="0.2">
      <c r="A1801" s="34" t="s">
        <v>153</v>
      </c>
      <c r="B1801" s="34" t="s">
        <v>197</v>
      </c>
      <c r="C1801" s="34" t="s">
        <v>156</v>
      </c>
      <c r="D1801" s="34" t="s">
        <v>83</v>
      </c>
      <c r="E1801" s="34" t="s">
        <v>24</v>
      </c>
      <c r="F1801" s="54">
        <v>0</v>
      </c>
      <c r="G1801" s="54">
        <v>30</v>
      </c>
      <c r="H1801" s="54">
        <v>1765</v>
      </c>
    </row>
    <row r="1802" spans="1:8" s="36" customFormat="1" ht="11.25" x14ac:dyDescent="0.2">
      <c r="A1802" s="34" t="s">
        <v>153</v>
      </c>
      <c r="B1802" s="34" t="s">
        <v>197</v>
      </c>
      <c r="C1802" s="34" t="s">
        <v>156</v>
      </c>
      <c r="D1802" s="34" t="s">
        <v>84</v>
      </c>
      <c r="E1802" s="34" t="s">
        <v>27</v>
      </c>
      <c r="F1802" s="54">
        <v>5</v>
      </c>
      <c r="G1802" s="54">
        <v>15</v>
      </c>
      <c r="H1802" s="54">
        <v>1610</v>
      </c>
    </row>
    <row r="1803" spans="1:8" s="36" customFormat="1" ht="11.25" x14ac:dyDescent="0.2">
      <c r="A1803" s="34" t="s">
        <v>153</v>
      </c>
      <c r="B1803" s="34" t="s">
        <v>197</v>
      </c>
      <c r="C1803" s="34" t="s">
        <v>156</v>
      </c>
      <c r="D1803" s="34" t="s">
        <v>88</v>
      </c>
      <c r="E1803" s="34" t="s">
        <v>89</v>
      </c>
      <c r="F1803" s="54">
        <v>0</v>
      </c>
      <c r="G1803" s="54">
        <v>10</v>
      </c>
      <c r="H1803" s="54">
        <v>630</v>
      </c>
    </row>
    <row r="1804" spans="1:8" s="36" customFormat="1" ht="11.25" x14ac:dyDescent="0.2">
      <c r="A1804" s="34" t="s">
        <v>153</v>
      </c>
      <c r="B1804" s="34" t="s">
        <v>197</v>
      </c>
      <c r="C1804" s="34" t="s">
        <v>156</v>
      </c>
      <c r="D1804" s="34" t="s">
        <v>90</v>
      </c>
      <c r="E1804" s="34" t="s">
        <v>91</v>
      </c>
      <c r="F1804" s="54">
        <v>0</v>
      </c>
      <c r="G1804" s="54">
        <v>0</v>
      </c>
      <c r="H1804" s="54">
        <v>60</v>
      </c>
    </row>
    <row r="1805" spans="1:8" s="36" customFormat="1" ht="11.25" x14ac:dyDescent="0.2">
      <c r="A1805" s="34" t="s">
        <v>154</v>
      </c>
      <c r="B1805" s="34" t="s">
        <v>107</v>
      </c>
      <c r="C1805" s="34" t="s">
        <v>155</v>
      </c>
      <c r="D1805" s="34" t="s">
        <v>69</v>
      </c>
      <c r="E1805" s="34" t="s">
        <v>15</v>
      </c>
      <c r="F1805" s="54">
        <v>10</v>
      </c>
      <c r="G1805" s="54">
        <v>30</v>
      </c>
      <c r="H1805" s="54">
        <v>1960</v>
      </c>
    </row>
    <row r="1806" spans="1:8" s="36" customFormat="1" ht="11.25" x14ac:dyDescent="0.2">
      <c r="A1806" s="34" t="s">
        <v>154</v>
      </c>
      <c r="B1806" s="34" t="s">
        <v>107</v>
      </c>
      <c r="C1806" s="34" t="s">
        <v>155</v>
      </c>
      <c r="D1806" s="34" t="s">
        <v>70</v>
      </c>
      <c r="E1806" s="34" t="s">
        <v>71</v>
      </c>
      <c r="F1806" s="54">
        <v>55</v>
      </c>
      <c r="G1806" s="54">
        <v>200</v>
      </c>
      <c r="H1806" s="54">
        <v>12585</v>
      </c>
    </row>
    <row r="1807" spans="1:8" s="36" customFormat="1" ht="11.25" x14ac:dyDescent="0.2">
      <c r="A1807" s="34" t="s">
        <v>154</v>
      </c>
      <c r="B1807" s="34" t="s">
        <v>107</v>
      </c>
      <c r="C1807" s="34" t="s">
        <v>155</v>
      </c>
      <c r="D1807" s="34" t="s">
        <v>73</v>
      </c>
      <c r="E1807" s="34" t="s">
        <v>74</v>
      </c>
      <c r="F1807" s="54">
        <v>0</v>
      </c>
      <c r="G1807" s="54">
        <v>5</v>
      </c>
      <c r="H1807" s="54">
        <v>225</v>
      </c>
    </row>
    <row r="1808" spans="1:8" s="36" customFormat="1" ht="11.25" x14ac:dyDescent="0.2">
      <c r="A1808" s="34" t="s">
        <v>154</v>
      </c>
      <c r="B1808" s="34" t="s">
        <v>107</v>
      </c>
      <c r="C1808" s="34" t="s">
        <v>155</v>
      </c>
      <c r="D1808" s="34" t="s">
        <v>75</v>
      </c>
      <c r="E1808" s="34" t="s">
        <v>20</v>
      </c>
      <c r="F1808" s="54">
        <v>0</v>
      </c>
      <c r="G1808" s="54">
        <v>0</v>
      </c>
      <c r="H1808" s="54">
        <v>105</v>
      </c>
    </row>
    <row r="1809" spans="1:8" s="36" customFormat="1" ht="11.25" x14ac:dyDescent="0.2">
      <c r="A1809" s="34" t="s">
        <v>154</v>
      </c>
      <c r="B1809" s="34" t="s">
        <v>107</v>
      </c>
      <c r="C1809" s="34" t="s">
        <v>155</v>
      </c>
      <c r="D1809" s="34" t="s">
        <v>76</v>
      </c>
      <c r="E1809" s="34" t="s">
        <v>77</v>
      </c>
      <c r="F1809" s="54">
        <v>30</v>
      </c>
      <c r="G1809" s="54">
        <v>90</v>
      </c>
      <c r="H1809" s="54">
        <v>7670</v>
      </c>
    </row>
    <row r="1810" spans="1:8" s="36" customFormat="1" ht="11.25" x14ac:dyDescent="0.2">
      <c r="A1810" s="34" t="s">
        <v>154</v>
      </c>
      <c r="B1810" s="34" t="s">
        <v>107</v>
      </c>
      <c r="C1810" s="34" t="s">
        <v>155</v>
      </c>
      <c r="D1810" s="34" t="s">
        <v>78</v>
      </c>
      <c r="E1810" s="34" t="s">
        <v>79</v>
      </c>
      <c r="F1810" s="54">
        <v>5</v>
      </c>
      <c r="G1810" s="54">
        <v>10</v>
      </c>
      <c r="H1810" s="54">
        <v>495</v>
      </c>
    </row>
    <row r="1811" spans="1:8" s="36" customFormat="1" ht="11.25" x14ac:dyDescent="0.2">
      <c r="A1811" s="34" t="s">
        <v>154</v>
      </c>
      <c r="B1811" s="34" t="s">
        <v>107</v>
      </c>
      <c r="C1811" s="34" t="s">
        <v>155</v>
      </c>
      <c r="D1811" s="34" t="s">
        <v>80</v>
      </c>
      <c r="E1811" s="34" t="s">
        <v>21</v>
      </c>
      <c r="F1811" s="54">
        <v>55</v>
      </c>
      <c r="G1811" s="54">
        <v>170</v>
      </c>
      <c r="H1811" s="54">
        <v>19595</v>
      </c>
    </row>
    <row r="1812" spans="1:8" s="36" customFormat="1" ht="11.25" x14ac:dyDescent="0.2">
      <c r="A1812" s="34" t="s">
        <v>154</v>
      </c>
      <c r="B1812" s="34" t="s">
        <v>107</v>
      </c>
      <c r="C1812" s="34" t="s">
        <v>155</v>
      </c>
      <c r="D1812" s="34" t="s">
        <v>81</v>
      </c>
      <c r="E1812" s="34" t="s">
        <v>82</v>
      </c>
      <c r="F1812" s="54">
        <v>220</v>
      </c>
      <c r="G1812" s="54">
        <v>480</v>
      </c>
      <c r="H1812" s="54">
        <v>38680</v>
      </c>
    </row>
    <row r="1813" spans="1:8" s="36" customFormat="1" ht="11.25" x14ac:dyDescent="0.2">
      <c r="A1813" s="34" t="s">
        <v>154</v>
      </c>
      <c r="B1813" s="34" t="s">
        <v>107</v>
      </c>
      <c r="C1813" s="34" t="s">
        <v>155</v>
      </c>
      <c r="D1813" s="34" t="s">
        <v>83</v>
      </c>
      <c r="E1813" s="34" t="s">
        <v>24</v>
      </c>
      <c r="F1813" s="54">
        <v>70</v>
      </c>
      <c r="G1813" s="54">
        <v>390</v>
      </c>
      <c r="H1813" s="54">
        <v>24255</v>
      </c>
    </row>
    <row r="1814" spans="1:8" s="36" customFormat="1" ht="11.25" x14ac:dyDescent="0.2">
      <c r="A1814" s="34" t="s">
        <v>154</v>
      </c>
      <c r="B1814" s="34" t="s">
        <v>107</v>
      </c>
      <c r="C1814" s="34" t="s">
        <v>155</v>
      </c>
      <c r="D1814" s="34" t="s">
        <v>84</v>
      </c>
      <c r="E1814" s="34" t="s">
        <v>27</v>
      </c>
      <c r="F1814" s="54">
        <v>525</v>
      </c>
      <c r="G1814" s="54">
        <v>2500</v>
      </c>
      <c r="H1814" s="54">
        <v>211415</v>
      </c>
    </row>
    <row r="1815" spans="1:8" s="36" customFormat="1" ht="11.25" x14ac:dyDescent="0.2">
      <c r="A1815" s="34" t="s">
        <v>154</v>
      </c>
      <c r="B1815" s="34" t="s">
        <v>107</v>
      </c>
      <c r="C1815" s="34" t="s">
        <v>155</v>
      </c>
      <c r="D1815" s="34" t="s">
        <v>85</v>
      </c>
      <c r="E1815" s="34" t="s">
        <v>19</v>
      </c>
      <c r="F1815" s="54">
        <v>25</v>
      </c>
      <c r="G1815" s="54">
        <v>95</v>
      </c>
      <c r="H1815" s="54">
        <v>6310</v>
      </c>
    </row>
    <row r="1816" spans="1:8" s="36" customFormat="1" ht="11.25" x14ac:dyDescent="0.2">
      <c r="A1816" s="34" t="s">
        <v>154</v>
      </c>
      <c r="B1816" s="34" t="s">
        <v>107</v>
      </c>
      <c r="C1816" s="34" t="s">
        <v>155</v>
      </c>
      <c r="D1816" s="34" t="s">
        <v>86</v>
      </c>
      <c r="E1816" s="34" t="s">
        <v>16</v>
      </c>
      <c r="F1816" s="54">
        <v>15</v>
      </c>
      <c r="G1816" s="54">
        <v>75</v>
      </c>
      <c r="H1816" s="54">
        <v>6455</v>
      </c>
    </row>
    <row r="1817" spans="1:8" s="36" customFormat="1" ht="11.25" x14ac:dyDescent="0.2">
      <c r="A1817" s="34" t="s">
        <v>154</v>
      </c>
      <c r="B1817" s="34" t="s">
        <v>107</v>
      </c>
      <c r="C1817" s="34" t="s">
        <v>155</v>
      </c>
      <c r="D1817" s="34" t="s">
        <v>87</v>
      </c>
      <c r="E1817" s="34" t="s">
        <v>14</v>
      </c>
      <c r="F1817" s="54">
        <v>40</v>
      </c>
      <c r="G1817" s="54">
        <v>95</v>
      </c>
      <c r="H1817" s="54">
        <v>10085</v>
      </c>
    </row>
    <row r="1818" spans="1:8" s="36" customFormat="1" ht="11.25" customHeight="1" x14ac:dyDescent="0.2">
      <c r="A1818" s="34" t="s">
        <v>154</v>
      </c>
      <c r="B1818" s="34" t="s">
        <v>107</v>
      </c>
      <c r="C1818" s="34" t="s">
        <v>155</v>
      </c>
      <c r="D1818" s="34" t="s">
        <v>88</v>
      </c>
      <c r="E1818" s="34" t="s">
        <v>89</v>
      </c>
      <c r="F1818" s="54">
        <v>250</v>
      </c>
      <c r="G1818" s="54">
        <v>830</v>
      </c>
      <c r="H1818" s="54">
        <v>70725</v>
      </c>
    </row>
    <row r="1819" spans="1:8" s="36" customFormat="1" ht="11.25" customHeight="1" x14ac:dyDescent="0.2">
      <c r="A1819" s="34" t="s">
        <v>154</v>
      </c>
      <c r="B1819" s="34" t="s">
        <v>107</v>
      </c>
      <c r="C1819" s="34" t="s">
        <v>155</v>
      </c>
      <c r="D1819" s="34" t="s">
        <v>90</v>
      </c>
      <c r="E1819" s="34" t="s">
        <v>91</v>
      </c>
      <c r="F1819" s="54">
        <v>45</v>
      </c>
      <c r="G1819" s="54">
        <v>105</v>
      </c>
      <c r="H1819" s="54">
        <v>10070</v>
      </c>
    </row>
    <row r="1820" spans="1:8" s="36" customFormat="1" ht="11.25" customHeight="1" x14ac:dyDescent="0.2">
      <c r="A1820" s="34" t="s">
        <v>154</v>
      </c>
      <c r="B1820" s="34" t="s">
        <v>107</v>
      </c>
      <c r="C1820" s="34" t="s">
        <v>155</v>
      </c>
      <c r="D1820" s="34" t="s">
        <v>92</v>
      </c>
      <c r="E1820" s="34" t="s">
        <v>23</v>
      </c>
      <c r="F1820" s="54">
        <v>115</v>
      </c>
      <c r="G1820" s="54">
        <v>260</v>
      </c>
      <c r="H1820" s="54">
        <v>20670</v>
      </c>
    </row>
    <row r="1821" spans="1:8" s="36" customFormat="1" ht="11.25" customHeight="1" x14ac:dyDescent="0.2">
      <c r="A1821" s="34" t="s">
        <v>154</v>
      </c>
      <c r="B1821" s="34" t="s">
        <v>106</v>
      </c>
      <c r="C1821" s="34" t="s">
        <v>112</v>
      </c>
      <c r="D1821" s="34" t="s">
        <v>69</v>
      </c>
      <c r="E1821" s="34" t="s">
        <v>15</v>
      </c>
      <c r="F1821" s="54">
        <v>40</v>
      </c>
      <c r="G1821" s="54">
        <v>415</v>
      </c>
      <c r="H1821" s="54">
        <v>18850</v>
      </c>
    </row>
    <row r="1822" spans="1:8" s="36" customFormat="1" ht="11.25" customHeight="1" x14ac:dyDescent="0.2">
      <c r="A1822" s="34" t="s">
        <v>154</v>
      </c>
      <c r="B1822" s="34" t="s">
        <v>106</v>
      </c>
      <c r="C1822" s="34" t="s">
        <v>112</v>
      </c>
      <c r="D1822" s="34" t="s">
        <v>70</v>
      </c>
      <c r="E1822" s="34" t="s">
        <v>71</v>
      </c>
      <c r="F1822" s="54">
        <v>20</v>
      </c>
      <c r="G1822" s="54">
        <v>85</v>
      </c>
      <c r="H1822" s="54">
        <v>4045</v>
      </c>
    </row>
    <row r="1823" spans="1:8" s="36" customFormat="1" ht="11.25" customHeight="1" x14ac:dyDescent="0.2">
      <c r="A1823" s="34" t="s">
        <v>154</v>
      </c>
      <c r="B1823" s="34" t="s">
        <v>106</v>
      </c>
      <c r="C1823" s="34" t="s">
        <v>112</v>
      </c>
      <c r="D1823" s="34" t="s">
        <v>73</v>
      </c>
      <c r="E1823" s="34" t="s">
        <v>74</v>
      </c>
      <c r="F1823" s="54">
        <v>0</v>
      </c>
      <c r="G1823" s="54">
        <v>5</v>
      </c>
      <c r="H1823" s="54">
        <v>535</v>
      </c>
    </row>
    <row r="1824" spans="1:8" s="36" customFormat="1" ht="11.25" customHeight="1" x14ac:dyDescent="0.2">
      <c r="A1824" s="34" t="s">
        <v>154</v>
      </c>
      <c r="B1824" s="34" t="s">
        <v>106</v>
      </c>
      <c r="C1824" s="34" t="s">
        <v>112</v>
      </c>
      <c r="D1824" s="34" t="s">
        <v>75</v>
      </c>
      <c r="E1824" s="34" t="s">
        <v>20</v>
      </c>
      <c r="F1824" s="54">
        <v>0</v>
      </c>
      <c r="G1824" s="54">
        <v>0</v>
      </c>
      <c r="H1824" s="54">
        <v>170</v>
      </c>
    </row>
    <row r="1825" spans="1:8" s="36" customFormat="1" ht="11.25" customHeight="1" x14ac:dyDescent="0.2">
      <c r="A1825" s="34" t="s">
        <v>154</v>
      </c>
      <c r="B1825" s="34" t="s">
        <v>106</v>
      </c>
      <c r="C1825" s="34" t="s">
        <v>112</v>
      </c>
      <c r="D1825" s="34" t="s">
        <v>76</v>
      </c>
      <c r="E1825" s="34" t="s">
        <v>77</v>
      </c>
      <c r="F1825" s="54">
        <v>35</v>
      </c>
      <c r="G1825" s="54">
        <v>90</v>
      </c>
      <c r="H1825" s="54">
        <v>7190</v>
      </c>
    </row>
    <row r="1826" spans="1:8" s="36" customFormat="1" ht="11.25" customHeight="1" x14ac:dyDescent="0.2">
      <c r="A1826" s="34" t="s">
        <v>154</v>
      </c>
      <c r="B1826" s="34" t="s">
        <v>106</v>
      </c>
      <c r="C1826" s="34" t="s">
        <v>112</v>
      </c>
      <c r="D1826" s="34" t="s">
        <v>78</v>
      </c>
      <c r="E1826" s="34" t="s">
        <v>79</v>
      </c>
      <c r="F1826" s="54">
        <v>5</v>
      </c>
      <c r="G1826" s="54">
        <v>10</v>
      </c>
      <c r="H1826" s="54">
        <v>1065</v>
      </c>
    </row>
    <row r="1827" spans="1:8" s="36" customFormat="1" ht="11.25" customHeight="1" x14ac:dyDescent="0.2">
      <c r="A1827" s="34" t="s">
        <v>154</v>
      </c>
      <c r="B1827" s="34" t="s">
        <v>106</v>
      </c>
      <c r="C1827" s="34" t="s">
        <v>112</v>
      </c>
      <c r="D1827" s="34" t="s">
        <v>80</v>
      </c>
      <c r="E1827" s="34" t="s">
        <v>21</v>
      </c>
      <c r="F1827" s="54">
        <v>25</v>
      </c>
      <c r="G1827" s="54">
        <v>100</v>
      </c>
      <c r="H1827" s="54">
        <v>6430</v>
      </c>
    </row>
    <row r="1828" spans="1:8" s="36" customFormat="1" ht="11.25" customHeight="1" x14ac:dyDescent="0.2">
      <c r="A1828" s="34" t="s">
        <v>154</v>
      </c>
      <c r="B1828" s="34" t="s">
        <v>106</v>
      </c>
      <c r="C1828" s="34" t="s">
        <v>112</v>
      </c>
      <c r="D1828" s="34" t="s">
        <v>81</v>
      </c>
      <c r="E1828" s="34" t="s">
        <v>82</v>
      </c>
      <c r="F1828" s="54">
        <v>80</v>
      </c>
      <c r="G1828" s="54">
        <v>195</v>
      </c>
      <c r="H1828" s="54">
        <v>15400</v>
      </c>
    </row>
    <row r="1829" spans="1:8" s="36" customFormat="1" ht="11.25" customHeight="1" x14ac:dyDescent="0.2">
      <c r="A1829" s="34" t="s">
        <v>154</v>
      </c>
      <c r="B1829" s="34" t="s">
        <v>106</v>
      </c>
      <c r="C1829" s="34" t="s">
        <v>112</v>
      </c>
      <c r="D1829" s="34" t="s">
        <v>83</v>
      </c>
      <c r="E1829" s="34" t="s">
        <v>24</v>
      </c>
      <c r="F1829" s="54">
        <v>60</v>
      </c>
      <c r="G1829" s="54">
        <v>1015</v>
      </c>
      <c r="H1829" s="54">
        <v>45320</v>
      </c>
    </row>
    <row r="1830" spans="1:8" s="36" customFormat="1" ht="11.25" customHeight="1" x14ac:dyDescent="0.2">
      <c r="A1830" s="34" t="s">
        <v>154</v>
      </c>
      <c r="B1830" s="34" t="s">
        <v>106</v>
      </c>
      <c r="C1830" s="34" t="s">
        <v>112</v>
      </c>
      <c r="D1830" s="34" t="s">
        <v>84</v>
      </c>
      <c r="E1830" s="34" t="s">
        <v>27</v>
      </c>
      <c r="F1830" s="54">
        <v>205</v>
      </c>
      <c r="G1830" s="54">
        <v>1155</v>
      </c>
      <c r="H1830" s="54">
        <v>105545</v>
      </c>
    </row>
    <row r="1831" spans="1:8" s="36" customFormat="1" ht="11.25" customHeight="1" x14ac:dyDescent="0.2">
      <c r="A1831" s="34" t="s">
        <v>154</v>
      </c>
      <c r="B1831" s="34" t="s">
        <v>106</v>
      </c>
      <c r="C1831" s="34" t="s">
        <v>112</v>
      </c>
      <c r="D1831" s="34" t="s">
        <v>85</v>
      </c>
      <c r="E1831" s="34" t="s">
        <v>19</v>
      </c>
      <c r="F1831" s="54">
        <v>15</v>
      </c>
      <c r="G1831" s="54">
        <v>65</v>
      </c>
      <c r="H1831" s="54">
        <v>4640</v>
      </c>
    </row>
    <row r="1832" spans="1:8" s="36" customFormat="1" ht="11.25" customHeight="1" x14ac:dyDescent="0.2">
      <c r="A1832" s="34" t="s">
        <v>154</v>
      </c>
      <c r="B1832" s="34" t="s">
        <v>106</v>
      </c>
      <c r="C1832" s="34" t="s">
        <v>112</v>
      </c>
      <c r="D1832" s="34" t="s">
        <v>86</v>
      </c>
      <c r="E1832" s="34" t="s">
        <v>16</v>
      </c>
      <c r="F1832" s="54">
        <v>10</v>
      </c>
      <c r="G1832" s="54">
        <v>25</v>
      </c>
      <c r="H1832" s="54">
        <v>1935</v>
      </c>
    </row>
    <row r="1833" spans="1:8" s="36" customFormat="1" ht="11.25" customHeight="1" x14ac:dyDescent="0.2">
      <c r="A1833" s="34" t="s">
        <v>154</v>
      </c>
      <c r="B1833" s="34" t="s">
        <v>106</v>
      </c>
      <c r="C1833" s="34" t="s">
        <v>112</v>
      </c>
      <c r="D1833" s="34" t="s">
        <v>87</v>
      </c>
      <c r="E1833" s="34" t="s">
        <v>14</v>
      </c>
      <c r="F1833" s="54">
        <v>10</v>
      </c>
      <c r="G1833" s="54">
        <v>30</v>
      </c>
      <c r="H1833" s="54">
        <v>3270</v>
      </c>
    </row>
    <row r="1834" spans="1:8" s="36" customFormat="1" ht="11.25" customHeight="1" x14ac:dyDescent="0.2">
      <c r="A1834" s="34" t="s">
        <v>154</v>
      </c>
      <c r="B1834" s="34" t="s">
        <v>106</v>
      </c>
      <c r="C1834" s="34" t="s">
        <v>112</v>
      </c>
      <c r="D1834" s="34" t="s">
        <v>88</v>
      </c>
      <c r="E1834" s="34" t="s">
        <v>89</v>
      </c>
      <c r="F1834" s="54">
        <v>145</v>
      </c>
      <c r="G1834" s="54">
        <v>580</v>
      </c>
      <c r="H1834" s="54">
        <v>52670</v>
      </c>
    </row>
    <row r="1835" spans="1:8" s="36" customFormat="1" ht="11.25" customHeight="1" x14ac:dyDescent="0.2">
      <c r="A1835" s="34" t="s">
        <v>154</v>
      </c>
      <c r="B1835" s="34" t="s">
        <v>106</v>
      </c>
      <c r="C1835" s="34" t="s">
        <v>112</v>
      </c>
      <c r="D1835" s="34" t="s">
        <v>90</v>
      </c>
      <c r="E1835" s="34" t="s">
        <v>91</v>
      </c>
      <c r="F1835" s="54">
        <v>30</v>
      </c>
      <c r="G1835" s="54">
        <v>70</v>
      </c>
      <c r="H1835" s="54">
        <v>5410</v>
      </c>
    </row>
    <row r="1836" spans="1:8" s="36" customFormat="1" ht="11.25" customHeight="1" x14ac:dyDescent="0.2">
      <c r="A1836" s="34" t="s">
        <v>154</v>
      </c>
      <c r="B1836" s="34" t="s">
        <v>106</v>
      </c>
      <c r="C1836" s="34" t="s">
        <v>112</v>
      </c>
      <c r="D1836" s="34" t="s">
        <v>92</v>
      </c>
      <c r="E1836" s="34" t="s">
        <v>23</v>
      </c>
      <c r="F1836" s="54">
        <v>60</v>
      </c>
      <c r="G1836" s="54">
        <v>165</v>
      </c>
      <c r="H1836" s="54">
        <v>12620</v>
      </c>
    </row>
    <row r="1837" spans="1:8" s="36" customFormat="1" ht="11.25" customHeight="1" x14ac:dyDescent="0.2">
      <c r="A1837" s="34" t="s">
        <v>154</v>
      </c>
      <c r="B1837" s="34" t="s">
        <v>105</v>
      </c>
      <c r="C1837" s="34" t="s">
        <v>111</v>
      </c>
      <c r="D1837" s="34" t="s">
        <v>69</v>
      </c>
      <c r="E1837" s="34" t="s">
        <v>15</v>
      </c>
      <c r="F1837" s="54">
        <v>5</v>
      </c>
      <c r="G1837" s="54">
        <v>10</v>
      </c>
      <c r="H1837" s="54">
        <v>1295</v>
      </c>
    </row>
    <row r="1838" spans="1:8" s="36" customFormat="1" ht="11.25" customHeight="1" x14ac:dyDescent="0.2">
      <c r="A1838" s="34" t="s">
        <v>154</v>
      </c>
      <c r="B1838" s="34" t="s">
        <v>105</v>
      </c>
      <c r="C1838" s="34" t="s">
        <v>111</v>
      </c>
      <c r="D1838" s="34" t="s">
        <v>70</v>
      </c>
      <c r="E1838" s="34" t="s">
        <v>71</v>
      </c>
      <c r="F1838" s="54">
        <v>10</v>
      </c>
      <c r="G1838" s="54">
        <v>55</v>
      </c>
      <c r="H1838" s="54">
        <v>4015</v>
      </c>
    </row>
    <row r="1839" spans="1:8" s="36" customFormat="1" ht="11.25" customHeight="1" x14ac:dyDescent="0.2">
      <c r="A1839" s="34" t="s">
        <v>154</v>
      </c>
      <c r="B1839" s="34" t="s">
        <v>105</v>
      </c>
      <c r="C1839" s="34" t="s">
        <v>111</v>
      </c>
      <c r="D1839" s="34" t="s">
        <v>76</v>
      </c>
      <c r="E1839" s="34" t="s">
        <v>77</v>
      </c>
      <c r="F1839" s="54">
        <v>30</v>
      </c>
      <c r="G1839" s="54">
        <v>145</v>
      </c>
      <c r="H1839" s="54">
        <v>8470</v>
      </c>
    </row>
    <row r="1840" spans="1:8" s="36" customFormat="1" ht="11.25" customHeight="1" x14ac:dyDescent="0.2">
      <c r="A1840" s="34" t="s">
        <v>154</v>
      </c>
      <c r="B1840" s="34" t="s">
        <v>105</v>
      </c>
      <c r="C1840" s="34" t="s">
        <v>111</v>
      </c>
      <c r="D1840" s="34" t="s">
        <v>78</v>
      </c>
      <c r="E1840" s="34" t="s">
        <v>79</v>
      </c>
      <c r="F1840" s="54">
        <v>5</v>
      </c>
      <c r="G1840" s="54">
        <v>25</v>
      </c>
      <c r="H1840" s="54">
        <v>3680</v>
      </c>
    </row>
    <row r="1841" spans="1:8" s="36" customFormat="1" ht="11.25" customHeight="1" x14ac:dyDescent="0.2">
      <c r="A1841" s="34" t="s">
        <v>154</v>
      </c>
      <c r="B1841" s="34" t="s">
        <v>105</v>
      </c>
      <c r="C1841" s="34" t="s">
        <v>111</v>
      </c>
      <c r="D1841" s="34" t="s">
        <v>80</v>
      </c>
      <c r="E1841" s="34" t="s">
        <v>21</v>
      </c>
      <c r="F1841" s="54">
        <v>45</v>
      </c>
      <c r="G1841" s="54">
        <v>125</v>
      </c>
      <c r="H1841" s="54">
        <v>13770</v>
      </c>
    </row>
    <row r="1842" spans="1:8" s="36" customFormat="1" ht="11.25" customHeight="1" x14ac:dyDescent="0.2">
      <c r="A1842" s="34" t="s">
        <v>154</v>
      </c>
      <c r="B1842" s="34" t="s">
        <v>105</v>
      </c>
      <c r="C1842" s="34" t="s">
        <v>111</v>
      </c>
      <c r="D1842" s="34" t="s">
        <v>81</v>
      </c>
      <c r="E1842" s="34" t="s">
        <v>82</v>
      </c>
      <c r="F1842" s="54">
        <v>60</v>
      </c>
      <c r="G1842" s="54">
        <v>130</v>
      </c>
      <c r="H1842" s="54">
        <v>8985</v>
      </c>
    </row>
    <row r="1843" spans="1:8" s="36" customFormat="1" ht="11.25" customHeight="1" x14ac:dyDescent="0.2">
      <c r="A1843" s="34" t="s">
        <v>154</v>
      </c>
      <c r="B1843" s="34" t="s">
        <v>105</v>
      </c>
      <c r="C1843" s="34" t="s">
        <v>111</v>
      </c>
      <c r="D1843" s="34" t="s">
        <v>83</v>
      </c>
      <c r="E1843" s="34" t="s">
        <v>24</v>
      </c>
      <c r="F1843" s="54">
        <v>40</v>
      </c>
      <c r="G1843" s="54">
        <v>245</v>
      </c>
      <c r="H1843" s="54">
        <v>13545</v>
      </c>
    </row>
    <row r="1844" spans="1:8" s="36" customFormat="1" ht="11.25" customHeight="1" x14ac:dyDescent="0.2">
      <c r="A1844" s="34" t="s">
        <v>154</v>
      </c>
      <c r="B1844" s="34" t="s">
        <v>105</v>
      </c>
      <c r="C1844" s="34" t="s">
        <v>111</v>
      </c>
      <c r="D1844" s="34" t="s">
        <v>84</v>
      </c>
      <c r="E1844" s="34" t="s">
        <v>27</v>
      </c>
      <c r="F1844" s="54">
        <v>120</v>
      </c>
      <c r="G1844" s="54">
        <v>545</v>
      </c>
      <c r="H1844" s="54">
        <v>54970</v>
      </c>
    </row>
    <row r="1845" spans="1:8" s="36" customFormat="1" ht="11.25" customHeight="1" x14ac:dyDescent="0.2">
      <c r="A1845" s="34" t="s">
        <v>154</v>
      </c>
      <c r="B1845" s="34" t="s">
        <v>105</v>
      </c>
      <c r="C1845" s="34" t="s">
        <v>111</v>
      </c>
      <c r="D1845" s="34" t="s">
        <v>85</v>
      </c>
      <c r="E1845" s="34" t="s">
        <v>19</v>
      </c>
      <c r="F1845" s="54">
        <v>10</v>
      </c>
      <c r="G1845" s="54">
        <v>20</v>
      </c>
      <c r="H1845" s="54">
        <v>1865</v>
      </c>
    </row>
    <row r="1846" spans="1:8" s="36" customFormat="1" ht="11.25" customHeight="1" x14ac:dyDescent="0.2">
      <c r="A1846" s="34" t="s">
        <v>154</v>
      </c>
      <c r="B1846" s="34" t="s">
        <v>105</v>
      </c>
      <c r="C1846" s="34" t="s">
        <v>111</v>
      </c>
      <c r="D1846" s="34" t="s">
        <v>86</v>
      </c>
      <c r="E1846" s="34" t="s">
        <v>16</v>
      </c>
      <c r="F1846" s="54">
        <v>15</v>
      </c>
      <c r="G1846" s="54">
        <v>40</v>
      </c>
      <c r="H1846" s="54">
        <v>2755</v>
      </c>
    </row>
    <row r="1847" spans="1:8" s="36" customFormat="1" ht="11.25" customHeight="1" x14ac:dyDescent="0.2">
      <c r="A1847" s="34" t="s">
        <v>154</v>
      </c>
      <c r="B1847" s="34" t="s">
        <v>105</v>
      </c>
      <c r="C1847" s="34" t="s">
        <v>111</v>
      </c>
      <c r="D1847" s="34" t="s">
        <v>87</v>
      </c>
      <c r="E1847" s="34" t="s">
        <v>14</v>
      </c>
      <c r="F1847" s="54">
        <v>5</v>
      </c>
      <c r="G1847" s="54">
        <v>5</v>
      </c>
      <c r="H1847" s="54">
        <v>630</v>
      </c>
    </row>
    <row r="1848" spans="1:8" s="36" customFormat="1" ht="11.25" customHeight="1" x14ac:dyDescent="0.2">
      <c r="A1848" s="34" t="s">
        <v>154</v>
      </c>
      <c r="B1848" s="34" t="s">
        <v>105</v>
      </c>
      <c r="C1848" s="34" t="s">
        <v>111</v>
      </c>
      <c r="D1848" s="34" t="s">
        <v>88</v>
      </c>
      <c r="E1848" s="34" t="s">
        <v>89</v>
      </c>
      <c r="F1848" s="54">
        <v>55</v>
      </c>
      <c r="G1848" s="54">
        <v>175</v>
      </c>
      <c r="H1848" s="54">
        <v>11015</v>
      </c>
    </row>
    <row r="1849" spans="1:8" s="36" customFormat="1" ht="11.25" customHeight="1" x14ac:dyDescent="0.2">
      <c r="A1849" s="34" t="s">
        <v>154</v>
      </c>
      <c r="B1849" s="34" t="s">
        <v>105</v>
      </c>
      <c r="C1849" s="34" t="s">
        <v>111</v>
      </c>
      <c r="D1849" s="34" t="s">
        <v>90</v>
      </c>
      <c r="E1849" s="34" t="s">
        <v>91</v>
      </c>
      <c r="F1849" s="54">
        <v>30</v>
      </c>
      <c r="G1849" s="54">
        <v>130</v>
      </c>
      <c r="H1849" s="54">
        <v>7420</v>
      </c>
    </row>
    <row r="1850" spans="1:8" s="36" customFormat="1" ht="11.25" customHeight="1" x14ac:dyDescent="0.2">
      <c r="A1850" s="34" t="s">
        <v>154</v>
      </c>
      <c r="B1850" s="34" t="s">
        <v>105</v>
      </c>
      <c r="C1850" s="34" t="s">
        <v>111</v>
      </c>
      <c r="D1850" s="34" t="s">
        <v>92</v>
      </c>
      <c r="E1850" s="34" t="s">
        <v>23</v>
      </c>
      <c r="F1850" s="54">
        <v>55</v>
      </c>
      <c r="G1850" s="54">
        <v>175</v>
      </c>
      <c r="H1850" s="54">
        <v>13225</v>
      </c>
    </row>
    <row r="1851" spans="1:8" s="36" customFormat="1" ht="11.25" customHeight="1" x14ac:dyDescent="0.2">
      <c r="A1851" s="34" t="s">
        <v>154</v>
      </c>
      <c r="B1851" s="34" t="s">
        <v>116</v>
      </c>
      <c r="C1851" s="34" t="s">
        <v>130</v>
      </c>
      <c r="D1851" s="34" t="s">
        <v>69</v>
      </c>
      <c r="E1851" s="34" t="s">
        <v>15</v>
      </c>
      <c r="F1851" s="54">
        <v>10</v>
      </c>
      <c r="G1851" s="54">
        <v>30</v>
      </c>
      <c r="H1851" s="54">
        <v>2480</v>
      </c>
    </row>
    <row r="1852" spans="1:8" s="36" customFormat="1" ht="11.25" customHeight="1" x14ac:dyDescent="0.2">
      <c r="A1852" s="34" t="s">
        <v>154</v>
      </c>
      <c r="B1852" s="34" t="s">
        <v>116</v>
      </c>
      <c r="C1852" s="34" t="s">
        <v>130</v>
      </c>
      <c r="D1852" s="34" t="s">
        <v>70</v>
      </c>
      <c r="E1852" s="34" t="s">
        <v>71</v>
      </c>
      <c r="F1852" s="54">
        <v>45</v>
      </c>
      <c r="G1852" s="54">
        <v>150</v>
      </c>
      <c r="H1852" s="54">
        <v>13250</v>
      </c>
    </row>
    <row r="1853" spans="1:8" s="36" customFormat="1" ht="11.25" customHeight="1" x14ac:dyDescent="0.2">
      <c r="A1853" s="34" t="s">
        <v>154</v>
      </c>
      <c r="B1853" s="34" t="s">
        <v>116</v>
      </c>
      <c r="C1853" s="34" t="s">
        <v>130</v>
      </c>
      <c r="D1853" s="34" t="s">
        <v>73</v>
      </c>
      <c r="E1853" s="34" t="s">
        <v>74</v>
      </c>
      <c r="F1853" s="54">
        <v>5</v>
      </c>
      <c r="G1853" s="54">
        <v>20</v>
      </c>
      <c r="H1853" s="54">
        <v>1750</v>
      </c>
    </row>
    <row r="1854" spans="1:8" s="36" customFormat="1" ht="11.25" customHeight="1" x14ac:dyDescent="0.2">
      <c r="A1854" s="34" t="s">
        <v>154</v>
      </c>
      <c r="B1854" s="34" t="s">
        <v>116</v>
      </c>
      <c r="C1854" s="34" t="s">
        <v>130</v>
      </c>
      <c r="D1854" s="34" t="s">
        <v>75</v>
      </c>
      <c r="E1854" s="34" t="s">
        <v>20</v>
      </c>
      <c r="F1854" s="54">
        <v>0</v>
      </c>
      <c r="G1854" s="54">
        <v>5</v>
      </c>
      <c r="H1854" s="54">
        <v>785</v>
      </c>
    </row>
    <row r="1855" spans="1:8" s="36" customFormat="1" ht="11.25" customHeight="1" x14ac:dyDescent="0.2">
      <c r="A1855" s="34" t="s">
        <v>154</v>
      </c>
      <c r="B1855" s="34" t="s">
        <v>116</v>
      </c>
      <c r="C1855" s="34" t="s">
        <v>130</v>
      </c>
      <c r="D1855" s="34" t="s">
        <v>76</v>
      </c>
      <c r="E1855" s="34" t="s">
        <v>77</v>
      </c>
      <c r="F1855" s="54">
        <v>45</v>
      </c>
      <c r="G1855" s="54">
        <v>150</v>
      </c>
      <c r="H1855" s="54">
        <v>9645</v>
      </c>
    </row>
    <row r="1856" spans="1:8" s="36" customFormat="1" ht="11.25" customHeight="1" x14ac:dyDescent="0.2">
      <c r="A1856" s="34" t="s">
        <v>154</v>
      </c>
      <c r="B1856" s="34" t="s">
        <v>116</v>
      </c>
      <c r="C1856" s="34" t="s">
        <v>130</v>
      </c>
      <c r="D1856" s="34" t="s">
        <v>78</v>
      </c>
      <c r="E1856" s="34" t="s">
        <v>79</v>
      </c>
      <c r="F1856" s="54">
        <v>5</v>
      </c>
      <c r="G1856" s="54">
        <v>10</v>
      </c>
      <c r="H1856" s="54">
        <v>910</v>
      </c>
    </row>
    <row r="1857" spans="1:8" s="36" customFormat="1" ht="11.25" customHeight="1" x14ac:dyDescent="0.2">
      <c r="A1857" s="34" t="s">
        <v>154</v>
      </c>
      <c r="B1857" s="34" t="s">
        <v>116</v>
      </c>
      <c r="C1857" s="34" t="s">
        <v>130</v>
      </c>
      <c r="D1857" s="34" t="s">
        <v>80</v>
      </c>
      <c r="E1857" s="34" t="s">
        <v>21</v>
      </c>
      <c r="F1857" s="54">
        <v>80</v>
      </c>
      <c r="G1857" s="54">
        <v>245</v>
      </c>
      <c r="H1857" s="54">
        <v>25290</v>
      </c>
    </row>
    <row r="1858" spans="1:8" s="36" customFormat="1" ht="11.25" customHeight="1" x14ac:dyDescent="0.2">
      <c r="A1858" s="34" t="s">
        <v>154</v>
      </c>
      <c r="B1858" s="34" t="s">
        <v>116</v>
      </c>
      <c r="C1858" s="34" t="s">
        <v>130</v>
      </c>
      <c r="D1858" s="34" t="s">
        <v>81</v>
      </c>
      <c r="E1858" s="34" t="s">
        <v>82</v>
      </c>
      <c r="F1858" s="54">
        <v>175</v>
      </c>
      <c r="G1858" s="54">
        <v>540</v>
      </c>
      <c r="H1858" s="54">
        <v>35495</v>
      </c>
    </row>
    <row r="1859" spans="1:8" s="36" customFormat="1" ht="11.25" customHeight="1" x14ac:dyDescent="0.2">
      <c r="A1859" s="34" t="s">
        <v>154</v>
      </c>
      <c r="B1859" s="34" t="s">
        <v>116</v>
      </c>
      <c r="C1859" s="34" t="s">
        <v>130</v>
      </c>
      <c r="D1859" s="34" t="s">
        <v>83</v>
      </c>
      <c r="E1859" s="34" t="s">
        <v>24</v>
      </c>
      <c r="F1859" s="54">
        <v>70</v>
      </c>
      <c r="G1859" s="54">
        <v>1465</v>
      </c>
      <c r="H1859" s="54">
        <v>89565</v>
      </c>
    </row>
    <row r="1860" spans="1:8" s="36" customFormat="1" ht="11.25" customHeight="1" x14ac:dyDescent="0.2">
      <c r="A1860" s="34" t="s">
        <v>154</v>
      </c>
      <c r="B1860" s="34" t="s">
        <v>116</v>
      </c>
      <c r="C1860" s="34" t="s">
        <v>130</v>
      </c>
      <c r="D1860" s="34" t="s">
        <v>84</v>
      </c>
      <c r="E1860" s="34" t="s">
        <v>27</v>
      </c>
      <c r="F1860" s="54">
        <v>310</v>
      </c>
      <c r="G1860" s="54">
        <v>1325</v>
      </c>
      <c r="H1860" s="54">
        <v>101670</v>
      </c>
    </row>
    <row r="1861" spans="1:8" s="36" customFormat="1" ht="11.25" customHeight="1" x14ac:dyDescent="0.2">
      <c r="A1861" s="34" t="s">
        <v>154</v>
      </c>
      <c r="B1861" s="34" t="s">
        <v>116</v>
      </c>
      <c r="C1861" s="34" t="s">
        <v>130</v>
      </c>
      <c r="D1861" s="34" t="s">
        <v>85</v>
      </c>
      <c r="E1861" s="34" t="s">
        <v>19</v>
      </c>
      <c r="F1861" s="54">
        <v>30</v>
      </c>
      <c r="G1861" s="54">
        <v>110</v>
      </c>
      <c r="H1861" s="54">
        <v>8725</v>
      </c>
    </row>
    <row r="1862" spans="1:8" s="36" customFormat="1" ht="11.25" customHeight="1" x14ac:dyDescent="0.2">
      <c r="A1862" s="34" t="s">
        <v>154</v>
      </c>
      <c r="B1862" s="34" t="s">
        <v>116</v>
      </c>
      <c r="C1862" s="34" t="s">
        <v>130</v>
      </c>
      <c r="D1862" s="34" t="s">
        <v>86</v>
      </c>
      <c r="E1862" s="34" t="s">
        <v>16</v>
      </c>
      <c r="F1862" s="54">
        <v>20</v>
      </c>
      <c r="G1862" s="54">
        <v>30</v>
      </c>
      <c r="H1862" s="54">
        <v>1605</v>
      </c>
    </row>
    <row r="1863" spans="1:8" s="36" customFormat="1" ht="11.25" customHeight="1" x14ac:dyDescent="0.2">
      <c r="A1863" s="34" t="s">
        <v>154</v>
      </c>
      <c r="B1863" s="34" t="s">
        <v>116</v>
      </c>
      <c r="C1863" s="34" t="s">
        <v>130</v>
      </c>
      <c r="D1863" s="34" t="s">
        <v>87</v>
      </c>
      <c r="E1863" s="34" t="s">
        <v>14</v>
      </c>
      <c r="F1863" s="54">
        <v>15</v>
      </c>
      <c r="G1863" s="54">
        <v>30</v>
      </c>
      <c r="H1863" s="54">
        <v>2920</v>
      </c>
    </row>
    <row r="1864" spans="1:8" s="36" customFormat="1" ht="11.25" customHeight="1" x14ac:dyDescent="0.2">
      <c r="A1864" s="34" t="s">
        <v>154</v>
      </c>
      <c r="B1864" s="34" t="s">
        <v>116</v>
      </c>
      <c r="C1864" s="34" t="s">
        <v>130</v>
      </c>
      <c r="D1864" s="34" t="s">
        <v>88</v>
      </c>
      <c r="E1864" s="34" t="s">
        <v>89</v>
      </c>
      <c r="F1864" s="54">
        <v>205</v>
      </c>
      <c r="G1864" s="54">
        <v>1295</v>
      </c>
      <c r="H1864" s="54">
        <v>89175</v>
      </c>
    </row>
    <row r="1865" spans="1:8" s="36" customFormat="1" ht="11.25" customHeight="1" x14ac:dyDescent="0.2">
      <c r="A1865" s="34" t="s">
        <v>154</v>
      </c>
      <c r="B1865" s="34" t="s">
        <v>116</v>
      </c>
      <c r="C1865" s="34" t="s">
        <v>130</v>
      </c>
      <c r="D1865" s="34" t="s">
        <v>90</v>
      </c>
      <c r="E1865" s="34" t="s">
        <v>91</v>
      </c>
      <c r="F1865" s="54">
        <v>55</v>
      </c>
      <c r="G1865" s="54">
        <v>100</v>
      </c>
      <c r="H1865" s="54">
        <v>7175</v>
      </c>
    </row>
    <row r="1866" spans="1:8" s="36" customFormat="1" ht="11.25" customHeight="1" x14ac:dyDescent="0.2">
      <c r="A1866" s="34" t="s">
        <v>154</v>
      </c>
      <c r="B1866" s="34" t="s">
        <v>116</v>
      </c>
      <c r="C1866" s="34" t="s">
        <v>130</v>
      </c>
      <c r="D1866" s="34" t="s">
        <v>92</v>
      </c>
      <c r="E1866" s="34" t="s">
        <v>23</v>
      </c>
      <c r="F1866" s="54">
        <v>165</v>
      </c>
      <c r="G1866" s="54">
        <v>445</v>
      </c>
      <c r="H1866" s="54">
        <v>40450</v>
      </c>
    </row>
    <row r="1867" spans="1:8" s="36" customFormat="1" ht="11.25" customHeight="1" x14ac:dyDescent="0.2">
      <c r="A1867" s="34" t="s">
        <v>154</v>
      </c>
      <c r="B1867" s="34" t="s">
        <v>104</v>
      </c>
      <c r="C1867" s="34" t="s">
        <v>110</v>
      </c>
      <c r="D1867" s="34" t="s">
        <v>69</v>
      </c>
      <c r="E1867" s="34" t="s">
        <v>15</v>
      </c>
      <c r="F1867" s="54">
        <v>0</v>
      </c>
      <c r="G1867" s="54">
        <v>5</v>
      </c>
      <c r="H1867" s="54">
        <v>240</v>
      </c>
    </row>
    <row r="1868" spans="1:8" s="36" customFormat="1" ht="11.25" customHeight="1" x14ac:dyDescent="0.2">
      <c r="A1868" s="34" t="s">
        <v>154</v>
      </c>
      <c r="B1868" s="34" t="s">
        <v>104</v>
      </c>
      <c r="C1868" s="34" t="s">
        <v>110</v>
      </c>
      <c r="D1868" s="34" t="s">
        <v>70</v>
      </c>
      <c r="E1868" s="34" t="s">
        <v>71</v>
      </c>
      <c r="F1868" s="54">
        <v>5</v>
      </c>
      <c r="G1868" s="54">
        <v>15</v>
      </c>
      <c r="H1868" s="54">
        <v>1030</v>
      </c>
    </row>
    <row r="1869" spans="1:8" s="36" customFormat="1" ht="11.25" customHeight="1" x14ac:dyDescent="0.2">
      <c r="A1869" s="34" t="s">
        <v>154</v>
      </c>
      <c r="B1869" s="34" t="s">
        <v>104</v>
      </c>
      <c r="C1869" s="34" t="s">
        <v>110</v>
      </c>
      <c r="D1869" s="34" t="s">
        <v>76</v>
      </c>
      <c r="E1869" s="34" t="s">
        <v>77</v>
      </c>
      <c r="F1869" s="54">
        <v>5</v>
      </c>
      <c r="G1869" s="54">
        <v>10</v>
      </c>
      <c r="H1869" s="54">
        <v>945</v>
      </c>
    </row>
    <row r="1870" spans="1:8" s="36" customFormat="1" ht="11.25" customHeight="1" x14ac:dyDescent="0.2">
      <c r="A1870" s="34" t="s">
        <v>154</v>
      </c>
      <c r="B1870" s="34" t="s">
        <v>104</v>
      </c>
      <c r="C1870" s="34" t="s">
        <v>110</v>
      </c>
      <c r="D1870" s="34" t="s">
        <v>78</v>
      </c>
      <c r="E1870" s="34" t="s">
        <v>79</v>
      </c>
      <c r="F1870" s="54">
        <v>0</v>
      </c>
      <c r="G1870" s="54">
        <v>5</v>
      </c>
      <c r="H1870" s="54">
        <v>840</v>
      </c>
    </row>
    <row r="1871" spans="1:8" s="36" customFormat="1" ht="11.25" customHeight="1" x14ac:dyDescent="0.2">
      <c r="A1871" s="34" t="s">
        <v>154</v>
      </c>
      <c r="B1871" s="34" t="s">
        <v>104</v>
      </c>
      <c r="C1871" s="34" t="s">
        <v>110</v>
      </c>
      <c r="D1871" s="34" t="s">
        <v>80</v>
      </c>
      <c r="E1871" s="34" t="s">
        <v>21</v>
      </c>
      <c r="F1871" s="54">
        <v>20</v>
      </c>
      <c r="G1871" s="54">
        <v>80</v>
      </c>
      <c r="H1871" s="54">
        <v>11050</v>
      </c>
    </row>
    <row r="1872" spans="1:8" s="36" customFormat="1" ht="11.25" customHeight="1" x14ac:dyDescent="0.2">
      <c r="A1872" s="34" t="s">
        <v>154</v>
      </c>
      <c r="B1872" s="34" t="s">
        <v>104</v>
      </c>
      <c r="C1872" s="34" t="s">
        <v>110</v>
      </c>
      <c r="D1872" s="34" t="s">
        <v>81</v>
      </c>
      <c r="E1872" s="34" t="s">
        <v>82</v>
      </c>
      <c r="F1872" s="54">
        <v>15</v>
      </c>
      <c r="G1872" s="54">
        <v>30</v>
      </c>
      <c r="H1872" s="54">
        <v>2900</v>
      </c>
    </row>
    <row r="1873" spans="1:8" s="36" customFormat="1" ht="11.25" customHeight="1" x14ac:dyDescent="0.2">
      <c r="A1873" s="34" t="s">
        <v>154</v>
      </c>
      <c r="B1873" s="34" t="s">
        <v>104</v>
      </c>
      <c r="C1873" s="34" t="s">
        <v>110</v>
      </c>
      <c r="D1873" s="34" t="s">
        <v>83</v>
      </c>
      <c r="E1873" s="34" t="s">
        <v>24</v>
      </c>
      <c r="F1873" s="54">
        <v>10</v>
      </c>
      <c r="G1873" s="54">
        <v>300</v>
      </c>
      <c r="H1873" s="54">
        <v>25445</v>
      </c>
    </row>
    <row r="1874" spans="1:8" s="36" customFormat="1" ht="11.25" customHeight="1" x14ac:dyDescent="0.2">
      <c r="A1874" s="34" t="s">
        <v>154</v>
      </c>
      <c r="B1874" s="34" t="s">
        <v>104</v>
      </c>
      <c r="C1874" s="34" t="s">
        <v>110</v>
      </c>
      <c r="D1874" s="34" t="s">
        <v>84</v>
      </c>
      <c r="E1874" s="34" t="s">
        <v>27</v>
      </c>
      <c r="F1874" s="54">
        <v>45</v>
      </c>
      <c r="G1874" s="54">
        <v>220</v>
      </c>
      <c r="H1874" s="54">
        <v>21390</v>
      </c>
    </row>
    <row r="1875" spans="1:8" s="36" customFormat="1" ht="11.25" customHeight="1" x14ac:dyDescent="0.2">
      <c r="A1875" s="34" t="s">
        <v>154</v>
      </c>
      <c r="B1875" s="34" t="s">
        <v>104</v>
      </c>
      <c r="C1875" s="34" t="s">
        <v>110</v>
      </c>
      <c r="D1875" s="34" t="s">
        <v>85</v>
      </c>
      <c r="E1875" s="34" t="s">
        <v>19</v>
      </c>
      <c r="F1875" s="54">
        <v>0</v>
      </c>
      <c r="G1875" s="54">
        <v>20</v>
      </c>
      <c r="H1875" s="54">
        <v>2745</v>
      </c>
    </row>
    <row r="1876" spans="1:8" s="36" customFormat="1" ht="11.25" customHeight="1" x14ac:dyDescent="0.2">
      <c r="A1876" s="34" t="s">
        <v>154</v>
      </c>
      <c r="B1876" s="34" t="s">
        <v>104</v>
      </c>
      <c r="C1876" s="34" t="s">
        <v>110</v>
      </c>
      <c r="D1876" s="34" t="s">
        <v>88</v>
      </c>
      <c r="E1876" s="34" t="s">
        <v>89</v>
      </c>
      <c r="F1876" s="54">
        <v>25</v>
      </c>
      <c r="G1876" s="54">
        <v>150</v>
      </c>
      <c r="H1876" s="54">
        <v>12280</v>
      </c>
    </row>
    <row r="1877" spans="1:8" s="36" customFormat="1" ht="11.25" customHeight="1" x14ac:dyDescent="0.2">
      <c r="A1877" s="34" t="s">
        <v>154</v>
      </c>
      <c r="B1877" s="34" t="s">
        <v>104</v>
      </c>
      <c r="C1877" s="34" t="s">
        <v>110</v>
      </c>
      <c r="D1877" s="34" t="s">
        <v>90</v>
      </c>
      <c r="E1877" s="34" t="s">
        <v>91</v>
      </c>
      <c r="F1877" s="54">
        <v>10</v>
      </c>
      <c r="G1877" s="54">
        <v>60</v>
      </c>
      <c r="H1877" s="54">
        <v>6560</v>
      </c>
    </row>
    <row r="1878" spans="1:8" s="36" customFormat="1" ht="11.25" customHeight="1" x14ac:dyDescent="0.2">
      <c r="A1878" s="34" t="s">
        <v>154</v>
      </c>
      <c r="B1878" s="34" t="s">
        <v>104</v>
      </c>
      <c r="C1878" s="34" t="s">
        <v>110</v>
      </c>
      <c r="D1878" s="34" t="s">
        <v>92</v>
      </c>
      <c r="E1878" s="34" t="s">
        <v>23</v>
      </c>
      <c r="F1878" s="54">
        <v>10</v>
      </c>
      <c r="G1878" s="54">
        <v>35</v>
      </c>
      <c r="H1878" s="54">
        <v>3285</v>
      </c>
    </row>
    <row r="1879" spans="1:8" s="36" customFormat="1" ht="11.25" customHeight="1" x14ac:dyDescent="0.2">
      <c r="A1879" s="34" t="s">
        <v>154</v>
      </c>
      <c r="B1879" s="34" t="s">
        <v>115</v>
      </c>
      <c r="C1879" s="34" t="s">
        <v>189</v>
      </c>
      <c r="D1879" s="34" t="s">
        <v>69</v>
      </c>
      <c r="E1879" s="34" t="s">
        <v>15</v>
      </c>
      <c r="F1879" s="54">
        <v>15</v>
      </c>
      <c r="G1879" s="54">
        <v>35</v>
      </c>
      <c r="H1879" s="54">
        <v>2415</v>
      </c>
    </row>
    <row r="1880" spans="1:8" s="36" customFormat="1" ht="11.25" customHeight="1" x14ac:dyDescent="0.2">
      <c r="A1880" s="34" t="s">
        <v>154</v>
      </c>
      <c r="B1880" s="34" t="s">
        <v>115</v>
      </c>
      <c r="C1880" s="34" t="s">
        <v>189</v>
      </c>
      <c r="D1880" s="34" t="s">
        <v>70</v>
      </c>
      <c r="E1880" s="34" t="s">
        <v>71</v>
      </c>
      <c r="F1880" s="54">
        <v>680</v>
      </c>
      <c r="G1880" s="54">
        <v>3210</v>
      </c>
      <c r="H1880" s="54">
        <v>243355</v>
      </c>
    </row>
    <row r="1881" spans="1:8" s="36" customFormat="1" ht="11.25" customHeight="1" x14ac:dyDescent="0.2">
      <c r="A1881" s="34" t="s">
        <v>154</v>
      </c>
      <c r="B1881" s="34" t="s">
        <v>115</v>
      </c>
      <c r="C1881" s="34" t="s">
        <v>189</v>
      </c>
      <c r="D1881" s="34" t="s">
        <v>73</v>
      </c>
      <c r="E1881" s="34" t="s">
        <v>74</v>
      </c>
      <c r="F1881" s="54">
        <v>250</v>
      </c>
      <c r="G1881" s="54">
        <v>4665</v>
      </c>
      <c r="H1881" s="54">
        <v>187215</v>
      </c>
    </row>
    <row r="1882" spans="1:8" s="36" customFormat="1" ht="11.25" customHeight="1" x14ac:dyDescent="0.2">
      <c r="A1882" s="34" t="s">
        <v>154</v>
      </c>
      <c r="B1882" s="34" t="s">
        <v>115</v>
      </c>
      <c r="C1882" s="34" t="s">
        <v>189</v>
      </c>
      <c r="D1882" s="34" t="s">
        <v>75</v>
      </c>
      <c r="E1882" s="34" t="s">
        <v>20</v>
      </c>
      <c r="F1882" s="54">
        <v>45</v>
      </c>
      <c r="G1882" s="54">
        <v>2795</v>
      </c>
      <c r="H1882" s="54">
        <v>145885</v>
      </c>
    </row>
    <row r="1883" spans="1:8" s="36" customFormat="1" ht="11.25" customHeight="1" x14ac:dyDescent="0.2">
      <c r="A1883" s="34" t="s">
        <v>154</v>
      </c>
      <c r="B1883" s="34" t="s">
        <v>115</v>
      </c>
      <c r="C1883" s="34" t="s">
        <v>189</v>
      </c>
      <c r="D1883" s="34" t="s">
        <v>76</v>
      </c>
      <c r="E1883" s="34" t="s">
        <v>77</v>
      </c>
      <c r="F1883" s="54">
        <v>1565</v>
      </c>
      <c r="G1883" s="54">
        <v>11750</v>
      </c>
      <c r="H1883" s="54">
        <v>661610</v>
      </c>
    </row>
    <row r="1884" spans="1:8" s="36" customFormat="1" ht="11.25" customHeight="1" x14ac:dyDescent="0.2">
      <c r="A1884" s="34" t="s">
        <v>154</v>
      </c>
      <c r="B1884" s="34" t="s">
        <v>115</v>
      </c>
      <c r="C1884" s="34" t="s">
        <v>189</v>
      </c>
      <c r="D1884" s="34" t="s">
        <v>78</v>
      </c>
      <c r="E1884" s="34" t="s">
        <v>79</v>
      </c>
      <c r="F1884" s="54">
        <v>80</v>
      </c>
      <c r="G1884" s="54">
        <v>555</v>
      </c>
      <c r="H1884" s="54">
        <v>33470</v>
      </c>
    </row>
    <row r="1885" spans="1:8" s="36" customFormat="1" ht="11.25" customHeight="1" x14ac:dyDescent="0.2">
      <c r="A1885" s="34" t="s">
        <v>154</v>
      </c>
      <c r="B1885" s="34" t="s">
        <v>115</v>
      </c>
      <c r="C1885" s="34" t="s">
        <v>189</v>
      </c>
      <c r="D1885" s="34" t="s">
        <v>80</v>
      </c>
      <c r="E1885" s="34" t="s">
        <v>21</v>
      </c>
      <c r="F1885" s="54">
        <v>1825</v>
      </c>
      <c r="G1885" s="54">
        <v>5970</v>
      </c>
      <c r="H1885" s="54">
        <v>575020</v>
      </c>
    </row>
    <row r="1886" spans="1:8" s="36" customFormat="1" ht="11.25" customHeight="1" x14ac:dyDescent="0.2">
      <c r="A1886" s="34" t="s">
        <v>154</v>
      </c>
      <c r="B1886" s="34" t="s">
        <v>115</v>
      </c>
      <c r="C1886" s="34" t="s">
        <v>189</v>
      </c>
      <c r="D1886" s="34" t="s">
        <v>81</v>
      </c>
      <c r="E1886" s="34" t="s">
        <v>82</v>
      </c>
      <c r="F1886" s="54">
        <v>6995</v>
      </c>
      <c r="G1886" s="54">
        <v>30645</v>
      </c>
      <c r="H1886" s="54">
        <v>2011365</v>
      </c>
    </row>
    <row r="1887" spans="1:8" s="36" customFormat="1" ht="11.25" customHeight="1" x14ac:dyDescent="0.2">
      <c r="A1887" s="34" t="s">
        <v>154</v>
      </c>
      <c r="B1887" s="34" t="s">
        <v>115</v>
      </c>
      <c r="C1887" s="34" t="s">
        <v>189</v>
      </c>
      <c r="D1887" s="34" t="s">
        <v>83</v>
      </c>
      <c r="E1887" s="34" t="s">
        <v>24</v>
      </c>
      <c r="F1887" s="54">
        <v>2905</v>
      </c>
      <c r="G1887" s="54">
        <v>48035</v>
      </c>
      <c r="H1887" s="54">
        <v>3251855</v>
      </c>
    </row>
    <row r="1888" spans="1:8" s="36" customFormat="1" ht="11.25" customHeight="1" x14ac:dyDescent="0.2">
      <c r="A1888" s="34" t="s">
        <v>154</v>
      </c>
      <c r="B1888" s="34" t="s">
        <v>115</v>
      </c>
      <c r="C1888" s="34" t="s">
        <v>189</v>
      </c>
      <c r="D1888" s="34" t="s">
        <v>84</v>
      </c>
      <c r="E1888" s="34" t="s">
        <v>27</v>
      </c>
      <c r="F1888" s="54">
        <v>17055</v>
      </c>
      <c r="G1888" s="54">
        <v>114800</v>
      </c>
      <c r="H1888" s="54">
        <v>9011825</v>
      </c>
    </row>
    <row r="1889" spans="1:8" s="36" customFormat="1" ht="11.25" customHeight="1" x14ac:dyDescent="0.2">
      <c r="A1889" s="34" t="s">
        <v>154</v>
      </c>
      <c r="B1889" s="34" t="s">
        <v>115</v>
      </c>
      <c r="C1889" s="34" t="s">
        <v>189</v>
      </c>
      <c r="D1889" s="34" t="s">
        <v>85</v>
      </c>
      <c r="E1889" s="34" t="s">
        <v>19</v>
      </c>
      <c r="F1889" s="54">
        <v>3175</v>
      </c>
      <c r="G1889" s="54">
        <v>22355</v>
      </c>
      <c r="H1889" s="54">
        <v>1744210</v>
      </c>
    </row>
    <row r="1890" spans="1:8" s="36" customFormat="1" ht="11.25" customHeight="1" x14ac:dyDescent="0.2">
      <c r="A1890" s="34" t="s">
        <v>154</v>
      </c>
      <c r="B1890" s="34" t="s">
        <v>115</v>
      </c>
      <c r="C1890" s="34" t="s">
        <v>189</v>
      </c>
      <c r="D1890" s="34" t="s">
        <v>86</v>
      </c>
      <c r="E1890" s="34" t="s">
        <v>16</v>
      </c>
      <c r="F1890" s="54">
        <v>855</v>
      </c>
      <c r="G1890" s="54">
        <v>3315</v>
      </c>
      <c r="H1890" s="54">
        <v>274080</v>
      </c>
    </row>
    <row r="1891" spans="1:8" s="36" customFormat="1" ht="11.25" customHeight="1" x14ac:dyDescent="0.2">
      <c r="A1891" s="34" t="s">
        <v>154</v>
      </c>
      <c r="B1891" s="34" t="s">
        <v>115</v>
      </c>
      <c r="C1891" s="34" t="s">
        <v>189</v>
      </c>
      <c r="D1891" s="34" t="s">
        <v>87</v>
      </c>
      <c r="E1891" s="34" t="s">
        <v>14</v>
      </c>
      <c r="F1891" s="54">
        <v>500</v>
      </c>
      <c r="G1891" s="54">
        <v>1815</v>
      </c>
      <c r="H1891" s="54">
        <v>153055</v>
      </c>
    </row>
    <row r="1892" spans="1:8" s="36" customFormat="1" ht="11.25" customHeight="1" x14ac:dyDescent="0.2">
      <c r="A1892" s="34" t="s">
        <v>154</v>
      </c>
      <c r="B1892" s="34" t="s">
        <v>115</v>
      </c>
      <c r="C1892" s="34" t="s">
        <v>189</v>
      </c>
      <c r="D1892" s="34" t="s">
        <v>88</v>
      </c>
      <c r="E1892" s="34" t="s">
        <v>89</v>
      </c>
      <c r="F1892" s="54">
        <v>9585</v>
      </c>
      <c r="G1892" s="54">
        <v>72655</v>
      </c>
      <c r="H1892" s="54">
        <v>5442985</v>
      </c>
    </row>
    <row r="1893" spans="1:8" s="36" customFormat="1" ht="11.25" customHeight="1" x14ac:dyDescent="0.2">
      <c r="A1893" s="34" t="s">
        <v>154</v>
      </c>
      <c r="B1893" s="34" t="s">
        <v>115</v>
      </c>
      <c r="C1893" s="34" t="s">
        <v>189</v>
      </c>
      <c r="D1893" s="34" t="s">
        <v>90</v>
      </c>
      <c r="E1893" s="34" t="s">
        <v>91</v>
      </c>
      <c r="F1893" s="54">
        <v>1320</v>
      </c>
      <c r="G1893" s="54">
        <v>5090</v>
      </c>
      <c r="H1893" s="54">
        <v>279395</v>
      </c>
    </row>
    <row r="1894" spans="1:8" s="36" customFormat="1" ht="11.25" customHeight="1" x14ac:dyDescent="0.2">
      <c r="A1894" s="34" t="s">
        <v>154</v>
      </c>
      <c r="B1894" s="34" t="s">
        <v>115</v>
      </c>
      <c r="C1894" s="34" t="s">
        <v>189</v>
      </c>
      <c r="D1894" s="34" t="s">
        <v>92</v>
      </c>
      <c r="E1894" s="34" t="s">
        <v>23</v>
      </c>
      <c r="F1894" s="54">
        <v>4025</v>
      </c>
      <c r="G1894" s="54">
        <v>24740</v>
      </c>
      <c r="H1894" s="54">
        <v>1819075</v>
      </c>
    </row>
    <row r="1895" spans="1:8" s="36" customFormat="1" ht="11.25" customHeight="1" x14ac:dyDescent="0.2">
      <c r="A1895" s="34" t="s">
        <v>154</v>
      </c>
      <c r="B1895" s="34" t="s">
        <v>103</v>
      </c>
      <c r="C1895" s="34" t="s">
        <v>190</v>
      </c>
      <c r="D1895" s="34" t="s">
        <v>69</v>
      </c>
      <c r="E1895" s="34" t="s">
        <v>15</v>
      </c>
      <c r="F1895" s="54">
        <v>25</v>
      </c>
      <c r="G1895" s="54">
        <v>65</v>
      </c>
      <c r="H1895" s="54">
        <v>2410</v>
      </c>
    </row>
    <row r="1896" spans="1:8" s="36" customFormat="1" ht="11.25" customHeight="1" x14ac:dyDescent="0.2">
      <c r="A1896" s="34" t="s">
        <v>154</v>
      </c>
      <c r="B1896" s="34" t="s">
        <v>103</v>
      </c>
      <c r="C1896" s="34" t="s">
        <v>190</v>
      </c>
      <c r="D1896" s="34" t="s">
        <v>70</v>
      </c>
      <c r="E1896" s="34" t="s">
        <v>71</v>
      </c>
      <c r="F1896" s="54">
        <v>65</v>
      </c>
      <c r="G1896" s="54">
        <v>240</v>
      </c>
      <c r="H1896" s="54">
        <v>10890</v>
      </c>
    </row>
    <row r="1897" spans="1:8" s="36" customFormat="1" ht="11.25" customHeight="1" x14ac:dyDescent="0.2">
      <c r="A1897" s="34" t="s">
        <v>154</v>
      </c>
      <c r="B1897" s="34" t="s">
        <v>103</v>
      </c>
      <c r="C1897" s="34" t="s">
        <v>190</v>
      </c>
      <c r="D1897" s="34" t="s">
        <v>73</v>
      </c>
      <c r="E1897" s="34" t="s">
        <v>74</v>
      </c>
      <c r="F1897" s="54">
        <v>75</v>
      </c>
      <c r="G1897" s="54">
        <v>2165</v>
      </c>
      <c r="H1897" s="54">
        <v>78755</v>
      </c>
    </row>
    <row r="1898" spans="1:8" s="36" customFormat="1" ht="11.25" customHeight="1" x14ac:dyDescent="0.2">
      <c r="A1898" s="34" t="s">
        <v>154</v>
      </c>
      <c r="B1898" s="34" t="s">
        <v>103</v>
      </c>
      <c r="C1898" s="34" t="s">
        <v>190</v>
      </c>
      <c r="D1898" s="34" t="s">
        <v>75</v>
      </c>
      <c r="E1898" s="34" t="s">
        <v>20</v>
      </c>
      <c r="F1898" s="54">
        <v>15</v>
      </c>
      <c r="G1898" s="54">
        <v>1210</v>
      </c>
      <c r="H1898" s="54">
        <v>56215</v>
      </c>
    </row>
    <row r="1899" spans="1:8" s="36" customFormat="1" ht="11.25" customHeight="1" x14ac:dyDescent="0.2">
      <c r="A1899" s="34" t="s">
        <v>154</v>
      </c>
      <c r="B1899" s="34" t="s">
        <v>103</v>
      </c>
      <c r="C1899" s="34" t="s">
        <v>190</v>
      </c>
      <c r="D1899" s="34" t="s">
        <v>76</v>
      </c>
      <c r="E1899" s="34" t="s">
        <v>77</v>
      </c>
      <c r="F1899" s="54">
        <v>430</v>
      </c>
      <c r="G1899" s="54">
        <v>4745</v>
      </c>
      <c r="H1899" s="54">
        <v>217650</v>
      </c>
    </row>
    <row r="1900" spans="1:8" s="36" customFormat="1" ht="11.25" customHeight="1" x14ac:dyDescent="0.2">
      <c r="A1900" s="34" t="s">
        <v>154</v>
      </c>
      <c r="B1900" s="34" t="s">
        <v>103</v>
      </c>
      <c r="C1900" s="34" t="s">
        <v>190</v>
      </c>
      <c r="D1900" s="34" t="s">
        <v>78</v>
      </c>
      <c r="E1900" s="34" t="s">
        <v>79</v>
      </c>
      <c r="F1900" s="54">
        <v>15</v>
      </c>
      <c r="G1900" s="54">
        <v>35</v>
      </c>
      <c r="H1900" s="54">
        <v>1500</v>
      </c>
    </row>
    <row r="1901" spans="1:8" s="36" customFormat="1" ht="11.25" customHeight="1" x14ac:dyDescent="0.2">
      <c r="A1901" s="34" t="s">
        <v>154</v>
      </c>
      <c r="B1901" s="34" t="s">
        <v>103</v>
      </c>
      <c r="C1901" s="34" t="s">
        <v>190</v>
      </c>
      <c r="D1901" s="34" t="s">
        <v>80</v>
      </c>
      <c r="E1901" s="34" t="s">
        <v>21</v>
      </c>
      <c r="F1901" s="54">
        <v>160</v>
      </c>
      <c r="G1901" s="54">
        <v>475</v>
      </c>
      <c r="H1901" s="54">
        <v>27720</v>
      </c>
    </row>
    <row r="1902" spans="1:8" s="36" customFormat="1" ht="11.25" customHeight="1" x14ac:dyDescent="0.2">
      <c r="A1902" s="34" t="s">
        <v>154</v>
      </c>
      <c r="B1902" s="34" t="s">
        <v>103</v>
      </c>
      <c r="C1902" s="34" t="s">
        <v>190</v>
      </c>
      <c r="D1902" s="34" t="s">
        <v>81</v>
      </c>
      <c r="E1902" s="34" t="s">
        <v>82</v>
      </c>
      <c r="F1902" s="54">
        <v>500</v>
      </c>
      <c r="G1902" s="54">
        <v>2120</v>
      </c>
      <c r="H1902" s="54">
        <v>106480</v>
      </c>
    </row>
    <row r="1903" spans="1:8" s="36" customFormat="1" ht="11.25" customHeight="1" x14ac:dyDescent="0.2">
      <c r="A1903" s="34" t="s">
        <v>154</v>
      </c>
      <c r="B1903" s="34" t="s">
        <v>103</v>
      </c>
      <c r="C1903" s="34" t="s">
        <v>190</v>
      </c>
      <c r="D1903" s="34" t="s">
        <v>83</v>
      </c>
      <c r="E1903" s="34" t="s">
        <v>24</v>
      </c>
      <c r="F1903" s="54">
        <v>155</v>
      </c>
      <c r="G1903" s="54">
        <v>575</v>
      </c>
      <c r="H1903" s="54">
        <v>27920</v>
      </c>
    </row>
    <row r="1904" spans="1:8" s="36" customFormat="1" ht="11.25" customHeight="1" x14ac:dyDescent="0.2">
      <c r="A1904" s="34" t="s">
        <v>154</v>
      </c>
      <c r="B1904" s="34" t="s">
        <v>103</v>
      </c>
      <c r="C1904" s="34" t="s">
        <v>190</v>
      </c>
      <c r="D1904" s="34" t="s">
        <v>84</v>
      </c>
      <c r="E1904" s="34" t="s">
        <v>27</v>
      </c>
      <c r="F1904" s="54">
        <v>1190</v>
      </c>
      <c r="G1904" s="54">
        <v>4010</v>
      </c>
      <c r="H1904" s="54">
        <v>214905</v>
      </c>
    </row>
    <row r="1905" spans="1:8" s="36" customFormat="1" ht="11.25" customHeight="1" x14ac:dyDescent="0.2">
      <c r="A1905" s="34" t="s">
        <v>154</v>
      </c>
      <c r="B1905" s="34" t="s">
        <v>103</v>
      </c>
      <c r="C1905" s="34" t="s">
        <v>190</v>
      </c>
      <c r="D1905" s="34" t="s">
        <v>85</v>
      </c>
      <c r="E1905" s="34" t="s">
        <v>19</v>
      </c>
      <c r="F1905" s="54">
        <v>115</v>
      </c>
      <c r="G1905" s="54">
        <v>465</v>
      </c>
      <c r="H1905" s="54">
        <v>28910</v>
      </c>
    </row>
    <row r="1906" spans="1:8" s="36" customFormat="1" ht="11.25" customHeight="1" x14ac:dyDescent="0.2">
      <c r="A1906" s="34" t="s">
        <v>154</v>
      </c>
      <c r="B1906" s="34" t="s">
        <v>103</v>
      </c>
      <c r="C1906" s="34" t="s">
        <v>190</v>
      </c>
      <c r="D1906" s="34" t="s">
        <v>86</v>
      </c>
      <c r="E1906" s="34" t="s">
        <v>16</v>
      </c>
      <c r="F1906" s="54">
        <v>60</v>
      </c>
      <c r="G1906" s="54">
        <v>105</v>
      </c>
      <c r="H1906" s="54">
        <v>7000</v>
      </c>
    </row>
    <row r="1907" spans="1:8" s="36" customFormat="1" ht="11.25" customHeight="1" x14ac:dyDescent="0.2">
      <c r="A1907" s="34" t="s">
        <v>154</v>
      </c>
      <c r="B1907" s="34" t="s">
        <v>103</v>
      </c>
      <c r="C1907" s="34" t="s">
        <v>190</v>
      </c>
      <c r="D1907" s="34" t="s">
        <v>87</v>
      </c>
      <c r="E1907" s="34" t="s">
        <v>14</v>
      </c>
      <c r="F1907" s="54">
        <v>20</v>
      </c>
      <c r="G1907" s="54">
        <v>145</v>
      </c>
      <c r="H1907" s="54">
        <v>8405</v>
      </c>
    </row>
    <row r="1908" spans="1:8" s="36" customFormat="1" ht="11.25" customHeight="1" x14ac:dyDescent="0.2">
      <c r="A1908" s="34" t="s">
        <v>154</v>
      </c>
      <c r="B1908" s="34" t="s">
        <v>103</v>
      </c>
      <c r="C1908" s="34" t="s">
        <v>190</v>
      </c>
      <c r="D1908" s="34" t="s">
        <v>88</v>
      </c>
      <c r="E1908" s="34" t="s">
        <v>89</v>
      </c>
      <c r="F1908" s="54">
        <v>580</v>
      </c>
      <c r="G1908" s="54">
        <v>2075</v>
      </c>
      <c r="H1908" s="54">
        <v>124150</v>
      </c>
    </row>
    <row r="1909" spans="1:8" s="36" customFormat="1" ht="11.25" customHeight="1" x14ac:dyDescent="0.2">
      <c r="A1909" s="34" t="s">
        <v>154</v>
      </c>
      <c r="B1909" s="34" t="s">
        <v>103</v>
      </c>
      <c r="C1909" s="34" t="s">
        <v>190</v>
      </c>
      <c r="D1909" s="34" t="s">
        <v>90</v>
      </c>
      <c r="E1909" s="34" t="s">
        <v>91</v>
      </c>
      <c r="F1909" s="54">
        <v>160</v>
      </c>
      <c r="G1909" s="54">
        <v>705</v>
      </c>
      <c r="H1909" s="54">
        <v>26045</v>
      </c>
    </row>
    <row r="1910" spans="1:8" s="36" customFormat="1" ht="11.25" customHeight="1" x14ac:dyDescent="0.2">
      <c r="A1910" s="34" t="s">
        <v>154</v>
      </c>
      <c r="B1910" s="34" t="s">
        <v>103</v>
      </c>
      <c r="C1910" s="34" t="s">
        <v>190</v>
      </c>
      <c r="D1910" s="34" t="s">
        <v>92</v>
      </c>
      <c r="E1910" s="34" t="s">
        <v>23</v>
      </c>
      <c r="F1910" s="54">
        <v>430</v>
      </c>
      <c r="G1910" s="54">
        <v>1295</v>
      </c>
      <c r="H1910" s="54">
        <v>70290</v>
      </c>
    </row>
    <row r="1911" spans="1:8" s="36" customFormat="1" ht="11.25" customHeight="1" x14ac:dyDescent="0.2">
      <c r="A1911" s="34" t="s">
        <v>154</v>
      </c>
      <c r="B1911" s="34" t="s">
        <v>102</v>
      </c>
      <c r="C1911" s="34" t="s">
        <v>191</v>
      </c>
      <c r="D1911" s="34" t="s">
        <v>69</v>
      </c>
      <c r="E1911" s="34" t="s">
        <v>15</v>
      </c>
      <c r="F1911" s="54">
        <v>20</v>
      </c>
      <c r="G1911" s="54">
        <v>55</v>
      </c>
      <c r="H1911" s="54">
        <v>2945</v>
      </c>
    </row>
    <row r="1912" spans="1:8" s="36" customFormat="1" ht="11.25" customHeight="1" x14ac:dyDescent="0.2">
      <c r="A1912" s="34" t="s">
        <v>154</v>
      </c>
      <c r="B1912" s="34" t="s">
        <v>102</v>
      </c>
      <c r="C1912" s="34" t="s">
        <v>191</v>
      </c>
      <c r="D1912" s="34" t="s">
        <v>70</v>
      </c>
      <c r="E1912" s="34" t="s">
        <v>71</v>
      </c>
      <c r="F1912" s="54">
        <v>95</v>
      </c>
      <c r="G1912" s="54">
        <v>660</v>
      </c>
      <c r="H1912" s="54">
        <v>28175</v>
      </c>
    </row>
    <row r="1913" spans="1:8" s="36" customFormat="1" ht="11.25" customHeight="1" x14ac:dyDescent="0.2">
      <c r="A1913" s="34" t="s">
        <v>154</v>
      </c>
      <c r="B1913" s="34" t="s">
        <v>102</v>
      </c>
      <c r="C1913" s="34" t="s">
        <v>191</v>
      </c>
      <c r="D1913" s="34" t="s">
        <v>73</v>
      </c>
      <c r="E1913" s="34" t="s">
        <v>74</v>
      </c>
      <c r="F1913" s="54">
        <v>85</v>
      </c>
      <c r="G1913" s="54">
        <v>1395</v>
      </c>
      <c r="H1913" s="54">
        <v>58830</v>
      </c>
    </row>
    <row r="1914" spans="1:8" s="36" customFormat="1" ht="11.25" customHeight="1" x14ac:dyDescent="0.2">
      <c r="A1914" s="34" t="s">
        <v>154</v>
      </c>
      <c r="B1914" s="34" t="s">
        <v>102</v>
      </c>
      <c r="C1914" s="34" t="s">
        <v>191</v>
      </c>
      <c r="D1914" s="34" t="s">
        <v>75</v>
      </c>
      <c r="E1914" s="34" t="s">
        <v>20</v>
      </c>
      <c r="F1914" s="54">
        <v>25</v>
      </c>
      <c r="G1914" s="54">
        <v>770</v>
      </c>
      <c r="H1914" s="54">
        <v>23550</v>
      </c>
    </row>
    <row r="1915" spans="1:8" s="36" customFormat="1" ht="11.25" customHeight="1" x14ac:dyDescent="0.2">
      <c r="A1915" s="34" t="s">
        <v>154</v>
      </c>
      <c r="B1915" s="34" t="s">
        <v>102</v>
      </c>
      <c r="C1915" s="34" t="s">
        <v>191</v>
      </c>
      <c r="D1915" s="34" t="s">
        <v>76</v>
      </c>
      <c r="E1915" s="34" t="s">
        <v>77</v>
      </c>
      <c r="F1915" s="54">
        <v>620</v>
      </c>
      <c r="G1915" s="54">
        <v>7470</v>
      </c>
      <c r="H1915" s="54">
        <v>283265</v>
      </c>
    </row>
    <row r="1916" spans="1:8" s="36" customFormat="1" ht="11.25" customHeight="1" x14ac:dyDescent="0.2">
      <c r="A1916" s="34" t="s">
        <v>154</v>
      </c>
      <c r="B1916" s="34" t="s">
        <v>102</v>
      </c>
      <c r="C1916" s="34" t="s">
        <v>191</v>
      </c>
      <c r="D1916" s="34" t="s">
        <v>78</v>
      </c>
      <c r="E1916" s="34" t="s">
        <v>79</v>
      </c>
      <c r="F1916" s="54">
        <v>10</v>
      </c>
      <c r="G1916" s="54">
        <v>100</v>
      </c>
      <c r="H1916" s="54">
        <v>5800</v>
      </c>
    </row>
    <row r="1917" spans="1:8" s="36" customFormat="1" ht="11.25" customHeight="1" x14ac:dyDescent="0.2">
      <c r="A1917" s="34" t="s">
        <v>154</v>
      </c>
      <c r="B1917" s="34" t="s">
        <v>102</v>
      </c>
      <c r="C1917" s="34" t="s">
        <v>191</v>
      </c>
      <c r="D1917" s="34" t="s">
        <v>80</v>
      </c>
      <c r="E1917" s="34" t="s">
        <v>21</v>
      </c>
      <c r="F1917" s="54">
        <v>140</v>
      </c>
      <c r="G1917" s="54">
        <v>395</v>
      </c>
      <c r="H1917" s="54">
        <v>23880</v>
      </c>
    </row>
    <row r="1918" spans="1:8" s="36" customFormat="1" ht="11.25" customHeight="1" x14ac:dyDescent="0.2">
      <c r="A1918" s="34" t="s">
        <v>154</v>
      </c>
      <c r="B1918" s="34" t="s">
        <v>102</v>
      </c>
      <c r="C1918" s="34" t="s">
        <v>191</v>
      </c>
      <c r="D1918" s="34" t="s">
        <v>81</v>
      </c>
      <c r="E1918" s="34" t="s">
        <v>82</v>
      </c>
      <c r="F1918" s="54">
        <v>610</v>
      </c>
      <c r="G1918" s="54">
        <v>1720</v>
      </c>
      <c r="H1918" s="54">
        <v>86515</v>
      </c>
    </row>
    <row r="1919" spans="1:8" s="36" customFormat="1" ht="11.25" customHeight="1" x14ac:dyDescent="0.2">
      <c r="A1919" s="34" t="s">
        <v>154</v>
      </c>
      <c r="B1919" s="34" t="s">
        <v>102</v>
      </c>
      <c r="C1919" s="34" t="s">
        <v>191</v>
      </c>
      <c r="D1919" s="34" t="s">
        <v>83</v>
      </c>
      <c r="E1919" s="34" t="s">
        <v>24</v>
      </c>
      <c r="F1919" s="54">
        <v>180</v>
      </c>
      <c r="G1919" s="54">
        <v>950</v>
      </c>
      <c r="H1919" s="54">
        <v>36525</v>
      </c>
    </row>
    <row r="1920" spans="1:8" s="36" customFormat="1" ht="11.25" customHeight="1" x14ac:dyDescent="0.2">
      <c r="A1920" s="34" t="s">
        <v>154</v>
      </c>
      <c r="B1920" s="34" t="s">
        <v>102</v>
      </c>
      <c r="C1920" s="34" t="s">
        <v>191</v>
      </c>
      <c r="D1920" s="34" t="s">
        <v>84</v>
      </c>
      <c r="E1920" s="34" t="s">
        <v>27</v>
      </c>
      <c r="F1920" s="54">
        <v>1405</v>
      </c>
      <c r="G1920" s="54">
        <v>4720</v>
      </c>
      <c r="H1920" s="54">
        <v>207410</v>
      </c>
    </row>
    <row r="1921" spans="1:8" s="36" customFormat="1" ht="11.25" customHeight="1" x14ac:dyDescent="0.2">
      <c r="A1921" s="34" t="s">
        <v>154</v>
      </c>
      <c r="B1921" s="34" t="s">
        <v>102</v>
      </c>
      <c r="C1921" s="34" t="s">
        <v>191</v>
      </c>
      <c r="D1921" s="34" t="s">
        <v>85</v>
      </c>
      <c r="E1921" s="34" t="s">
        <v>19</v>
      </c>
      <c r="F1921" s="54">
        <v>90</v>
      </c>
      <c r="G1921" s="54">
        <v>245</v>
      </c>
      <c r="H1921" s="54">
        <v>12795</v>
      </c>
    </row>
    <row r="1922" spans="1:8" s="36" customFormat="1" ht="11.25" customHeight="1" x14ac:dyDescent="0.2">
      <c r="A1922" s="34" t="s">
        <v>154</v>
      </c>
      <c r="B1922" s="34" t="s">
        <v>102</v>
      </c>
      <c r="C1922" s="34" t="s">
        <v>191</v>
      </c>
      <c r="D1922" s="34" t="s">
        <v>86</v>
      </c>
      <c r="E1922" s="34" t="s">
        <v>16</v>
      </c>
      <c r="F1922" s="54">
        <v>60</v>
      </c>
      <c r="G1922" s="54">
        <v>185</v>
      </c>
      <c r="H1922" s="54">
        <v>9625</v>
      </c>
    </row>
    <row r="1923" spans="1:8" s="36" customFormat="1" ht="11.25" customHeight="1" x14ac:dyDescent="0.2">
      <c r="A1923" s="34" t="s">
        <v>154</v>
      </c>
      <c r="B1923" s="34" t="s">
        <v>102</v>
      </c>
      <c r="C1923" s="34" t="s">
        <v>191</v>
      </c>
      <c r="D1923" s="34" t="s">
        <v>87</v>
      </c>
      <c r="E1923" s="34" t="s">
        <v>14</v>
      </c>
      <c r="F1923" s="54">
        <v>25</v>
      </c>
      <c r="G1923" s="54">
        <v>25</v>
      </c>
      <c r="H1923" s="54">
        <v>1595</v>
      </c>
    </row>
    <row r="1924" spans="1:8" s="36" customFormat="1" ht="11.25" customHeight="1" x14ac:dyDescent="0.2">
      <c r="A1924" s="34" t="s">
        <v>154</v>
      </c>
      <c r="B1924" s="34" t="s">
        <v>102</v>
      </c>
      <c r="C1924" s="34" t="s">
        <v>191</v>
      </c>
      <c r="D1924" s="34" t="s">
        <v>88</v>
      </c>
      <c r="E1924" s="34" t="s">
        <v>89</v>
      </c>
      <c r="F1924" s="54">
        <v>660</v>
      </c>
      <c r="G1924" s="54">
        <v>2905</v>
      </c>
      <c r="H1924" s="54">
        <v>184530</v>
      </c>
    </row>
    <row r="1925" spans="1:8" s="36" customFormat="1" ht="11.25" customHeight="1" x14ac:dyDescent="0.2">
      <c r="A1925" s="34" t="s">
        <v>154</v>
      </c>
      <c r="B1925" s="34" t="s">
        <v>102</v>
      </c>
      <c r="C1925" s="34" t="s">
        <v>191</v>
      </c>
      <c r="D1925" s="34" t="s">
        <v>90</v>
      </c>
      <c r="E1925" s="34" t="s">
        <v>91</v>
      </c>
      <c r="F1925" s="54">
        <v>160</v>
      </c>
      <c r="G1925" s="54">
        <v>440</v>
      </c>
      <c r="H1925" s="54">
        <v>21195</v>
      </c>
    </row>
    <row r="1926" spans="1:8" s="36" customFormat="1" ht="11.25" customHeight="1" x14ac:dyDescent="0.2">
      <c r="A1926" s="34" t="s">
        <v>154</v>
      </c>
      <c r="B1926" s="34" t="s">
        <v>102</v>
      </c>
      <c r="C1926" s="34" t="s">
        <v>191</v>
      </c>
      <c r="D1926" s="34" t="s">
        <v>92</v>
      </c>
      <c r="E1926" s="34" t="s">
        <v>23</v>
      </c>
      <c r="F1926" s="54">
        <v>495</v>
      </c>
      <c r="G1926" s="54">
        <v>1585</v>
      </c>
      <c r="H1926" s="54">
        <v>84230</v>
      </c>
    </row>
    <row r="1927" spans="1:8" s="36" customFormat="1" ht="11.25" customHeight="1" x14ac:dyDescent="0.2">
      <c r="A1927" s="34" t="s">
        <v>154</v>
      </c>
      <c r="B1927" s="34" t="s">
        <v>101</v>
      </c>
      <c r="C1927" s="34" t="s">
        <v>131</v>
      </c>
      <c r="D1927" s="34" t="s">
        <v>69</v>
      </c>
      <c r="E1927" s="34" t="s">
        <v>15</v>
      </c>
      <c r="F1927" s="54">
        <v>95</v>
      </c>
      <c r="G1927" s="54">
        <v>230</v>
      </c>
      <c r="H1927" s="54">
        <v>19025</v>
      </c>
    </row>
    <row r="1928" spans="1:8" s="36" customFormat="1" ht="11.25" customHeight="1" x14ac:dyDescent="0.2">
      <c r="A1928" s="34" t="s">
        <v>154</v>
      </c>
      <c r="B1928" s="34" t="s">
        <v>101</v>
      </c>
      <c r="C1928" s="34" t="s">
        <v>131</v>
      </c>
      <c r="D1928" s="34" t="s">
        <v>70</v>
      </c>
      <c r="E1928" s="34" t="s">
        <v>71</v>
      </c>
      <c r="F1928" s="54">
        <v>125</v>
      </c>
      <c r="G1928" s="54">
        <v>405</v>
      </c>
      <c r="H1928" s="54">
        <v>16165</v>
      </c>
    </row>
    <row r="1929" spans="1:8" s="36" customFormat="1" ht="11.25" customHeight="1" x14ac:dyDescent="0.2">
      <c r="A1929" s="34" t="s">
        <v>154</v>
      </c>
      <c r="B1929" s="34" t="s">
        <v>101</v>
      </c>
      <c r="C1929" s="34" t="s">
        <v>131</v>
      </c>
      <c r="D1929" s="34" t="s">
        <v>73</v>
      </c>
      <c r="E1929" s="34" t="s">
        <v>74</v>
      </c>
      <c r="F1929" s="54">
        <v>55</v>
      </c>
      <c r="G1929" s="54">
        <v>1410</v>
      </c>
      <c r="H1929" s="54">
        <v>48585</v>
      </c>
    </row>
    <row r="1930" spans="1:8" s="36" customFormat="1" ht="11.25" customHeight="1" x14ac:dyDescent="0.2">
      <c r="A1930" s="34" t="s">
        <v>154</v>
      </c>
      <c r="B1930" s="34" t="s">
        <v>101</v>
      </c>
      <c r="C1930" s="34" t="s">
        <v>131</v>
      </c>
      <c r="D1930" s="34" t="s">
        <v>75</v>
      </c>
      <c r="E1930" s="34" t="s">
        <v>20</v>
      </c>
      <c r="F1930" s="54">
        <v>25</v>
      </c>
      <c r="G1930" s="54">
        <v>2085</v>
      </c>
      <c r="H1930" s="54">
        <v>128665</v>
      </c>
    </row>
    <row r="1931" spans="1:8" s="36" customFormat="1" ht="11.25" customHeight="1" x14ac:dyDescent="0.2">
      <c r="A1931" s="34" t="s">
        <v>154</v>
      </c>
      <c r="B1931" s="34" t="s">
        <v>101</v>
      </c>
      <c r="C1931" s="34" t="s">
        <v>131</v>
      </c>
      <c r="D1931" s="34" t="s">
        <v>76</v>
      </c>
      <c r="E1931" s="34" t="s">
        <v>77</v>
      </c>
      <c r="F1931" s="54">
        <v>455</v>
      </c>
      <c r="G1931" s="54">
        <v>5570</v>
      </c>
      <c r="H1931" s="54">
        <v>238875</v>
      </c>
    </row>
    <row r="1932" spans="1:8" s="36" customFormat="1" ht="11.25" customHeight="1" x14ac:dyDescent="0.2">
      <c r="A1932" s="34" t="s">
        <v>154</v>
      </c>
      <c r="B1932" s="34" t="s">
        <v>101</v>
      </c>
      <c r="C1932" s="34" t="s">
        <v>131</v>
      </c>
      <c r="D1932" s="34" t="s">
        <v>78</v>
      </c>
      <c r="E1932" s="34" t="s">
        <v>79</v>
      </c>
      <c r="F1932" s="54">
        <v>20</v>
      </c>
      <c r="G1932" s="54">
        <v>50</v>
      </c>
      <c r="H1932" s="54">
        <v>4940</v>
      </c>
    </row>
    <row r="1933" spans="1:8" s="36" customFormat="1" ht="11.25" customHeight="1" x14ac:dyDescent="0.2">
      <c r="A1933" s="34" t="s">
        <v>154</v>
      </c>
      <c r="B1933" s="34" t="s">
        <v>101</v>
      </c>
      <c r="C1933" s="34" t="s">
        <v>131</v>
      </c>
      <c r="D1933" s="34" t="s">
        <v>80</v>
      </c>
      <c r="E1933" s="34" t="s">
        <v>21</v>
      </c>
      <c r="F1933" s="54">
        <v>215</v>
      </c>
      <c r="G1933" s="54">
        <v>615</v>
      </c>
      <c r="H1933" s="54">
        <v>38585</v>
      </c>
    </row>
    <row r="1934" spans="1:8" s="36" customFormat="1" ht="11.25" customHeight="1" x14ac:dyDescent="0.2">
      <c r="A1934" s="34" t="s">
        <v>154</v>
      </c>
      <c r="B1934" s="34" t="s">
        <v>101</v>
      </c>
      <c r="C1934" s="34" t="s">
        <v>131</v>
      </c>
      <c r="D1934" s="34" t="s">
        <v>81</v>
      </c>
      <c r="E1934" s="34" t="s">
        <v>82</v>
      </c>
      <c r="F1934" s="54">
        <v>645</v>
      </c>
      <c r="G1934" s="54">
        <v>1990</v>
      </c>
      <c r="H1934" s="54">
        <v>92580</v>
      </c>
    </row>
    <row r="1935" spans="1:8" s="36" customFormat="1" ht="11.25" customHeight="1" x14ac:dyDescent="0.2">
      <c r="A1935" s="34" t="s">
        <v>154</v>
      </c>
      <c r="B1935" s="34" t="s">
        <v>101</v>
      </c>
      <c r="C1935" s="34" t="s">
        <v>131</v>
      </c>
      <c r="D1935" s="34" t="s">
        <v>83</v>
      </c>
      <c r="E1935" s="34" t="s">
        <v>24</v>
      </c>
      <c r="F1935" s="54">
        <v>235</v>
      </c>
      <c r="G1935" s="54">
        <v>1625</v>
      </c>
      <c r="H1935" s="54">
        <v>89010</v>
      </c>
    </row>
    <row r="1936" spans="1:8" s="36" customFormat="1" ht="11.25" customHeight="1" x14ac:dyDescent="0.2">
      <c r="A1936" s="34" t="s">
        <v>154</v>
      </c>
      <c r="B1936" s="34" t="s">
        <v>101</v>
      </c>
      <c r="C1936" s="34" t="s">
        <v>131</v>
      </c>
      <c r="D1936" s="34" t="s">
        <v>84</v>
      </c>
      <c r="E1936" s="34" t="s">
        <v>27</v>
      </c>
      <c r="F1936" s="54">
        <v>1575</v>
      </c>
      <c r="G1936" s="54">
        <v>5595</v>
      </c>
      <c r="H1936" s="54">
        <v>295305</v>
      </c>
    </row>
    <row r="1937" spans="1:8" s="36" customFormat="1" ht="11.25" customHeight="1" x14ac:dyDescent="0.2">
      <c r="A1937" s="34" t="s">
        <v>154</v>
      </c>
      <c r="B1937" s="34" t="s">
        <v>101</v>
      </c>
      <c r="C1937" s="34" t="s">
        <v>131</v>
      </c>
      <c r="D1937" s="34" t="s">
        <v>85</v>
      </c>
      <c r="E1937" s="34" t="s">
        <v>19</v>
      </c>
      <c r="F1937" s="54">
        <v>135</v>
      </c>
      <c r="G1937" s="54">
        <v>540</v>
      </c>
      <c r="H1937" s="54">
        <v>29305</v>
      </c>
    </row>
    <row r="1938" spans="1:8" s="36" customFormat="1" ht="11.25" customHeight="1" x14ac:dyDescent="0.2">
      <c r="A1938" s="34" t="s">
        <v>154</v>
      </c>
      <c r="B1938" s="34" t="s">
        <v>101</v>
      </c>
      <c r="C1938" s="34" t="s">
        <v>131</v>
      </c>
      <c r="D1938" s="34" t="s">
        <v>86</v>
      </c>
      <c r="E1938" s="34" t="s">
        <v>16</v>
      </c>
      <c r="F1938" s="54">
        <v>65</v>
      </c>
      <c r="G1938" s="54">
        <v>205</v>
      </c>
      <c r="H1938" s="54">
        <v>11480</v>
      </c>
    </row>
    <row r="1939" spans="1:8" s="36" customFormat="1" ht="11.25" customHeight="1" x14ac:dyDescent="0.2">
      <c r="A1939" s="34" t="s">
        <v>154</v>
      </c>
      <c r="B1939" s="34" t="s">
        <v>101</v>
      </c>
      <c r="C1939" s="34" t="s">
        <v>131</v>
      </c>
      <c r="D1939" s="34" t="s">
        <v>87</v>
      </c>
      <c r="E1939" s="34" t="s">
        <v>14</v>
      </c>
      <c r="F1939" s="54">
        <v>25</v>
      </c>
      <c r="G1939" s="54">
        <v>70</v>
      </c>
      <c r="H1939" s="54">
        <v>4905</v>
      </c>
    </row>
    <row r="1940" spans="1:8" s="36" customFormat="1" ht="11.25" customHeight="1" x14ac:dyDescent="0.2">
      <c r="A1940" s="34" t="s">
        <v>154</v>
      </c>
      <c r="B1940" s="34" t="s">
        <v>101</v>
      </c>
      <c r="C1940" s="34" t="s">
        <v>131</v>
      </c>
      <c r="D1940" s="34" t="s">
        <v>88</v>
      </c>
      <c r="E1940" s="34" t="s">
        <v>89</v>
      </c>
      <c r="F1940" s="54">
        <v>775</v>
      </c>
      <c r="G1940" s="54">
        <v>3080</v>
      </c>
      <c r="H1940" s="54">
        <v>195280</v>
      </c>
    </row>
    <row r="1941" spans="1:8" s="36" customFormat="1" ht="11.25" customHeight="1" x14ac:dyDescent="0.2">
      <c r="A1941" s="34" t="s">
        <v>154</v>
      </c>
      <c r="B1941" s="34" t="s">
        <v>101</v>
      </c>
      <c r="C1941" s="34" t="s">
        <v>131</v>
      </c>
      <c r="D1941" s="34" t="s">
        <v>90</v>
      </c>
      <c r="E1941" s="34" t="s">
        <v>91</v>
      </c>
      <c r="F1941" s="54">
        <v>230</v>
      </c>
      <c r="G1941" s="54">
        <v>825</v>
      </c>
      <c r="H1941" s="54">
        <v>36115</v>
      </c>
    </row>
    <row r="1942" spans="1:8" s="36" customFormat="1" ht="11.25" customHeight="1" x14ac:dyDescent="0.2">
      <c r="A1942" s="34" t="s">
        <v>154</v>
      </c>
      <c r="B1942" s="34" t="s">
        <v>101</v>
      </c>
      <c r="C1942" s="34" t="s">
        <v>131</v>
      </c>
      <c r="D1942" s="34" t="s">
        <v>92</v>
      </c>
      <c r="E1942" s="34" t="s">
        <v>23</v>
      </c>
      <c r="F1942" s="54">
        <v>550</v>
      </c>
      <c r="G1942" s="54">
        <v>1690</v>
      </c>
      <c r="H1942" s="54">
        <v>77225</v>
      </c>
    </row>
    <row r="1943" spans="1:8" s="36" customFormat="1" ht="11.25" customHeight="1" x14ac:dyDescent="0.2">
      <c r="A1943" s="34" t="s">
        <v>154</v>
      </c>
      <c r="B1943" s="34" t="s">
        <v>100</v>
      </c>
      <c r="C1943" s="34" t="s">
        <v>192</v>
      </c>
      <c r="D1943" s="34" t="s">
        <v>69</v>
      </c>
      <c r="E1943" s="34" t="s">
        <v>15</v>
      </c>
      <c r="F1943" s="54">
        <v>80</v>
      </c>
      <c r="G1943" s="54">
        <v>230</v>
      </c>
      <c r="H1943" s="54">
        <v>14185</v>
      </c>
    </row>
    <row r="1944" spans="1:8" s="36" customFormat="1" ht="11.25" customHeight="1" x14ac:dyDescent="0.2">
      <c r="A1944" s="34" t="s">
        <v>154</v>
      </c>
      <c r="B1944" s="34" t="s">
        <v>100</v>
      </c>
      <c r="C1944" s="34" t="s">
        <v>192</v>
      </c>
      <c r="D1944" s="34" t="s">
        <v>70</v>
      </c>
      <c r="E1944" s="34" t="s">
        <v>71</v>
      </c>
      <c r="F1944" s="54">
        <v>175</v>
      </c>
      <c r="G1944" s="54">
        <v>1000</v>
      </c>
      <c r="H1944" s="54">
        <v>45780</v>
      </c>
    </row>
    <row r="1945" spans="1:8" s="36" customFormat="1" ht="11.25" customHeight="1" x14ac:dyDescent="0.2">
      <c r="A1945" s="34" t="s">
        <v>154</v>
      </c>
      <c r="B1945" s="34" t="s">
        <v>100</v>
      </c>
      <c r="C1945" s="34" t="s">
        <v>192</v>
      </c>
      <c r="D1945" s="34" t="s">
        <v>72</v>
      </c>
      <c r="E1945" s="34" t="s">
        <v>12</v>
      </c>
      <c r="F1945" s="54">
        <v>0</v>
      </c>
      <c r="G1945" s="54">
        <v>0</v>
      </c>
      <c r="H1945" s="54">
        <v>50</v>
      </c>
    </row>
    <row r="1946" spans="1:8" s="36" customFormat="1" ht="11.25" customHeight="1" x14ac:dyDescent="0.2">
      <c r="A1946" s="34" t="s">
        <v>154</v>
      </c>
      <c r="B1946" s="34" t="s">
        <v>100</v>
      </c>
      <c r="C1946" s="34" t="s">
        <v>192</v>
      </c>
      <c r="D1946" s="34" t="s">
        <v>73</v>
      </c>
      <c r="E1946" s="34" t="s">
        <v>74</v>
      </c>
      <c r="F1946" s="54">
        <v>95</v>
      </c>
      <c r="G1946" s="54">
        <v>1810</v>
      </c>
      <c r="H1946" s="54">
        <v>73575</v>
      </c>
    </row>
    <row r="1947" spans="1:8" s="36" customFormat="1" ht="11.25" customHeight="1" x14ac:dyDescent="0.2">
      <c r="A1947" s="34" t="s">
        <v>154</v>
      </c>
      <c r="B1947" s="34" t="s">
        <v>100</v>
      </c>
      <c r="C1947" s="34" t="s">
        <v>192</v>
      </c>
      <c r="D1947" s="34" t="s">
        <v>75</v>
      </c>
      <c r="E1947" s="34" t="s">
        <v>20</v>
      </c>
      <c r="F1947" s="54">
        <v>25</v>
      </c>
      <c r="G1947" s="54">
        <v>2010</v>
      </c>
      <c r="H1947" s="54">
        <v>61805</v>
      </c>
    </row>
    <row r="1948" spans="1:8" s="36" customFormat="1" ht="11.25" customHeight="1" x14ac:dyDescent="0.2">
      <c r="A1948" s="34" t="s">
        <v>154</v>
      </c>
      <c r="B1948" s="34" t="s">
        <v>100</v>
      </c>
      <c r="C1948" s="34" t="s">
        <v>192</v>
      </c>
      <c r="D1948" s="34" t="s">
        <v>76</v>
      </c>
      <c r="E1948" s="34" t="s">
        <v>77</v>
      </c>
      <c r="F1948" s="54">
        <v>805</v>
      </c>
      <c r="G1948" s="54">
        <v>11980</v>
      </c>
      <c r="H1948" s="54">
        <v>458110</v>
      </c>
    </row>
    <row r="1949" spans="1:8" s="36" customFormat="1" ht="11.25" customHeight="1" x14ac:dyDescent="0.2">
      <c r="A1949" s="34" t="s">
        <v>154</v>
      </c>
      <c r="B1949" s="34" t="s">
        <v>100</v>
      </c>
      <c r="C1949" s="34" t="s">
        <v>192</v>
      </c>
      <c r="D1949" s="34" t="s">
        <v>78</v>
      </c>
      <c r="E1949" s="34" t="s">
        <v>79</v>
      </c>
      <c r="F1949" s="54">
        <v>35</v>
      </c>
      <c r="G1949" s="54">
        <v>140</v>
      </c>
      <c r="H1949" s="54">
        <v>7480</v>
      </c>
    </row>
    <row r="1950" spans="1:8" s="36" customFormat="1" ht="11.25" customHeight="1" x14ac:dyDescent="0.2">
      <c r="A1950" s="34" t="s">
        <v>154</v>
      </c>
      <c r="B1950" s="34" t="s">
        <v>100</v>
      </c>
      <c r="C1950" s="34" t="s">
        <v>192</v>
      </c>
      <c r="D1950" s="34" t="s">
        <v>80</v>
      </c>
      <c r="E1950" s="34" t="s">
        <v>21</v>
      </c>
      <c r="F1950" s="54">
        <v>450</v>
      </c>
      <c r="G1950" s="54">
        <v>1485</v>
      </c>
      <c r="H1950" s="54">
        <v>96045</v>
      </c>
    </row>
    <row r="1951" spans="1:8" s="36" customFormat="1" ht="11.25" customHeight="1" x14ac:dyDescent="0.2">
      <c r="A1951" s="34" t="s">
        <v>154</v>
      </c>
      <c r="B1951" s="34" t="s">
        <v>100</v>
      </c>
      <c r="C1951" s="34" t="s">
        <v>192</v>
      </c>
      <c r="D1951" s="34" t="s">
        <v>81</v>
      </c>
      <c r="E1951" s="34" t="s">
        <v>82</v>
      </c>
      <c r="F1951" s="54">
        <v>1315</v>
      </c>
      <c r="G1951" s="54">
        <v>3955</v>
      </c>
      <c r="H1951" s="54">
        <v>228300</v>
      </c>
    </row>
    <row r="1952" spans="1:8" s="36" customFormat="1" ht="11.25" customHeight="1" x14ac:dyDescent="0.2">
      <c r="A1952" s="34" t="s">
        <v>154</v>
      </c>
      <c r="B1952" s="34" t="s">
        <v>100</v>
      </c>
      <c r="C1952" s="34" t="s">
        <v>192</v>
      </c>
      <c r="D1952" s="34" t="s">
        <v>83</v>
      </c>
      <c r="E1952" s="34" t="s">
        <v>24</v>
      </c>
      <c r="F1952" s="54">
        <v>410</v>
      </c>
      <c r="G1952" s="54">
        <v>2640</v>
      </c>
      <c r="H1952" s="54">
        <v>127355</v>
      </c>
    </row>
    <row r="1953" spans="1:8" s="36" customFormat="1" ht="11.25" customHeight="1" x14ac:dyDescent="0.2">
      <c r="A1953" s="34" t="s">
        <v>154</v>
      </c>
      <c r="B1953" s="34" t="s">
        <v>100</v>
      </c>
      <c r="C1953" s="34" t="s">
        <v>192</v>
      </c>
      <c r="D1953" s="34" t="s">
        <v>84</v>
      </c>
      <c r="E1953" s="34" t="s">
        <v>27</v>
      </c>
      <c r="F1953" s="54">
        <v>2830</v>
      </c>
      <c r="G1953" s="54">
        <v>12310</v>
      </c>
      <c r="H1953" s="54">
        <v>628825</v>
      </c>
    </row>
    <row r="1954" spans="1:8" s="36" customFormat="1" ht="11.25" customHeight="1" x14ac:dyDescent="0.2">
      <c r="A1954" s="34" t="s">
        <v>154</v>
      </c>
      <c r="B1954" s="34" t="s">
        <v>100</v>
      </c>
      <c r="C1954" s="34" t="s">
        <v>192</v>
      </c>
      <c r="D1954" s="34" t="s">
        <v>85</v>
      </c>
      <c r="E1954" s="34" t="s">
        <v>19</v>
      </c>
      <c r="F1954" s="54">
        <v>285</v>
      </c>
      <c r="G1954" s="54">
        <v>2055</v>
      </c>
      <c r="H1954" s="54">
        <v>127870</v>
      </c>
    </row>
    <row r="1955" spans="1:8" s="36" customFormat="1" ht="11.25" customHeight="1" x14ac:dyDescent="0.2">
      <c r="A1955" s="34" t="s">
        <v>154</v>
      </c>
      <c r="B1955" s="34" t="s">
        <v>100</v>
      </c>
      <c r="C1955" s="34" t="s">
        <v>192</v>
      </c>
      <c r="D1955" s="34" t="s">
        <v>86</v>
      </c>
      <c r="E1955" s="34" t="s">
        <v>16</v>
      </c>
      <c r="F1955" s="54">
        <v>140</v>
      </c>
      <c r="G1955" s="54">
        <v>530</v>
      </c>
      <c r="H1955" s="54">
        <v>30970</v>
      </c>
    </row>
    <row r="1956" spans="1:8" s="36" customFormat="1" ht="11.25" customHeight="1" x14ac:dyDescent="0.2">
      <c r="A1956" s="34" t="s">
        <v>154</v>
      </c>
      <c r="B1956" s="34" t="s">
        <v>100</v>
      </c>
      <c r="C1956" s="34" t="s">
        <v>192</v>
      </c>
      <c r="D1956" s="34" t="s">
        <v>87</v>
      </c>
      <c r="E1956" s="34" t="s">
        <v>14</v>
      </c>
      <c r="F1956" s="54">
        <v>70</v>
      </c>
      <c r="G1956" s="54">
        <v>145</v>
      </c>
      <c r="H1956" s="54">
        <v>10015</v>
      </c>
    </row>
    <row r="1957" spans="1:8" s="36" customFormat="1" ht="11.25" customHeight="1" x14ac:dyDescent="0.2">
      <c r="A1957" s="34" t="s">
        <v>154</v>
      </c>
      <c r="B1957" s="34" t="s">
        <v>100</v>
      </c>
      <c r="C1957" s="34" t="s">
        <v>192</v>
      </c>
      <c r="D1957" s="34" t="s">
        <v>88</v>
      </c>
      <c r="E1957" s="34" t="s">
        <v>89</v>
      </c>
      <c r="F1957" s="54">
        <v>1540</v>
      </c>
      <c r="G1957" s="54">
        <v>7740</v>
      </c>
      <c r="H1957" s="54">
        <v>477770</v>
      </c>
    </row>
    <row r="1958" spans="1:8" s="36" customFormat="1" ht="11.25" customHeight="1" x14ac:dyDescent="0.2">
      <c r="A1958" s="34" t="s">
        <v>154</v>
      </c>
      <c r="B1958" s="34" t="s">
        <v>100</v>
      </c>
      <c r="C1958" s="34" t="s">
        <v>192</v>
      </c>
      <c r="D1958" s="34" t="s">
        <v>90</v>
      </c>
      <c r="E1958" s="34" t="s">
        <v>91</v>
      </c>
      <c r="F1958" s="54">
        <v>440</v>
      </c>
      <c r="G1958" s="54">
        <v>1435</v>
      </c>
      <c r="H1958" s="54">
        <v>60035</v>
      </c>
    </row>
    <row r="1959" spans="1:8" s="36" customFormat="1" ht="11.25" customHeight="1" x14ac:dyDescent="0.2">
      <c r="A1959" s="34" t="s">
        <v>154</v>
      </c>
      <c r="B1959" s="34" t="s">
        <v>100</v>
      </c>
      <c r="C1959" s="34" t="s">
        <v>192</v>
      </c>
      <c r="D1959" s="34" t="s">
        <v>92</v>
      </c>
      <c r="E1959" s="34" t="s">
        <v>23</v>
      </c>
      <c r="F1959" s="54">
        <v>985</v>
      </c>
      <c r="G1959" s="54">
        <v>3430</v>
      </c>
      <c r="H1959" s="54">
        <v>163320</v>
      </c>
    </row>
    <row r="1960" spans="1:8" s="36" customFormat="1" ht="11.25" customHeight="1" x14ac:dyDescent="0.2">
      <c r="A1960" s="34" t="s">
        <v>154</v>
      </c>
      <c r="B1960" s="34" t="s">
        <v>114</v>
      </c>
      <c r="C1960" s="34" t="s">
        <v>193</v>
      </c>
      <c r="D1960" s="34" t="s">
        <v>69</v>
      </c>
      <c r="E1960" s="34" t="s">
        <v>15</v>
      </c>
      <c r="F1960" s="54">
        <v>60</v>
      </c>
      <c r="G1960" s="54">
        <v>120</v>
      </c>
      <c r="H1960" s="54">
        <v>7875</v>
      </c>
    </row>
    <row r="1961" spans="1:8" s="36" customFormat="1" ht="11.25" customHeight="1" x14ac:dyDescent="0.2">
      <c r="A1961" s="34" t="s">
        <v>154</v>
      </c>
      <c r="B1961" s="34" t="s">
        <v>114</v>
      </c>
      <c r="C1961" s="34" t="s">
        <v>193</v>
      </c>
      <c r="D1961" s="34" t="s">
        <v>70</v>
      </c>
      <c r="E1961" s="34" t="s">
        <v>71</v>
      </c>
      <c r="F1961" s="54">
        <v>335</v>
      </c>
      <c r="G1961" s="54">
        <v>1310</v>
      </c>
      <c r="H1961" s="54">
        <v>64935</v>
      </c>
    </row>
    <row r="1962" spans="1:8" s="36" customFormat="1" ht="11.25" customHeight="1" x14ac:dyDescent="0.2">
      <c r="A1962" s="34" t="s">
        <v>154</v>
      </c>
      <c r="B1962" s="34" t="s">
        <v>114</v>
      </c>
      <c r="C1962" s="34" t="s">
        <v>193</v>
      </c>
      <c r="D1962" s="34" t="s">
        <v>72</v>
      </c>
      <c r="E1962" s="34" t="s">
        <v>12</v>
      </c>
      <c r="F1962" s="54">
        <v>0</v>
      </c>
      <c r="G1962" s="54">
        <v>10</v>
      </c>
      <c r="H1962" s="54">
        <v>1195</v>
      </c>
    </row>
    <row r="1963" spans="1:8" s="36" customFormat="1" ht="11.25" customHeight="1" x14ac:dyDescent="0.2">
      <c r="A1963" s="34" t="s">
        <v>154</v>
      </c>
      <c r="B1963" s="34" t="s">
        <v>114</v>
      </c>
      <c r="C1963" s="34" t="s">
        <v>193</v>
      </c>
      <c r="D1963" s="34" t="s">
        <v>73</v>
      </c>
      <c r="E1963" s="34" t="s">
        <v>74</v>
      </c>
      <c r="F1963" s="54">
        <v>160</v>
      </c>
      <c r="G1963" s="54">
        <v>3610</v>
      </c>
      <c r="H1963" s="54">
        <v>138380</v>
      </c>
    </row>
    <row r="1964" spans="1:8" s="36" customFormat="1" ht="11.25" customHeight="1" x14ac:dyDescent="0.2">
      <c r="A1964" s="34" t="s">
        <v>154</v>
      </c>
      <c r="B1964" s="34" t="s">
        <v>114</v>
      </c>
      <c r="C1964" s="34" t="s">
        <v>193</v>
      </c>
      <c r="D1964" s="34" t="s">
        <v>75</v>
      </c>
      <c r="E1964" s="34" t="s">
        <v>20</v>
      </c>
      <c r="F1964" s="54">
        <v>45</v>
      </c>
      <c r="G1964" s="54">
        <v>1965</v>
      </c>
      <c r="H1964" s="54">
        <v>66095</v>
      </c>
    </row>
    <row r="1965" spans="1:8" s="36" customFormat="1" ht="11.25" customHeight="1" x14ac:dyDescent="0.2">
      <c r="A1965" s="34" t="s">
        <v>154</v>
      </c>
      <c r="B1965" s="34" t="s">
        <v>114</v>
      </c>
      <c r="C1965" s="34" t="s">
        <v>193</v>
      </c>
      <c r="D1965" s="34" t="s">
        <v>76</v>
      </c>
      <c r="E1965" s="34" t="s">
        <v>77</v>
      </c>
      <c r="F1965" s="54">
        <v>825</v>
      </c>
      <c r="G1965" s="54">
        <v>9900</v>
      </c>
      <c r="H1965" s="54">
        <v>389340</v>
      </c>
    </row>
    <row r="1966" spans="1:8" s="36" customFormat="1" ht="11.25" customHeight="1" x14ac:dyDescent="0.2">
      <c r="A1966" s="34" t="s">
        <v>154</v>
      </c>
      <c r="B1966" s="34" t="s">
        <v>114</v>
      </c>
      <c r="C1966" s="34" t="s">
        <v>193</v>
      </c>
      <c r="D1966" s="34" t="s">
        <v>78</v>
      </c>
      <c r="E1966" s="34" t="s">
        <v>79</v>
      </c>
      <c r="F1966" s="54">
        <v>40</v>
      </c>
      <c r="G1966" s="54">
        <v>165</v>
      </c>
      <c r="H1966" s="54">
        <v>11735</v>
      </c>
    </row>
    <row r="1967" spans="1:8" s="36" customFormat="1" ht="11.25" customHeight="1" x14ac:dyDescent="0.2">
      <c r="A1967" s="34" t="s">
        <v>154</v>
      </c>
      <c r="B1967" s="34" t="s">
        <v>114</v>
      </c>
      <c r="C1967" s="34" t="s">
        <v>193</v>
      </c>
      <c r="D1967" s="34" t="s">
        <v>80</v>
      </c>
      <c r="E1967" s="34" t="s">
        <v>21</v>
      </c>
      <c r="F1967" s="54">
        <v>375</v>
      </c>
      <c r="G1967" s="54">
        <v>1085</v>
      </c>
      <c r="H1967" s="54">
        <v>76525</v>
      </c>
    </row>
    <row r="1968" spans="1:8" s="36" customFormat="1" ht="11.25" customHeight="1" x14ac:dyDescent="0.2">
      <c r="A1968" s="34" t="s">
        <v>154</v>
      </c>
      <c r="B1968" s="34" t="s">
        <v>114</v>
      </c>
      <c r="C1968" s="34" t="s">
        <v>193</v>
      </c>
      <c r="D1968" s="34" t="s">
        <v>81</v>
      </c>
      <c r="E1968" s="34" t="s">
        <v>82</v>
      </c>
      <c r="F1968" s="54">
        <v>1690</v>
      </c>
      <c r="G1968" s="54">
        <v>5850</v>
      </c>
      <c r="H1968" s="54">
        <v>288310</v>
      </c>
    </row>
    <row r="1969" spans="1:8" s="36" customFormat="1" ht="11.25" customHeight="1" x14ac:dyDescent="0.2">
      <c r="A1969" s="34" t="s">
        <v>154</v>
      </c>
      <c r="B1969" s="34" t="s">
        <v>114</v>
      </c>
      <c r="C1969" s="34" t="s">
        <v>193</v>
      </c>
      <c r="D1969" s="34" t="s">
        <v>83</v>
      </c>
      <c r="E1969" s="34" t="s">
        <v>24</v>
      </c>
      <c r="F1969" s="54">
        <v>390</v>
      </c>
      <c r="G1969" s="54">
        <v>4530</v>
      </c>
      <c r="H1969" s="54">
        <v>367305</v>
      </c>
    </row>
    <row r="1970" spans="1:8" s="36" customFormat="1" ht="11.25" customHeight="1" x14ac:dyDescent="0.2">
      <c r="A1970" s="34" t="s">
        <v>154</v>
      </c>
      <c r="B1970" s="34" t="s">
        <v>114</v>
      </c>
      <c r="C1970" s="34" t="s">
        <v>193</v>
      </c>
      <c r="D1970" s="34" t="s">
        <v>84</v>
      </c>
      <c r="E1970" s="34" t="s">
        <v>27</v>
      </c>
      <c r="F1970" s="54">
        <v>3195</v>
      </c>
      <c r="G1970" s="54">
        <v>13425</v>
      </c>
      <c r="H1970" s="54">
        <v>703220</v>
      </c>
    </row>
    <row r="1971" spans="1:8" s="36" customFormat="1" ht="11.25" customHeight="1" x14ac:dyDescent="0.2">
      <c r="A1971" s="34" t="s">
        <v>154</v>
      </c>
      <c r="B1971" s="34" t="s">
        <v>114</v>
      </c>
      <c r="C1971" s="34" t="s">
        <v>193</v>
      </c>
      <c r="D1971" s="34" t="s">
        <v>85</v>
      </c>
      <c r="E1971" s="34" t="s">
        <v>19</v>
      </c>
      <c r="F1971" s="54">
        <v>235</v>
      </c>
      <c r="G1971" s="54">
        <v>1140</v>
      </c>
      <c r="H1971" s="54">
        <v>64280</v>
      </c>
    </row>
    <row r="1972" spans="1:8" s="36" customFormat="1" ht="11.25" customHeight="1" x14ac:dyDescent="0.2">
      <c r="A1972" s="34" t="s">
        <v>154</v>
      </c>
      <c r="B1972" s="34" t="s">
        <v>114</v>
      </c>
      <c r="C1972" s="34" t="s">
        <v>193</v>
      </c>
      <c r="D1972" s="34" t="s">
        <v>86</v>
      </c>
      <c r="E1972" s="34" t="s">
        <v>16</v>
      </c>
      <c r="F1972" s="54">
        <v>150</v>
      </c>
      <c r="G1972" s="54">
        <v>350</v>
      </c>
      <c r="H1972" s="54">
        <v>21695</v>
      </c>
    </row>
    <row r="1973" spans="1:8" s="36" customFormat="1" ht="11.25" customHeight="1" x14ac:dyDescent="0.2">
      <c r="A1973" s="34" t="s">
        <v>154</v>
      </c>
      <c r="B1973" s="34" t="s">
        <v>114</v>
      </c>
      <c r="C1973" s="34" t="s">
        <v>193</v>
      </c>
      <c r="D1973" s="34" t="s">
        <v>87</v>
      </c>
      <c r="E1973" s="34" t="s">
        <v>14</v>
      </c>
      <c r="F1973" s="54">
        <v>75</v>
      </c>
      <c r="G1973" s="54">
        <v>185</v>
      </c>
      <c r="H1973" s="54">
        <v>12905</v>
      </c>
    </row>
    <row r="1974" spans="1:8" s="36" customFormat="1" ht="11.25" customHeight="1" x14ac:dyDescent="0.2">
      <c r="A1974" s="34" t="s">
        <v>154</v>
      </c>
      <c r="B1974" s="34" t="s">
        <v>114</v>
      </c>
      <c r="C1974" s="34" t="s">
        <v>193</v>
      </c>
      <c r="D1974" s="34" t="s">
        <v>88</v>
      </c>
      <c r="E1974" s="34" t="s">
        <v>89</v>
      </c>
      <c r="F1974" s="54">
        <v>1575</v>
      </c>
      <c r="G1974" s="54">
        <v>6850</v>
      </c>
      <c r="H1974" s="54">
        <v>384295</v>
      </c>
    </row>
    <row r="1975" spans="1:8" s="36" customFormat="1" ht="11.25" customHeight="1" x14ac:dyDescent="0.2">
      <c r="A1975" s="34" t="s">
        <v>154</v>
      </c>
      <c r="B1975" s="34" t="s">
        <v>114</v>
      </c>
      <c r="C1975" s="34" t="s">
        <v>193</v>
      </c>
      <c r="D1975" s="34" t="s">
        <v>90</v>
      </c>
      <c r="E1975" s="34" t="s">
        <v>91</v>
      </c>
      <c r="F1975" s="54">
        <v>460</v>
      </c>
      <c r="G1975" s="54">
        <v>1505</v>
      </c>
      <c r="H1975" s="54">
        <v>54820</v>
      </c>
    </row>
    <row r="1976" spans="1:8" s="36" customFormat="1" ht="11.25" customHeight="1" x14ac:dyDescent="0.2">
      <c r="A1976" s="34" t="s">
        <v>154</v>
      </c>
      <c r="B1976" s="34" t="s">
        <v>114</v>
      </c>
      <c r="C1976" s="34" t="s">
        <v>193</v>
      </c>
      <c r="D1976" s="34" t="s">
        <v>92</v>
      </c>
      <c r="E1976" s="34" t="s">
        <v>23</v>
      </c>
      <c r="F1976" s="54">
        <v>890</v>
      </c>
      <c r="G1976" s="54">
        <v>3365</v>
      </c>
      <c r="H1976" s="54">
        <v>169350</v>
      </c>
    </row>
    <row r="1977" spans="1:8" s="36" customFormat="1" ht="11.25" customHeight="1" x14ac:dyDescent="0.2">
      <c r="A1977" s="34" t="s">
        <v>154</v>
      </c>
      <c r="B1977" s="34" t="s">
        <v>99</v>
      </c>
      <c r="C1977" s="34" t="s">
        <v>194</v>
      </c>
      <c r="D1977" s="34" t="s">
        <v>69</v>
      </c>
      <c r="E1977" s="34" t="s">
        <v>15</v>
      </c>
      <c r="F1977" s="54">
        <v>60</v>
      </c>
      <c r="G1977" s="54">
        <v>155</v>
      </c>
      <c r="H1977" s="54">
        <v>10725</v>
      </c>
    </row>
    <row r="1978" spans="1:8" s="36" customFormat="1" ht="11.25" customHeight="1" x14ac:dyDescent="0.2">
      <c r="A1978" s="34" t="s">
        <v>154</v>
      </c>
      <c r="B1978" s="34" t="s">
        <v>99</v>
      </c>
      <c r="C1978" s="34" t="s">
        <v>194</v>
      </c>
      <c r="D1978" s="34" t="s">
        <v>70</v>
      </c>
      <c r="E1978" s="34" t="s">
        <v>71</v>
      </c>
      <c r="F1978" s="54">
        <v>150</v>
      </c>
      <c r="G1978" s="54">
        <v>960</v>
      </c>
      <c r="H1978" s="54">
        <v>39550</v>
      </c>
    </row>
    <row r="1979" spans="1:8" s="36" customFormat="1" ht="11.25" customHeight="1" x14ac:dyDescent="0.2">
      <c r="A1979" s="34" t="s">
        <v>154</v>
      </c>
      <c r="B1979" s="34" t="s">
        <v>99</v>
      </c>
      <c r="C1979" s="34" t="s">
        <v>194</v>
      </c>
      <c r="D1979" s="34" t="s">
        <v>73</v>
      </c>
      <c r="E1979" s="34" t="s">
        <v>74</v>
      </c>
      <c r="F1979" s="54">
        <v>115</v>
      </c>
      <c r="G1979" s="54">
        <v>4655</v>
      </c>
      <c r="H1979" s="54">
        <v>132290</v>
      </c>
    </row>
    <row r="1980" spans="1:8" s="36" customFormat="1" ht="11.25" customHeight="1" x14ac:dyDescent="0.2">
      <c r="A1980" s="34" t="s">
        <v>154</v>
      </c>
      <c r="B1980" s="34" t="s">
        <v>99</v>
      </c>
      <c r="C1980" s="34" t="s">
        <v>194</v>
      </c>
      <c r="D1980" s="34" t="s">
        <v>75</v>
      </c>
      <c r="E1980" s="34" t="s">
        <v>20</v>
      </c>
      <c r="F1980" s="54">
        <v>45</v>
      </c>
      <c r="G1980" s="54">
        <v>6910</v>
      </c>
      <c r="H1980" s="54">
        <v>289135</v>
      </c>
    </row>
    <row r="1981" spans="1:8" s="36" customFormat="1" ht="11.25" customHeight="1" x14ac:dyDescent="0.2">
      <c r="A1981" s="34" t="s">
        <v>154</v>
      </c>
      <c r="B1981" s="34" t="s">
        <v>99</v>
      </c>
      <c r="C1981" s="34" t="s">
        <v>194</v>
      </c>
      <c r="D1981" s="34" t="s">
        <v>76</v>
      </c>
      <c r="E1981" s="34" t="s">
        <v>77</v>
      </c>
      <c r="F1981" s="54">
        <v>650</v>
      </c>
      <c r="G1981" s="54">
        <v>7780</v>
      </c>
      <c r="H1981" s="54">
        <v>276770</v>
      </c>
    </row>
    <row r="1982" spans="1:8" s="36" customFormat="1" ht="11.25" customHeight="1" x14ac:dyDescent="0.2">
      <c r="A1982" s="34" t="s">
        <v>154</v>
      </c>
      <c r="B1982" s="34" t="s">
        <v>99</v>
      </c>
      <c r="C1982" s="34" t="s">
        <v>194</v>
      </c>
      <c r="D1982" s="34" t="s">
        <v>78</v>
      </c>
      <c r="E1982" s="34" t="s">
        <v>79</v>
      </c>
      <c r="F1982" s="54">
        <v>10</v>
      </c>
      <c r="G1982" s="54">
        <v>30</v>
      </c>
      <c r="H1982" s="54">
        <v>1065</v>
      </c>
    </row>
    <row r="1983" spans="1:8" s="36" customFormat="1" ht="11.25" customHeight="1" x14ac:dyDescent="0.2">
      <c r="A1983" s="34" t="s">
        <v>154</v>
      </c>
      <c r="B1983" s="34" t="s">
        <v>99</v>
      </c>
      <c r="C1983" s="34" t="s">
        <v>194</v>
      </c>
      <c r="D1983" s="34" t="s">
        <v>80</v>
      </c>
      <c r="E1983" s="34" t="s">
        <v>21</v>
      </c>
      <c r="F1983" s="54">
        <v>210</v>
      </c>
      <c r="G1983" s="54">
        <v>700</v>
      </c>
      <c r="H1983" s="54">
        <v>41015</v>
      </c>
    </row>
    <row r="1984" spans="1:8" s="36" customFormat="1" ht="11.25" customHeight="1" x14ac:dyDescent="0.2">
      <c r="A1984" s="34" t="s">
        <v>154</v>
      </c>
      <c r="B1984" s="34" t="s">
        <v>99</v>
      </c>
      <c r="C1984" s="34" t="s">
        <v>194</v>
      </c>
      <c r="D1984" s="34" t="s">
        <v>81</v>
      </c>
      <c r="E1984" s="34" t="s">
        <v>82</v>
      </c>
      <c r="F1984" s="54">
        <v>700</v>
      </c>
      <c r="G1984" s="54">
        <v>2615</v>
      </c>
      <c r="H1984" s="54">
        <v>108600</v>
      </c>
    </row>
    <row r="1985" spans="1:8" s="36" customFormat="1" ht="11.25" customHeight="1" x14ac:dyDescent="0.2">
      <c r="A1985" s="34" t="s">
        <v>154</v>
      </c>
      <c r="B1985" s="34" t="s">
        <v>99</v>
      </c>
      <c r="C1985" s="34" t="s">
        <v>194</v>
      </c>
      <c r="D1985" s="34" t="s">
        <v>83</v>
      </c>
      <c r="E1985" s="34" t="s">
        <v>24</v>
      </c>
      <c r="F1985" s="54">
        <v>185</v>
      </c>
      <c r="G1985" s="54">
        <v>1550</v>
      </c>
      <c r="H1985" s="54">
        <v>68700</v>
      </c>
    </row>
    <row r="1986" spans="1:8" s="36" customFormat="1" ht="11.25" customHeight="1" x14ac:dyDescent="0.2">
      <c r="A1986" s="34" t="s">
        <v>154</v>
      </c>
      <c r="B1986" s="34" t="s">
        <v>99</v>
      </c>
      <c r="C1986" s="34" t="s">
        <v>194</v>
      </c>
      <c r="D1986" s="34" t="s">
        <v>84</v>
      </c>
      <c r="E1986" s="34" t="s">
        <v>27</v>
      </c>
      <c r="F1986" s="54">
        <v>1890</v>
      </c>
      <c r="G1986" s="54">
        <v>6890</v>
      </c>
      <c r="H1986" s="54">
        <v>340725</v>
      </c>
    </row>
    <row r="1987" spans="1:8" s="36" customFormat="1" ht="11.25" customHeight="1" x14ac:dyDescent="0.2">
      <c r="A1987" s="34" t="s">
        <v>154</v>
      </c>
      <c r="B1987" s="34" t="s">
        <v>99</v>
      </c>
      <c r="C1987" s="34" t="s">
        <v>194</v>
      </c>
      <c r="D1987" s="34" t="s">
        <v>85</v>
      </c>
      <c r="E1987" s="34" t="s">
        <v>19</v>
      </c>
      <c r="F1987" s="54">
        <v>200</v>
      </c>
      <c r="G1987" s="54">
        <v>1390</v>
      </c>
      <c r="H1987" s="54">
        <v>86470</v>
      </c>
    </row>
    <row r="1988" spans="1:8" s="36" customFormat="1" ht="11.25" customHeight="1" x14ac:dyDescent="0.2">
      <c r="A1988" s="34" t="s">
        <v>154</v>
      </c>
      <c r="B1988" s="34" t="s">
        <v>99</v>
      </c>
      <c r="C1988" s="34" t="s">
        <v>194</v>
      </c>
      <c r="D1988" s="34" t="s">
        <v>86</v>
      </c>
      <c r="E1988" s="34" t="s">
        <v>16</v>
      </c>
      <c r="F1988" s="54">
        <v>100</v>
      </c>
      <c r="G1988" s="54">
        <v>195</v>
      </c>
      <c r="H1988" s="54">
        <v>11375</v>
      </c>
    </row>
    <row r="1989" spans="1:8" s="36" customFormat="1" ht="11.25" customHeight="1" x14ac:dyDescent="0.2">
      <c r="A1989" s="34" t="s">
        <v>154</v>
      </c>
      <c r="B1989" s="34" t="s">
        <v>99</v>
      </c>
      <c r="C1989" s="34" t="s">
        <v>194</v>
      </c>
      <c r="D1989" s="34" t="s">
        <v>87</v>
      </c>
      <c r="E1989" s="34" t="s">
        <v>14</v>
      </c>
      <c r="F1989" s="54">
        <v>50</v>
      </c>
      <c r="G1989" s="54">
        <v>85</v>
      </c>
      <c r="H1989" s="54">
        <v>4560</v>
      </c>
    </row>
    <row r="1990" spans="1:8" s="36" customFormat="1" ht="11.25" customHeight="1" x14ac:dyDescent="0.2">
      <c r="A1990" s="34" t="s">
        <v>154</v>
      </c>
      <c r="B1990" s="34" t="s">
        <v>99</v>
      </c>
      <c r="C1990" s="34" t="s">
        <v>194</v>
      </c>
      <c r="D1990" s="34" t="s">
        <v>88</v>
      </c>
      <c r="E1990" s="34" t="s">
        <v>89</v>
      </c>
      <c r="F1990" s="54">
        <v>1230</v>
      </c>
      <c r="G1990" s="54">
        <v>6375</v>
      </c>
      <c r="H1990" s="54">
        <v>391715</v>
      </c>
    </row>
    <row r="1991" spans="1:8" s="36" customFormat="1" ht="11.25" customHeight="1" x14ac:dyDescent="0.2">
      <c r="A1991" s="34" t="s">
        <v>154</v>
      </c>
      <c r="B1991" s="34" t="s">
        <v>99</v>
      </c>
      <c r="C1991" s="34" t="s">
        <v>194</v>
      </c>
      <c r="D1991" s="34" t="s">
        <v>90</v>
      </c>
      <c r="E1991" s="34" t="s">
        <v>91</v>
      </c>
      <c r="F1991" s="54">
        <v>260</v>
      </c>
      <c r="G1991" s="54">
        <v>890</v>
      </c>
      <c r="H1991" s="54">
        <v>34680</v>
      </c>
    </row>
    <row r="1992" spans="1:8" s="36" customFormat="1" ht="11.25" customHeight="1" x14ac:dyDescent="0.2">
      <c r="A1992" s="34" t="s">
        <v>154</v>
      </c>
      <c r="B1992" s="34" t="s">
        <v>99</v>
      </c>
      <c r="C1992" s="34" t="s">
        <v>194</v>
      </c>
      <c r="D1992" s="34" t="s">
        <v>92</v>
      </c>
      <c r="E1992" s="34" t="s">
        <v>23</v>
      </c>
      <c r="F1992" s="54">
        <v>680</v>
      </c>
      <c r="G1992" s="54">
        <v>2110</v>
      </c>
      <c r="H1992" s="54">
        <v>97975</v>
      </c>
    </row>
    <row r="1993" spans="1:8" s="36" customFormat="1" ht="11.25" customHeight="1" x14ac:dyDescent="0.2">
      <c r="A1993" s="34" t="s">
        <v>154</v>
      </c>
      <c r="B1993" s="34" t="s">
        <v>98</v>
      </c>
      <c r="C1993" s="34" t="s">
        <v>132</v>
      </c>
      <c r="D1993" s="34" t="s">
        <v>69</v>
      </c>
      <c r="E1993" s="34" t="s">
        <v>15</v>
      </c>
      <c r="F1993" s="54">
        <v>55</v>
      </c>
      <c r="G1993" s="54">
        <v>155</v>
      </c>
      <c r="H1993" s="54">
        <v>11340</v>
      </c>
    </row>
    <row r="1994" spans="1:8" s="36" customFormat="1" ht="11.25" customHeight="1" x14ac:dyDescent="0.2">
      <c r="A1994" s="34" t="s">
        <v>154</v>
      </c>
      <c r="B1994" s="34" t="s">
        <v>98</v>
      </c>
      <c r="C1994" s="34" t="s">
        <v>132</v>
      </c>
      <c r="D1994" s="34" t="s">
        <v>70</v>
      </c>
      <c r="E1994" s="34" t="s">
        <v>71</v>
      </c>
      <c r="F1994" s="54">
        <v>110</v>
      </c>
      <c r="G1994" s="54">
        <v>535</v>
      </c>
      <c r="H1994" s="54">
        <v>27630</v>
      </c>
    </row>
    <row r="1995" spans="1:8" s="36" customFormat="1" ht="11.25" customHeight="1" x14ac:dyDescent="0.2">
      <c r="A1995" s="34" t="s">
        <v>154</v>
      </c>
      <c r="B1995" s="34" t="s">
        <v>98</v>
      </c>
      <c r="C1995" s="34" t="s">
        <v>132</v>
      </c>
      <c r="D1995" s="34" t="s">
        <v>73</v>
      </c>
      <c r="E1995" s="34" t="s">
        <v>74</v>
      </c>
      <c r="F1995" s="54">
        <v>35</v>
      </c>
      <c r="G1995" s="54">
        <v>765</v>
      </c>
      <c r="H1995" s="54">
        <v>27855</v>
      </c>
    </row>
    <row r="1996" spans="1:8" s="36" customFormat="1" ht="11.25" customHeight="1" x14ac:dyDescent="0.2">
      <c r="A1996" s="34" t="s">
        <v>154</v>
      </c>
      <c r="B1996" s="34" t="s">
        <v>98</v>
      </c>
      <c r="C1996" s="34" t="s">
        <v>132</v>
      </c>
      <c r="D1996" s="34" t="s">
        <v>75</v>
      </c>
      <c r="E1996" s="34" t="s">
        <v>20</v>
      </c>
      <c r="F1996" s="54">
        <v>15</v>
      </c>
      <c r="G1996" s="54">
        <v>185</v>
      </c>
      <c r="H1996" s="54">
        <v>6660</v>
      </c>
    </row>
    <row r="1997" spans="1:8" s="36" customFormat="1" ht="11.25" customHeight="1" x14ac:dyDescent="0.2">
      <c r="A1997" s="34" t="s">
        <v>154</v>
      </c>
      <c r="B1997" s="34" t="s">
        <v>98</v>
      </c>
      <c r="C1997" s="34" t="s">
        <v>132</v>
      </c>
      <c r="D1997" s="34" t="s">
        <v>76</v>
      </c>
      <c r="E1997" s="34" t="s">
        <v>77</v>
      </c>
      <c r="F1997" s="54">
        <v>245</v>
      </c>
      <c r="G1997" s="54">
        <v>2240</v>
      </c>
      <c r="H1997" s="54">
        <v>72150</v>
      </c>
    </row>
    <row r="1998" spans="1:8" s="36" customFormat="1" ht="11.25" customHeight="1" x14ac:dyDescent="0.2">
      <c r="A1998" s="34" t="s">
        <v>154</v>
      </c>
      <c r="B1998" s="34" t="s">
        <v>98</v>
      </c>
      <c r="C1998" s="34" t="s">
        <v>132</v>
      </c>
      <c r="D1998" s="34" t="s">
        <v>78</v>
      </c>
      <c r="E1998" s="34" t="s">
        <v>79</v>
      </c>
      <c r="F1998" s="54">
        <v>10</v>
      </c>
      <c r="G1998" s="54">
        <v>60</v>
      </c>
      <c r="H1998" s="54">
        <v>2380</v>
      </c>
    </row>
    <row r="1999" spans="1:8" s="36" customFormat="1" ht="11.25" customHeight="1" x14ac:dyDescent="0.2">
      <c r="A1999" s="34" t="s">
        <v>154</v>
      </c>
      <c r="B1999" s="34" t="s">
        <v>98</v>
      </c>
      <c r="C1999" s="34" t="s">
        <v>132</v>
      </c>
      <c r="D1999" s="34" t="s">
        <v>80</v>
      </c>
      <c r="E1999" s="34" t="s">
        <v>21</v>
      </c>
      <c r="F1999" s="54">
        <v>120</v>
      </c>
      <c r="G1999" s="54">
        <v>295</v>
      </c>
      <c r="H1999" s="54">
        <v>18340</v>
      </c>
    </row>
    <row r="2000" spans="1:8" s="36" customFormat="1" ht="11.25" customHeight="1" x14ac:dyDescent="0.2">
      <c r="A2000" s="34" t="s">
        <v>154</v>
      </c>
      <c r="B2000" s="34" t="s">
        <v>98</v>
      </c>
      <c r="C2000" s="34" t="s">
        <v>132</v>
      </c>
      <c r="D2000" s="34" t="s">
        <v>81</v>
      </c>
      <c r="E2000" s="34" t="s">
        <v>82</v>
      </c>
      <c r="F2000" s="54">
        <v>570</v>
      </c>
      <c r="G2000" s="54">
        <v>1805</v>
      </c>
      <c r="H2000" s="54">
        <v>76145</v>
      </c>
    </row>
    <row r="2001" spans="1:8" s="36" customFormat="1" ht="11.25" customHeight="1" x14ac:dyDescent="0.2">
      <c r="A2001" s="34" t="s">
        <v>154</v>
      </c>
      <c r="B2001" s="34" t="s">
        <v>98</v>
      </c>
      <c r="C2001" s="34" t="s">
        <v>132</v>
      </c>
      <c r="D2001" s="34" t="s">
        <v>83</v>
      </c>
      <c r="E2001" s="34" t="s">
        <v>24</v>
      </c>
      <c r="F2001" s="54">
        <v>165</v>
      </c>
      <c r="G2001" s="54">
        <v>1850</v>
      </c>
      <c r="H2001" s="54">
        <v>127125</v>
      </c>
    </row>
    <row r="2002" spans="1:8" s="36" customFormat="1" ht="11.25" customHeight="1" x14ac:dyDescent="0.2">
      <c r="A2002" s="34" t="s">
        <v>154</v>
      </c>
      <c r="B2002" s="34" t="s">
        <v>98</v>
      </c>
      <c r="C2002" s="34" t="s">
        <v>132</v>
      </c>
      <c r="D2002" s="34" t="s">
        <v>84</v>
      </c>
      <c r="E2002" s="34" t="s">
        <v>27</v>
      </c>
      <c r="F2002" s="54">
        <v>1605</v>
      </c>
      <c r="G2002" s="54">
        <v>5740</v>
      </c>
      <c r="H2002" s="54">
        <v>269210</v>
      </c>
    </row>
    <row r="2003" spans="1:8" s="36" customFormat="1" ht="11.25" customHeight="1" x14ac:dyDescent="0.2">
      <c r="A2003" s="34" t="s">
        <v>154</v>
      </c>
      <c r="B2003" s="34" t="s">
        <v>98</v>
      </c>
      <c r="C2003" s="34" t="s">
        <v>132</v>
      </c>
      <c r="D2003" s="34" t="s">
        <v>85</v>
      </c>
      <c r="E2003" s="34" t="s">
        <v>19</v>
      </c>
      <c r="F2003" s="54">
        <v>150</v>
      </c>
      <c r="G2003" s="54">
        <v>710</v>
      </c>
      <c r="H2003" s="54">
        <v>38160</v>
      </c>
    </row>
    <row r="2004" spans="1:8" s="36" customFormat="1" ht="11.25" customHeight="1" x14ac:dyDescent="0.2">
      <c r="A2004" s="34" t="s">
        <v>154</v>
      </c>
      <c r="B2004" s="34" t="s">
        <v>98</v>
      </c>
      <c r="C2004" s="34" t="s">
        <v>132</v>
      </c>
      <c r="D2004" s="34" t="s">
        <v>86</v>
      </c>
      <c r="E2004" s="34" t="s">
        <v>16</v>
      </c>
      <c r="F2004" s="54">
        <v>70</v>
      </c>
      <c r="G2004" s="54">
        <v>125</v>
      </c>
      <c r="H2004" s="54">
        <v>9075</v>
      </c>
    </row>
    <row r="2005" spans="1:8" s="36" customFormat="1" ht="11.25" customHeight="1" x14ac:dyDescent="0.2">
      <c r="A2005" s="34" t="s">
        <v>154</v>
      </c>
      <c r="B2005" s="34" t="s">
        <v>98</v>
      </c>
      <c r="C2005" s="34" t="s">
        <v>132</v>
      </c>
      <c r="D2005" s="34" t="s">
        <v>87</v>
      </c>
      <c r="E2005" s="34" t="s">
        <v>14</v>
      </c>
      <c r="F2005" s="54">
        <v>25</v>
      </c>
      <c r="G2005" s="54">
        <v>45</v>
      </c>
      <c r="H2005" s="54">
        <v>3305</v>
      </c>
    </row>
    <row r="2006" spans="1:8" s="36" customFormat="1" ht="11.25" customHeight="1" x14ac:dyDescent="0.2">
      <c r="A2006" s="34" t="s">
        <v>154</v>
      </c>
      <c r="B2006" s="34" t="s">
        <v>98</v>
      </c>
      <c r="C2006" s="34" t="s">
        <v>132</v>
      </c>
      <c r="D2006" s="34" t="s">
        <v>88</v>
      </c>
      <c r="E2006" s="34" t="s">
        <v>89</v>
      </c>
      <c r="F2006" s="54">
        <v>785</v>
      </c>
      <c r="G2006" s="54">
        <v>3010</v>
      </c>
      <c r="H2006" s="54">
        <v>208880</v>
      </c>
    </row>
    <row r="2007" spans="1:8" s="36" customFormat="1" ht="11.25" customHeight="1" x14ac:dyDescent="0.2">
      <c r="A2007" s="34" t="s">
        <v>154</v>
      </c>
      <c r="B2007" s="34" t="s">
        <v>98</v>
      </c>
      <c r="C2007" s="34" t="s">
        <v>132</v>
      </c>
      <c r="D2007" s="34" t="s">
        <v>90</v>
      </c>
      <c r="E2007" s="34" t="s">
        <v>91</v>
      </c>
      <c r="F2007" s="54">
        <v>185</v>
      </c>
      <c r="G2007" s="54">
        <v>505</v>
      </c>
      <c r="H2007" s="54">
        <v>20885</v>
      </c>
    </row>
    <row r="2008" spans="1:8" s="36" customFormat="1" ht="11.25" customHeight="1" x14ac:dyDescent="0.2">
      <c r="A2008" s="34" t="s">
        <v>154</v>
      </c>
      <c r="B2008" s="34" t="s">
        <v>98</v>
      </c>
      <c r="C2008" s="34" t="s">
        <v>132</v>
      </c>
      <c r="D2008" s="34" t="s">
        <v>92</v>
      </c>
      <c r="E2008" s="34" t="s">
        <v>23</v>
      </c>
      <c r="F2008" s="54">
        <v>545</v>
      </c>
      <c r="G2008" s="54">
        <v>1725</v>
      </c>
      <c r="H2008" s="54">
        <v>84105</v>
      </c>
    </row>
    <row r="2009" spans="1:8" s="36" customFormat="1" ht="11.25" customHeight="1" x14ac:dyDescent="0.2">
      <c r="A2009" s="34" t="s">
        <v>154</v>
      </c>
      <c r="B2009" s="34" t="s">
        <v>97</v>
      </c>
      <c r="C2009" s="34" t="s">
        <v>133</v>
      </c>
      <c r="D2009" s="34" t="s">
        <v>69</v>
      </c>
      <c r="E2009" s="34" t="s">
        <v>15</v>
      </c>
      <c r="F2009" s="54">
        <v>135</v>
      </c>
      <c r="G2009" s="54">
        <v>275</v>
      </c>
      <c r="H2009" s="54">
        <v>18600</v>
      </c>
    </row>
    <row r="2010" spans="1:8" s="36" customFormat="1" ht="11.25" customHeight="1" x14ac:dyDescent="0.2">
      <c r="A2010" s="34" t="s">
        <v>154</v>
      </c>
      <c r="B2010" s="34" t="s">
        <v>97</v>
      </c>
      <c r="C2010" s="34" t="s">
        <v>133</v>
      </c>
      <c r="D2010" s="34" t="s">
        <v>70</v>
      </c>
      <c r="E2010" s="34" t="s">
        <v>71</v>
      </c>
      <c r="F2010" s="54">
        <v>185</v>
      </c>
      <c r="G2010" s="54">
        <v>735</v>
      </c>
      <c r="H2010" s="54">
        <v>36160</v>
      </c>
    </row>
    <row r="2011" spans="1:8" s="36" customFormat="1" ht="11.25" customHeight="1" x14ac:dyDescent="0.2">
      <c r="A2011" s="34" t="s">
        <v>154</v>
      </c>
      <c r="B2011" s="34" t="s">
        <v>97</v>
      </c>
      <c r="C2011" s="34" t="s">
        <v>133</v>
      </c>
      <c r="D2011" s="34" t="s">
        <v>73</v>
      </c>
      <c r="E2011" s="34" t="s">
        <v>74</v>
      </c>
      <c r="F2011" s="54">
        <v>120</v>
      </c>
      <c r="G2011" s="54">
        <v>2425</v>
      </c>
      <c r="H2011" s="54">
        <v>90590</v>
      </c>
    </row>
    <row r="2012" spans="1:8" s="36" customFormat="1" ht="11.25" customHeight="1" x14ac:dyDescent="0.2">
      <c r="A2012" s="34" t="s">
        <v>154</v>
      </c>
      <c r="B2012" s="34" t="s">
        <v>97</v>
      </c>
      <c r="C2012" s="34" t="s">
        <v>133</v>
      </c>
      <c r="D2012" s="34" t="s">
        <v>75</v>
      </c>
      <c r="E2012" s="34" t="s">
        <v>20</v>
      </c>
      <c r="F2012" s="54">
        <v>50</v>
      </c>
      <c r="G2012" s="54">
        <v>4375</v>
      </c>
      <c r="H2012" s="54">
        <v>209305</v>
      </c>
    </row>
    <row r="2013" spans="1:8" s="36" customFormat="1" ht="11.25" customHeight="1" x14ac:dyDescent="0.2">
      <c r="A2013" s="34" t="s">
        <v>154</v>
      </c>
      <c r="B2013" s="34" t="s">
        <v>97</v>
      </c>
      <c r="C2013" s="34" t="s">
        <v>133</v>
      </c>
      <c r="D2013" s="34" t="s">
        <v>76</v>
      </c>
      <c r="E2013" s="34" t="s">
        <v>77</v>
      </c>
      <c r="F2013" s="54">
        <v>755</v>
      </c>
      <c r="G2013" s="54">
        <v>8495</v>
      </c>
      <c r="H2013" s="54">
        <v>424110</v>
      </c>
    </row>
    <row r="2014" spans="1:8" s="36" customFormat="1" ht="11.25" customHeight="1" x14ac:dyDescent="0.2">
      <c r="A2014" s="34" t="s">
        <v>154</v>
      </c>
      <c r="B2014" s="34" t="s">
        <v>97</v>
      </c>
      <c r="C2014" s="34" t="s">
        <v>133</v>
      </c>
      <c r="D2014" s="34" t="s">
        <v>78</v>
      </c>
      <c r="E2014" s="34" t="s">
        <v>79</v>
      </c>
      <c r="F2014" s="54">
        <v>30</v>
      </c>
      <c r="G2014" s="54">
        <v>185</v>
      </c>
      <c r="H2014" s="54">
        <v>16135</v>
      </c>
    </row>
    <row r="2015" spans="1:8" s="36" customFormat="1" ht="11.25" customHeight="1" x14ac:dyDescent="0.2">
      <c r="A2015" s="34" t="s">
        <v>154</v>
      </c>
      <c r="B2015" s="34" t="s">
        <v>97</v>
      </c>
      <c r="C2015" s="34" t="s">
        <v>133</v>
      </c>
      <c r="D2015" s="34" t="s">
        <v>80</v>
      </c>
      <c r="E2015" s="34" t="s">
        <v>21</v>
      </c>
      <c r="F2015" s="54">
        <v>340</v>
      </c>
      <c r="G2015" s="54">
        <v>825</v>
      </c>
      <c r="H2015" s="54">
        <v>48935</v>
      </c>
    </row>
    <row r="2016" spans="1:8" s="36" customFormat="1" ht="11.25" customHeight="1" x14ac:dyDescent="0.2">
      <c r="A2016" s="34" t="s">
        <v>154</v>
      </c>
      <c r="B2016" s="34" t="s">
        <v>97</v>
      </c>
      <c r="C2016" s="34" t="s">
        <v>133</v>
      </c>
      <c r="D2016" s="34" t="s">
        <v>81</v>
      </c>
      <c r="E2016" s="34" t="s">
        <v>82</v>
      </c>
      <c r="F2016" s="54">
        <v>1385</v>
      </c>
      <c r="G2016" s="54">
        <v>4005</v>
      </c>
      <c r="H2016" s="54">
        <v>213015</v>
      </c>
    </row>
    <row r="2017" spans="1:8" s="36" customFormat="1" ht="11.25" customHeight="1" x14ac:dyDescent="0.2">
      <c r="A2017" s="34" t="s">
        <v>154</v>
      </c>
      <c r="B2017" s="34" t="s">
        <v>97</v>
      </c>
      <c r="C2017" s="34" t="s">
        <v>133</v>
      </c>
      <c r="D2017" s="34" t="s">
        <v>83</v>
      </c>
      <c r="E2017" s="34" t="s">
        <v>24</v>
      </c>
      <c r="F2017" s="54">
        <v>385</v>
      </c>
      <c r="G2017" s="54">
        <v>2710</v>
      </c>
      <c r="H2017" s="54">
        <v>131885</v>
      </c>
    </row>
    <row r="2018" spans="1:8" s="36" customFormat="1" ht="11.25" customHeight="1" x14ac:dyDescent="0.2">
      <c r="A2018" s="34" t="s">
        <v>154</v>
      </c>
      <c r="B2018" s="34" t="s">
        <v>97</v>
      </c>
      <c r="C2018" s="34" t="s">
        <v>133</v>
      </c>
      <c r="D2018" s="34" t="s">
        <v>84</v>
      </c>
      <c r="E2018" s="34" t="s">
        <v>27</v>
      </c>
      <c r="F2018" s="54">
        <v>3085</v>
      </c>
      <c r="G2018" s="54">
        <v>12185</v>
      </c>
      <c r="H2018" s="54">
        <v>661925</v>
      </c>
    </row>
    <row r="2019" spans="1:8" s="36" customFormat="1" ht="11.25" customHeight="1" x14ac:dyDescent="0.2">
      <c r="A2019" s="34" t="s">
        <v>154</v>
      </c>
      <c r="B2019" s="34" t="s">
        <v>97</v>
      </c>
      <c r="C2019" s="34" t="s">
        <v>133</v>
      </c>
      <c r="D2019" s="34" t="s">
        <v>85</v>
      </c>
      <c r="E2019" s="34" t="s">
        <v>19</v>
      </c>
      <c r="F2019" s="54">
        <v>355</v>
      </c>
      <c r="G2019" s="54">
        <v>1705</v>
      </c>
      <c r="H2019" s="54">
        <v>104045</v>
      </c>
    </row>
    <row r="2020" spans="1:8" s="36" customFormat="1" ht="11.25" customHeight="1" x14ac:dyDescent="0.2">
      <c r="A2020" s="34" t="s">
        <v>154</v>
      </c>
      <c r="B2020" s="34" t="s">
        <v>97</v>
      </c>
      <c r="C2020" s="34" t="s">
        <v>133</v>
      </c>
      <c r="D2020" s="34" t="s">
        <v>86</v>
      </c>
      <c r="E2020" s="34" t="s">
        <v>16</v>
      </c>
      <c r="F2020" s="54">
        <v>160</v>
      </c>
      <c r="G2020" s="54">
        <v>445</v>
      </c>
      <c r="H2020" s="54">
        <v>27720</v>
      </c>
    </row>
    <row r="2021" spans="1:8" s="36" customFormat="1" ht="11.25" customHeight="1" x14ac:dyDescent="0.2">
      <c r="A2021" s="34" t="s">
        <v>154</v>
      </c>
      <c r="B2021" s="34" t="s">
        <v>97</v>
      </c>
      <c r="C2021" s="34" t="s">
        <v>133</v>
      </c>
      <c r="D2021" s="34" t="s">
        <v>87</v>
      </c>
      <c r="E2021" s="34" t="s">
        <v>14</v>
      </c>
      <c r="F2021" s="54">
        <v>100</v>
      </c>
      <c r="G2021" s="54">
        <v>215</v>
      </c>
      <c r="H2021" s="54">
        <v>15125</v>
      </c>
    </row>
    <row r="2022" spans="1:8" s="36" customFormat="1" ht="11.25" customHeight="1" x14ac:dyDescent="0.2">
      <c r="A2022" s="34" t="s">
        <v>154</v>
      </c>
      <c r="B2022" s="34" t="s">
        <v>97</v>
      </c>
      <c r="C2022" s="34" t="s">
        <v>133</v>
      </c>
      <c r="D2022" s="34" t="s">
        <v>88</v>
      </c>
      <c r="E2022" s="34" t="s">
        <v>89</v>
      </c>
      <c r="F2022" s="54">
        <v>1590</v>
      </c>
      <c r="G2022" s="54">
        <v>6570</v>
      </c>
      <c r="H2022" s="54">
        <v>401190</v>
      </c>
    </row>
    <row r="2023" spans="1:8" s="36" customFormat="1" ht="11.25" customHeight="1" x14ac:dyDescent="0.2">
      <c r="A2023" s="34" t="s">
        <v>154</v>
      </c>
      <c r="B2023" s="34" t="s">
        <v>97</v>
      </c>
      <c r="C2023" s="34" t="s">
        <v>133</v>
      </c>
      <c r="D2023" s="34" t="s">
        <v>90</v>
      </c>
      <c r="E2023" s="34" t="s">
        <v>91</v>
      </c>
      <c r="F2023" s="54">
        <v>465</v>
      </c>
      <c r="G2023" s="54">
        <v>1085</v>
      </c>
      <c r="H2023" s="54">
        <v>49480</v>
      </c>
    </row>
    <row r="2024" spans="1:8" s="36" customFormat="1" ht="11.25" customHeight="1" x14ac:dyDescent="0.2">
      <c r="A2024" s="34" t="s">
        <v>154</v>
      </c>
      <c r="B2024" s="34" t="s">
        <v>97</v>
      </c>
      <c r="C2024" s="34" t="s">
        <v>133</v>
      </c>
      <c r="D2024" s="34" t="s">
        <v>92</v>
      </c>
      <c r="E2024" s="34" t="s">
        <v>23</v>
      </c>
      <c r="F2024" s="54">
        <v>1430</v>
      </c>
      <c r="G2024" s="54">
        <v>4565</v>
      </c>
      <c r="H2024" s="54">
        <v>203705</v>
      </c>
    </row>
    <row r="2025" spans="1:8" s="36" customFormat="1" ht="11.25" customHeight="1" x14ac:dyDescent="0.2">
      <c r="A2025" s="34" t="s">
        <v>154</v>
      </c>
      <c r="B2025" s="34" t="s">
        <v>113</v>
      </c>
      <c r="C2025" s="34" t="s">
        <v>134</v>
      </c>
      <c r="D2025" s="34" t="s">
        <v>69</v>
      </c>
      <c r="E2025" s="34" t="s">
        <v>15</v>
      </c>
      <c r="F2025" s="54">
        <v>85</v>
      </c>
      <c r="G2025" s="54">
        <v>130</v>
      </c>
      <c r="H2025" s="54">
        <v>9865</v>
      </c>
    </row>
    <row r="2026" spans="1:8" s="36" customFormat="1" ht="11.25" customHeight="1" x14ac:dyDescent="0.2">
      <c r="A2026" s="34" t="s">
        <v>154</v>
      </c>
      <c r="B2026" s="34" t="s">
        <v>113</v>
      </c>
      <c r="C2026" s="34" t="s">
        <v>134</v>
      </c>
      <c r="D2026" s="34" t="s">
        <v>70</v>
      </c>
      <c r="E2026" s="34" t="s">
        <v>71</v>
      </c>
      <c r="F2026" s="54">
        <v>235</v>
      </c>
      <c r="G2026" s="54">
        <v>990</v>
      </c>
      <c r="H2026" s="54">
        <v>46265</v>
      </c>
    </row>
    <row r="2027" spans="1:8" s="36" customFormat="1" ht="11.25" customHeight="1" x14ac:dyDescent="0.2">
      <c r="A2027" s="34" t="s">
        <v>154</v>
      </c>
      <c r="B2027" s="34" t="s">
        <v>113</v>
      </c>
      <c r="C2027" s="34" t="s">
        <v>134</v>
      </c>
      <c r="D2027" s="34" t="s">
        <v>73</v>
      </c>
      <c r="E2027" s="34" t="s">
        <v>74</v>
      </c>
      <c r="F2027" s="54">
        <v>105</v>
      </c>
      <c r="G2027" s="54">
        <v>2845</v>
      </c>
      <c r="H2027" s="54">
        <v>104600</v>
      </c>
    </row>
    <row r="2028" spans="1:8" s="36" customFormat="1" ht="11.25" customHeight="1" x14ac:dyDescent="0.2">
      <c r="A2028" s="34" t="s">
        <v>154</v>
      </c>
      <c r="B2028" s="34" t="s">
        <v>113</v>
      </c>
      <c r="C2028" s="34" t="s">
        <v>134</v>
      </c>
      <c r="D2028" s="34" t="s">
        <v>75</v>
      </c>
      <c r="E2028" s="34" t="s">
        <v>20</v>
      </c>
      <c r="F2028" s="54">
        <v>60</v>
      </c>
      <c r="G2028" s="54">
        <v>16365</v>
      </c>
      <c r="H2028" s="54">
        <v>571050</v>
      </c>
    </row>
    <row r="2029" spans="1:8" s="36" customFormat="1" ht="11.25" customHeight="1" x14ac:dyDescent="0.2">
      <c r="A2029" s="34" t="s">
        <v>154</v>
      </c>
      <c r="B2029" s="34" t="s">
        <v>113</v>
      </c>
      <c r="C2029" s="34" t="s">
        <v>134</v>
      </c>
      <c r="D2029" s="34" t="s">
        <v>76</v>
      </c>
      <c r="E2029" s="34" t="s">
        <v>77</v>
      </c>
      <c r="F2029" s="54">
        <v>650</v>
      </c>
      <c r="G2029" s="54">
        <v>9850</v>
      </c>
      <c r="H2029" s="54">
        <v>509130</v>
      </c>
    </row>
    <row r="2030" spans="1:8" s="36" customFormat="1" ht="11.25" customHeight="1" x14ac:dyDescent="0.2">
      <c r="A2030" s="34" t="s">
        <v>154</v>
      </c>
      <c r="B2030" s="34" t="s">
        <v>113</v>
      </c>
      <c r="C2030" s="34" t="s">
        <v>134</v>
      </c>
      <c r="D2030" s="34" t="s">
        <v>78</v>
      </c>
      <c r="E2030" s="34" t="s">
        <v>79</v>
      </c>
      <c r="F2030" s="54">
        <v>30</v>
      </c>
      <c r="G2030" s="54">
        <v>70</v>
      </c>
      <c r="H2030" s="54">
        <v>3880</v>
      </c>
    </row>
    <row r="2031" spans="1:8" s="36" customFormat="1" ht="11.25" customHeight="1" x14ac:dyDescent="0.2">
      <c r="A2031" s="34" t="s">
        <v>154</v>
      </c>
      <c r="B2031" s="34" t="s">
        <v>113</v>
      </c>
      <c r="C2031" s="34" t="s">
        <v>134</v>
      </c>
      <c r="D2031" s="34" t="s">
        <v>80</v>
      </c>
      <c r="E2031" s="34" t="s">
        <v>21</v>
      </c>
      <c r="F2031" s="54">
        <v>455</v>
      </c>
      <c r="G2031" s="54">
        <v>1150</v>
      </c>
      <c r="H2031" s="54">
        <v>83085</v>
      </c>
    </row>
    <row r="2032" spans="1:8" s="36" customFormat="1" ht="11.25" customHeight="1" x14ac:dyDescent="0.2">
      <c r="A2032" s="34" t="s">
        <v>154</v>
      </c>
      <c r="B2032" s="34" t="s">
        <v>113</v>
      </c>
      <c r="C2032" s="34" t="s">
        <v>134</v>
      </c>
      <c r="D2032" s="34" t="s">
        <v>81</v>
      </c>
      <c r="E2032" s="34" t="s">
        <v>82</v>
      </c>
      <c r="F2032" s="54">
        <v>1495</v>
      </c>
      <c r="G2032" s="54">
        <v>4550</v>
      </c>
      <c r="H2032" s="54">
        <v>253960</v>
      </c>
    </row>
    <row r="2033" spans="1:8" s="36" customFormat="1" ht="11.25" customHeight="1" x14ac:dyDescent="0.2">
      <c r="A2033" s="34" t="s">
        <v>154</v>
      </c>
      <c r="B2033" s="34" t="s">
        <v>113</v>
      </c>
      <c r="C2033" s="34" t="s">
        <v>134</v>
      </c>
      <c r="D2033" s="34" t="s">
        <v>83</v>
      </c>
      <c r="E2033" s="34" t="s">
        <v>24</v>
      </c>
      <c r="F2033" s="54">
        <v>430</v>
      </c>
      <c r="G2033" s="54">
        <v>3505</v>
      </c>
      <c r="H2033" s="54">
        <v>157960</v>
      </c>
    </row>
    <row r="2034" spans="1:8" s="36" customFormat="1" ht="11.25" customHeight="1" x14ac:dyDescent="0.2">
      <c r="A2034" s="34" t="s">
        <v>154</v>
      </c>
      <c r="B2034" s="34" t="s">
        <v>113</v>
      </c>
      <c r="C2034" s="34" t="s">
        <v>134</v>
      </c>
      <c r="D2034" s="34" t="s">
        <v>84</v>
      </c>
      <c r="E2034" s="34" t="s">
        <v>27</v>
      </c>
      <c r="F2034" s="54">
        <v>3425</v>
      </c>
      <c r="G2034" s="54">
        <v>12740</v>
      </c>
      <c r="H2034" s="54">
        <v>749615</v>
      </c>
    </row>
    <row r="2035" spans="1:8" s="36" customFormat="1" ht="11.25" customHeight="1" x14ac:dyDescent="0.2">
      <c r="A2035" s="34" t="s">
        <v>154</v>
      </c>
      <c r="B2035" s="34" t="s">
        <v>113</v>
      </c>
      <c r="C2035" s="34" t="s">
        <v>134</v>
      </c>
      <c r="D2035" s="34" t="s">
        <v>85</v>
      </c>
      <c r="E2035" s="34" t="s">
        <v>19</v>
      </c>
      <c r="F2035" s="54">
        <v>430</v>
      </c>
      <c r="G2035" s="54">
        <v>3330</v>
      </c>
      <c r="H2035" s="54">
        <v>253225</v>
      </c>
    </row>
    <row r="2036" spans="1:8" s="36" customFormat="1" ht="11.25" customHeight="1" x14ac:dyDescent="0.2">
      <c r="A2036" s="34" t="s">
        <v>154</v>
      </c>
      <c r="B2036" s="34" t="s">
        <v>113</v>
      </c>
      <c r="C2036" s="34" t="s">
        <v>134</v>
      </c>
      <c r="D2036" s="34" t="s">
        <v>86</v>
      </c>
      <c r="E2036" s="34" t="s">
        <v>16</v>
      </c>
      <c r="F2036" s="54">
        <v>155</v>
      </c>
      <c r="G2036" s="54">
        <v>385</v>
      </c>
      <c r="H2036" s="54">
        <v>23670</v>
      </c>
    </row>
    <row r="2037" spans="1:8" s="36" customFormat="1" ht="11.25" customHeight="1" x14ac:dyDescent="0.2">
      <c r="A2037" s="34" t="s">
        <v>154</v>
      </c>
      <c r="B2037" s="34" t="s">
        <v>113</v>
      </c>
      <c r="C2037" s="34" t="s">
        <v>134</v>
      </c>
      <c r="D2037" s="34" t="s">
        <v>87</v>
      </c>
      <c r="E2037" s="34" t="s">
        <v>14</v>
      </c>
      <c r="F2037" s="54">
        <v>135</v>
      </c>
      <c r="G2037" s="54">
        <v>360</v>
      </c>
      <c r="H2037" s="54">
        <v>25555</v>
      </c>
    </row>
    <row r="2038" spans="1:8" s="36" customFormat="1" ht="11.25" customHeight="1" x14ac:dyDescent="0.2">
      <c r="A2038" s="34" t="s">
        <v>154</v>
      </c>
      <c r="B2038" s="34" t="s">
        <v>113</v>
      </c>
      <c r="C2038" s="34" t="s">
        <v>134</v>
      </c>
      <c r="D2038" s="34" t="s">
        <v>88</v>
      </c>
      <c r="E2038" s="34" t="s">
        <v>89</v>
      </c>
      <c r="F2038" s="54">
        <v>2055</v>
      </c>
      <c r="G2038" s="54">
        <v>22430</v>
      </c>
      <c r="H2038" s="54">
        <v>1359470</v>
      </c>
    </row>
    <row r="2039" spans="1:8" s="36" customFormat="1" ht="11.25" customHeight="1" x14ac:dyDescent="0.2">
      <c r="A2039" s="34" t="s">
        <v>154</v>
      </c>
      <c r="B2039" s="34" t="s">
        <v>113</v>
      </c>
      <c r="C2039" s="34" t="s">
        <v>134</v>
      </c>
      <c r="D2039" s="34" t="s">
        <v>90</v>
      </c>
      <c r="E2039" s="34" t="s">
        <v>91</v>
      </c>
      <c r="F2039" s="54">
        <v>550</v>
      </c>
      <c r="G2039" s="54">
        <v>1500</v>
      </c>
      <c r="H2039" s="54">
        <v>71515</v>
      </c>
    </row>
    <row r="2040" spans="1:8" s="36" customFormat="1" ht="11.25" customHeight="1" x14ac:dyDescent="0.2">
      <c r="A2040" s="34" t="s">
        <v>154</v>
      </c>
      <c r="B2040" s="34" t="s">
        <v>113</v>
      </c>
      <c r="C2040" s="34" t="s">
        <v>134</v>
      </c>
      <c r="D2040" s="34" t="s">
        <v>92</v>
      </c>
      <c r="E2040" s="34" t="s">
        <v>23</v>
      </c>
      <c r="F2040" s="54">
        <v>1410</v>
      </c>
      <c r="G2040" s="54">
        <v>5380</v>
      </c>
      <c r="H2040" s="54">
        <v>261380</v>
      </c>
    </row>
    <row r="2041" spans="1:8" s="36" customFormat="1" ht="11.25" customHeight="1" x14ac:dyDescent="0.2">
      <c r="A2041" s="34" t="s">
        <v>154</v>
      </c>
      <c r="B2041" s="34" t="s">
        <v>96</v>
      </c>
      <c r="C2041" s="34" t="s">
        <v>195</v>
      </c>
      <c r="D2041" s="34" t="s">
        <v>69</v>
      </c>
      <c r="E2041" s="34" t="s">
        <v>15</v>
      </c>
      <c r="F2041" s="54">
        <v>40</v>
      </c>
      <c r="G2041" s="54">
        <v>95</v>
      </c>
      <c r="H2041" s="54">
        <v>4290</v>
      </c>
    </row>
    <row r="2042" spans="1:8" s="36" customFormat="1" ht="11.25" customHeight="1" x14ac:dyDescent="0.2">
      <c r="A2042" s="34" t="s">
        <v>154</v>
      </c>
      <c r="B2042" s="34" t="s">
        <v>96</v>
      </c>
      <c r="C2042" s="34" t="s">
        <v>195</v>
      </c>
      <c r="D2042" s="34" t="s">
        <v>70</v>
      </c>
      <c r="E2042" s="34" t="s">
        <v>71</v>
      </c>
      <c r="F2042" s="54">
        <v>285</v>
      </c>
      <c r="G2042" s="54">
        <v>1190</v>
      </c>
      <c r="H2042" s="54">
        <v>61510</v>
      </c>
    </row>
    <row r="2043" spans="1:8" s="36" customFormat="1" ht="11.25" customHeight="1" x14ac:dyDescent="0.2">
      <c r="A2043" s="34" t="s">
        <v>154</v>
      </c>
      <c r="B2043" s="34" t="s">
        <v>96</v>
      </c>
      <c r="C2043" s="34" t="s">
        <v>195</v>
      </c>
      <c r="D2043" s="34" t="s">
        <v>73</v>
      </c>
      <c r="E2043" s="34" t="s">
        <v>74</v>
      </c>
      <c r="F2043" s="54">
        <v>310</v>
      </c>
      <c r="G2043" s="54">
        <v>5515</v>
      </c>
      <c r="H2043" s="54">
        <v>188060</v>
      </c>
    </row>
    <row r="2044" spans="1:8" s="36" customFormat="1" ht="11.25" customHeight="1" x14ac:dyDescent="0.2">
      <c r="A2044" s="34" t="s">
        <v>154</v>
      </c>
      <c r="B2044" s="34" t="s">
        <v>96</v>
      </c>
      <c r="C2044" s="34" t="s">
        <v>195</v>
      </c>
      <c r="D2044" s="34" t="s">
        <v>75</v>
      </c>
      <c r="E2044" s="34" t="s">
        <v>20</v>
      </c>
      <c r="F2044" s="54">
        <v>50</v>
      </c>
      <c r="G2044" s="54">
        <v>1365</v>
      </c>
      <c r="H2044" s="54">
        <v>46580</v>
      </c>
    </row>
    <row r="2045" spans="1:8" s="36" customFormat="1" ht="11.25" customHeight="1" x14ac:dyDescent="0.2">
      <c r="A2045" s="34" t="s">
        <v>154</v>
      </c>
      <c r="B2045" s="34" t="s">
        <v>96</v>
      </c>
      <c r="C2045" s="34" t="s">
        <v>195</v>
      </c>
      <c r="D2045" s="34" t="s">
        <v>76</v>
      </c>
      <c r="E2045" s="34" t="s">
        <v>77</v>
      </c>
      <c r="F2045" s="54">
        <v>1705</v>
      </c>
      <c r="G2045" s="54">
        <v>18900</v>
      </c>
      <c r="H2045" s="54">
        <v>792460</v>
      </c>
    </row>
    <row r="2046" spans="1:8" s="36" customFormat="1" ht="11.25" customHeight="1" x14ac:dyDescent="0.2">
      <c r="A2046" s="34" t="s">
        <v>154</v>
      </c>
      <c r="B2046" s="34" t="s">
        <v>96</v>
      </c>
      <c r="C2046" s="34" t="s">
        <v>195</v>
      </c>
      <c r="D2046" s="34" t="s">
        <v>78</v>
      </c>
      <c r="E2046" s="34" t="s">
        <v>79</v>
      </c>
      <c r="F2046" s="54">
        <v>60</v>
      </c>
      <c r="G2046" s="54">
        <v>340</v>
      </c>
      <c r="H2046" s="54">
        <v>23560</v>
      </c>
    </row>
    <row r="2047" spans="1:8" s="36" customFormat="1" ht="11.25" customHeight="1" x14ac:dyDescent="0.2">
      <c r="A2047" s="34" t="s">
        <v>154</v>
      </c>
      <c r="B2047" s="34" t="s">
        <v>96</v>
      </c>
      <c r="C2047" s="34" t="s">
        <v>195</v>
      </c>
      <c r="D2047" s="34" t="s">
        <v>80</v>
      </c>
      <c r="E2047" s="34" t="s">
        <v>21</v>
      </c>
      <c r="F2047" s="54">
        <v>550</v>
      </c>
      <c r="G2047" s="54">
        <v>1640</v>
      </c>
      <c r="H2047" s="54">
        <v>118325</v>
      </c>
    </row>
    <row r="2048" spans="1:8" s="36" customFormat="1" ht="11.25" customHeight="1" x14ac:dyDescent="0.2">
      <c r="A2048" s="34" t="s">
        <v>154</v>
      </c>
      <c r="B2048" s="34" t="s">
        <v>96</v>
      </c>
      <c r="C2048" s="34" t="s">
        <v>195</v>
      </c>
      <c r="D2048" s="34" t="s">
        <v>81</v>
      </c>
      <c r="E2048" s="34" t="s">
        <v>82</v>
      </c>
      <c r="F2048" s="54">
        <v>2230</v>
      </c>
      <c r="G2048" s="54">
        <v>7375</v>
      </c>
      <c r="H2048" s="54">
        <v>407130</v>
      </c>
    </row>
    <row r="2049" spans="1:8" s="36" customFormat="1" ht="11.25" customHeight="1" x14ac:dyDescent="0.2">
      <c r="A2049" s="34" t="s">
        <v>154</v>
      </c>
      <c r="B2049" s="34" t="s">
        <v>96</v>
      </c>
      <c r="C2049" s="34" t="s">
        <v>195</v>
      </c>
      <c r="D2049" s="34" t="s">
        <v>83</v>
      </c>
      <c r="E2049" s="34" t="s">
        <v>24</v>
      </c>
      <c r="F2049" s="54">
        <v>630</v>
      </c>
      <c r="G2049" s="54">
        <v>4880</v>
      </c>
      <c r="H2049" s="54">
        <v>232765</v>
      </c>
    </row>
    <row r="2050" spans="1:8" s="36" customFormat="1" ht="11.25" customHeight="1" x14ac:dyDescent="0.2">
      <c r="A2050" s="34" t="s">
        <v>154</v>
      </c>
      <c r="B2050" s="34" t="s">
        <v>96</v>
      </c>
      <c r="C2050" s="34" t="s">
        <v>195</v>
      </c>
      <c r="D2050" s="34" t="s">
        <v>84</v>
      </c>
      <c r="E2050" s="34" t="s">
        <v>27</v>
      </c>
      <c r="F2050" s="54">
        <v>4925</v>
      </c>
      <c r="G2050" s="54">
        <v>18450</v>
      </c>
      <c r="H2050" s="54">
        <v>987385</v>
      </c>
    </row>
    <row r="2051" spans="1:8" s="36" customFormat="1" ht="11.25" customHeight="1" x14ac:dyDescent="0.2">
      <c r="A2051" s="34" t="s">
        <v>154</v>
      </c>
      <c r="B2051" s="34" t="s">
        <v>96</v>
      </c>
      <c r="C2051" s="34" t="s">
        <v>195</v>
      </c>
      <c r="D2051" s="34" t="s">
        <v>85</v>
      </c>
      <c r="E2051" s="34" t="s">
        <v>19</v>
      </c>
      <c r="F2051" s="54">
        <v>570</v>
      </c>
      <c r="G2051" s="54">
        <v>3470</v>
      </c>
      <c r="H2051" s="54">
        <v>212985</v>
      </c>
    </row>
    <row r="2052" spans="1:8" s="36" customFormat="1" ht="11.25" customHeight="1" x14ac:dyDescent="0.2">
      <c r="A2052" s="34" t="s">
        <v>154</v>
      </c>
      <c r="B2052" s="34" t="s">
        <v>96</v>
      </c>
      <c r="C2052" s="34" t="s">
        <v>195</v>
      </c>
      <c r="D2052" s="34" t="s">
        <v>86</v>
      </c>
      <c r="E2052" s="34" t="s">
        <v>16</v>
      </c>
      <c r="F2052" s="54">
        <v>285</v>
      </c>
      <c r="G2052" s="54">
        <v>1225</v>
      </c>
      <c r="H2052" s="54">
        <v>69585</v>
      </c>
    </row>
    <row r="2053" spans="1:8" s="36" customFormat="1" ht="11.25" customHeight="1" x14ac:dyDescent="0.2">
      <c r="A2053" s="34" t="s">
        <v>154</v>
      </c>
      <c r="B2053" s="34" t="s">
        <v>96</v>
      </c>
      <c r="C2053" s="34" t="s">
        <v>195</v>
      </c>
      <c r="D2053" s="34" t="s">
        <v>87</v>
      </c>
      <c r="E2053" s="34" t="s">
        <v>14</v>
      </c>
      <c r="F2053" s="54">
        <v>145</v>
      </c>
      <c r="G2053" s="54">
        <v>315</v>
      </c>
      <c r="H2053" s="54">
        <v>19150</v>
      </c>
    </row>
    <row r="2054" spans="1:8" s="36" customFormat="1" ht="11.25" customHeight="1" x14ac:dyDescent="0.2">
      <c r="A2054" s="34" t="s">
        <v>154</v>
      </c>
      <c r="B2054" s="34" t="s">
        <v>96</v>
      </c>
      <c r="C2054" s="34" t="s">
        <v>195</v>
      </c>
      <c r="D2054" s="34" t="s">
        <v>88</v>
      </c>
      <c r="E2054" s="34" t="s">
        <v>89</v>
      </c>
      <c r="F2054" s="54">
        <v>3055</v>
      </c>
      <c r="G2054" s="54">
        <v>16370</v>
      </c>
      <c r="H2054" s="54">
        <v>991050</v>
      </c>
    </row>
    <row r="2055" spans="1:8" s="36" customFormat="1" ht="11.25" customHeight="1" x14ac:dyDescent="0.2">
      <c r="A2055" s="34" t="s">
        <v>154</v>
      </c>
      <c r="B2055" s="34" t="s">
        <v>96</v>
      </c>
      <c r="C2055" s="34" t="s">
        <v>195</v>
      </c>
      <c r="D2055" s="34" t="s">
        <v>90</v>
      </c>
      <c r="E2055" s="34" t="s">
        <v>91</v>
      </c>
      <c r="F2055" s="54">
        <v>650</v>
      </c>
      <c r="G2055" s="54">
        <v>1790</v>
      </c>
      <c r="H2055" s="54">
        <v>75690</v>
      </c>
    </row>
    <row r="2056" spans="1:8" s="36" customFormat="1" ht="11.25" customHeight="1" x14ac:dyDescent="0.2">
      <c r="A2056" s="34" t="s">
        <v>154</v>
      </c>
      <c r="B2056" s="34" t="s">
        <v>96</v>
      </c>
      <c r="C2056" s="34" t="s">
        <v>195</v>
      </c>
      <c r="D2056" s="34" t="s">
        <v>92</v>
      </c>
      <c r="E2056" s="34" t="s">
        <v>23</v>
      </c>
      <c r="F2056" s="54">
        <v>1880</v>
      </c>
      <c r="G2056" s="54">
        <v>6575</v>
      </c>
      <c r="H2056" s="54">
        <v>292770</v>
      </c>
    </row>
    <row r="2057" spans="1:8" s="36" customFormat="1" ht="11.25" customHeight="1" x14ac:dyDescent="0.2">
      <c r="A2057" s="34" t="s">
        <v>154</v>
      </c>
      <c r="B2057" s="34" t="s">
        <v>95</v>
      </c>
      <c r="C2057" s="34" t="s">
        <v>196</v>
      </c>
      <c r="D2057" s="34" t="s">
        <v>69</v>
      </c>
      <c r="E2057" s="34" t="s">
        <v>15</v>
      </c>
      <c r="F2057" s="54">
        <v>60</v>
      </c>
      <c r="G2057" s="54">
        <v>90</v>
      </c>
      <c r="H2057" s="54">
        <v>5245</v>
      </c>
    </row>
    <row r="2058" spans="1:8" s="36" customFormat="1" ht="11.25" customHeight="1" x14ac:dyDescent="0.2">
      <c r="A2058" s="34" t="s">
        <v>154</v>
      </c>
      <c r="B2058" s="34" t="s">
        <v>95</v>
      </c>
      <c r="C2058" s="34" t="s">
        <v>196</v>
      </c>
      <c r="D2058" s="34" t="s">
        <v>70</v>
      </c>
      <c r="E2058" s="34" t="s">
        <v>71</v>
      </c>
      <c r="F2058" s="54">
        <v>240</v>
      </c>
      <c r="G2058" s="54">
        <v>835</v>
      </c>
      <c r="H2058" s="54">
        <v>59045</v>
      </c>
    </row>
    <row r="2059" spans="1:8" s="36" customFormat="1" ht="11.25" customHeight="1" x14ac:dyDescent="0.2">
      <c r="A2059" s="34" t="s">
        <v>154</v>
      </c>
      <c r="B2059" s="34" t="s">
        <v>95</v>
      </c>
      <c r="C2059" s="34" t="s">
        <v>196</v>
      </c>
      <c r="D2059" s="34" t="s">
        <v>73</v>
      </c>
      <c r="E2059" s="34" t="s">
        <v>74</v>
      </c>
      <c r="F2059" s="54">
        <v>75</v>
      </c>
      <c r="G2059" s="54">
        <v>770</v>
      </c>
      <c r="H2059" s="54">
        <v>30960</v>
      </c>
    </row>
    <row r="2060" spans="1:8" s="36" customFormat="1" ht="11.25" customHeight="1" x14ac:dyDescent="0.2">
      <c r="A2060" s="34" t="s">
        <v>154</v>
      </c>
      <c r="B2060" s="34" t="s">
        <v>95</v>
      </c>
      <c r="C2060" s="34" t="s">
        <v>196</v>
      </c>
      <c r="D2060" s="34" t="s">
        <v>75</v>
      </c>
      <c r="E2060" s="34" t="s">
        <v>20</v>
      </c>
      <c r="F2060" s="54">
        <v>20</v>
      </c>
      <c r="G2060" s="54">
        <v>110</v>
      </c>
      <c r="H2060" s="54">
        <v>5340</v>
      </c>
    </row>
    <row r="2061" spans="1:8" s="36" customFormat="1" ht="11.25" customHeight="1" x14ac:dyDescent="0.2">
      <c r="A2061" s="34" t="s">
        <v>154</v>
      </c>
      <c r="B2061" s="34" t="s">
        <v>95</v>
      </c>
      <c r="C2061" s="34" t="s">
        <v>196</v>
      </c>
      <c r="D2061" s="34" t="s">
        <v>76</v>
      </c>
      <c r="E2061" s="34" t="s">
        <v>77</v>
      </c>
      <c r="F2061" s="54">
        <v>425</v>
      </c>
      <c r="G2061" s="54">
        <v>2895</v>
      </c>
      <c r="H2061" s="54">
        <v>167230</v>
      </c>
    </row>
    <row r="2062" spans="1:8" s="36" customFormat="1" ht="11.25" customHeight="1" x14ac:dyDescent="0.2">
      <c r="A2062" s="34" t="s">
        <v>154</v>
      </c>
      <c r="B2062" s="34" t="s">
        <v>95</v>
      </c>
      <c r="C2062" s="34" t="s">
        <v>196</v>
      </c>
      <c r="D2062" s="34" t="s">
        <v>78</v>
      </c>
      <c r="E2062" s="34" t="s">
        <v>79</v>
      </c>
      <c r="F2062" s="54">
        <v>25</v>
      </c>
      <c r="G2062" s="54">
        <v>65</v>
      </c>
      <c r="H2062" s="54">
        <v>3485</v>
      </c>
    </row>
    <row r="2063" spans="1:8" s="36" customFormat="1" ht="11.25" customHeight="1" x14ac:dyDescent="0.2">
      <c r="A2063" s="34" t="s">
        <v>154</v>
      </c>
      <c r="B2063" s="34" t="s">
        <v>95</v>
      </c>
      <c r="C2063" s="34" t="s">
        <v>196</v>
      </c>
      <c r="D2063" s="34" t="s">
        <v>80</v>
      </c>
      <c r="E2063" s="34" t="s">
        <v>21</v>
      </c>
      <c r="F2063" s="54">
        <v>595</v>
      </c>
      <c r="G2063" s="54">
        <v>1650</v>
      </c>
      <c r="H2063" s="54">
        <v>134405</v>
      </c>
    </row>
    <row r="2064" spans="1:8" s="36" customFormat="1" ht="11.25" customHeight="1" x14ac:dyDescent="0.2">
      <c r="A2064" s="34" t="s">
        <v>154</v>
      </c>
      <c r="B2064" s="34" t="s">
        <v>95</v>
      </c>
      <c r="C2064" s="34" t="s">
        <v>196</v>
      </c>
      <c r="D2064" s="34" t="s">
        <v>81</v>
      </c>
      <c r="E2064" s="34" t="s">
        <v>82</v>
      </c>
      <c r="F2064" s="54">
        <v>2015</v>
      </c>
      <c r="G2064" s="54">
        <v>6270</v>
      </c>
      <c r="H2064" s="54">
        <v>383705</v>
      </c>
    </row>
    <row r="2065" spans="1:8" s="36" customFormat="1" ht="11.25" customHeight="1" x14ac:dyDescent="0.2">
      <c r="A2065" s="34" t="s">
        <v>154</v>
      </c>
      <c r="B2065" s="34" t="s">
        <v>95</v>
      </c>
      <c r="C2065" s="34" t="s">
        <v>196</v>
      </c>
      <c r="D2065" s="34" t="s">
        <v>83</v>
      </c>
      <c r="E2065" s="34" t="s">
        <v>24</v>
      </c>
      <c r="F2065" s="54">
        <v>720</v>
      </c>
      <c r="G2065" s="54">
        <v>5485</v>
      </c>
      <c r="H2065" s="54">
        <v>328985</v>
      </c>
    </row>
    <row r="2066" spans="1:8" s="36" customFormat="1" ht="11.25" customHeight="1" x14ac:dyDescent="0.2">
      <c r="A2066" s="34" t="s">
        <v>154</v>
      </c>
      <c r="B2066" s="34" t="s">
        <v>95</v>
      </c>
      <c r="C2066" s="34" t="s">
        <v>196</v>
      </c>
      <c r="D2066" s="34" t="s">
        <v>84</v>
      </c>
      <c r="E2066" s="34" t="s">
        <v>27</v>
      </c>
      <c r="F2066" s="54">
        <v>5765</v>
      </c>
      <c r="G2066" s="54">
        <v>25490</v>
      </c>
      <c r="H2066" s="54">
        <v>1501550</v>
      </c>
    </row>
    <row r="2067" spans="1:8" s="36" customFormat="1" ht="11.25" customHeight="1" x14ac:dyDescent="0.2">
      <c r="A2067" s="34" t="s">
        <v>154</v>
      </c>
      <c r="B2067" s="34" t="s">
        <v>95</v>
      </c>
      <c r="C2067" s="34" t="s">
        <v>196</v>
      </c>
      <c r="D2067" s="34" t="s">
        <v>85</v>
      </c>
      <c r="E2067" s="34" t="s">
        <v>19</v>
      </c>
      <c r="F2067" s="54">
        <v>405</v>
      </c>
      <c r="G2067" s="54">
        <v>2270</v>
      </c>
      <c r="H2067" s="54">
        <v>153415</v>
      </c>
    </row>
    <row r="2068" spans="1:8" s="36" customFormat="1" ht="11.25" customHeight="1" x14ac:dyDescent="0.2">
      <c r="A2068" s="34" t="s">
        <v>154</v>
      </c>
      <c r="B2068" s="34" t="s">
        <v>95</v>
      </c>
      <c r="C2068" s="34" t="s">
        <v>196</v>
      </c>
      <c r="D2068" s="34" t="s">
        <v>86</v>
      </c>
      <c r="E2068" s="34" t="s">
        <v>16</v>
      </c>
      <c r="F2068" s="54">
        <v>215</v>
      </c>
      <c r="G2068" s="54">
        <v>450</v>
      </c>
      <c r="H2068" s="54">
        <v>36080</v>
      </c>
    </row>
    <row r="2069" spans="1:8" s="36" customFormat="1" ht="11.25" customHeight="1" x14ac:dyDescent="0.2">
      <c r="A2069" s="34" t="s">
        <v>154</v>
      </c>
      <c r="B2069" s="34" t="s">
        <v>95</v>
      </c>
      <c r="C2069" s="34" t="s">
        <v>196</v>
      </c>
      <c r="D2069" s="34" t="s">
        <v>87</v>
      </c>
      <c r="E2069" s="34" t="s">
        <v>14</v>
      </c>
      <c r="F2069" s="54">
        <v>200</v>
      </c>
      <c r="G2069" s="54">
        <v>370</v>
      </c>
      <c r="H2069" s="54">
        <v>31325</v>
      </c>
    </row>
    <row r="2070" spans="1:8" s="36" customFormat="1" ht="11.25" customHeight="1" x14ac:dyDescent="0.2">
      <c r="A2070" s="34" t="s">
        <v>154</v>
      </c>
      <c r="B2070" s="34" t="s">
        <v>95</v>
      </c>
      <c r="C2070" s="34" t="s">
        <v>196</v>
      </c>
      <c r="D2070" s="34" t="s">
        <v>88</v>
      </c>
      <c r="E2070" s="34" t="s">
        <v>89</v>
      </c>
      <c r="F2070" s="54">
        <v>2440</v>
      </c>
      <c r="G2070" s="54">
        <v>9895</v>
      </c>
      <c r="H2070" s="54">
        <v>753960</v>
      </c>
    </row>
    <row r="2071" spans="1:8" s="36" customFormat="1" ht="11.25" customHeight="1" x14ac:dyDescent="0.2">
      <c r="A2071" s="34" t="s">
        <v>154</v>
      </c>
      <c r="B2071" s="34" t="s">
        <v>95</v>
      </c>
      <c r="C2071" s="34" t="s">
        <v>196</v>
      </c>
      <c r="D2071" s="34" t="s">
        <v>90</v>
      </c>
      <c r="E2071" s="34" t="s">
        <v>91</v>
      </c>
      <c r="F2071" s="54">
        <v>540</v>
      </c>
      <c r="G2071" s="54">
        <v>1495</v>
      </c>
      <c r="H2071" s="54">
        <v>79965</v>
      </c>
    </row>
    <row r="2072" spans="1:8" s="36" customFormat="1" ht="11.25" customHeight="1" x14ac:dyDescent="0.2">
      <c r="A2072" s="34" t="s">
        <v>154</v>
      </c>
      <c r="B2072" s="34" t="s">
        <v>95</v>
      </c>
      <c r="C2072" s="34" t="s">
        <v>196</v>
      </c>
      <c r="D2072" s="34" t="s">
        <v>92</v>
      </c>
      <c r="E2072" s="34" t="s">
        <v>23</v>
      </c>
      <c r="F2072" s="54">
        <v>1565</v>
      </c>
      <c r="G2072" s="54">
        <v>5080</v>
      </c>
      <c r="H2072" s="54">
        <v>300395</v>
      </c>
    </row>
    <row r="2073" spans="1:8" s="36" customFormat="1" ht="11.25" customHeight="1" x14ac:dyDescent="0.2">
      <c r="A2073" s="34" t="s">
        <v>154</v>
      </c>
      <c r="B2073" s="34" t="s">
        <v>94</v>
      </c>
      <c r="C2073" s="34" t="s">
        <v>135</v>
      </c>
      <c r="D2073" s="34" t="s">
        <v>69</v>
      </c>
      <c r="E2073" s="34" t="s">
        <v>15</v>
      </c>
      <c r="F2073" s="54">
        <v>20</v>
      </c>
      <c r="G2073" s="54">
        <v>30</v>
      </c>
      <c r="H2073" s="54">
        <v>2780</v>
      </c>
    </row>
    <row r="2074" spans="1:8" s="36" customFormat="1" ht="11.25" customHeight="1" x14ac:dyDescent="0.2">
      <c r="A2074" s="34" t="s">
        <v>154</v>
      </c>
      <c r="B2074" s="34" t="s">
        <v>94</v>
      </c>
      <c r="C2074" s="34" t="s">
        <v>135</v>
      </c>
      <c r="D2074" s="34" t="s">
        <v>70</v>
      </c>
      <c r="E2074" s="34" t="s">
        <v>71</v>
      </c>
      <c r="F2074" s="54">
        <v>50</v>
      </c>
      <c r="G2074" s="54">
        <v>180</v>
      </c>
      <c r="H2074" s="54">
        <v>12225</v>
      </c>
    </row>
    <row r="2075" spans="1:8" s="36" customFormat="1" ht="11.25" customHeight="1" x14ac:dyDescent="0.2">
      <c r="A2075" s="34" t="s">
        <v>154</v>
      </c>
      <c r="B2075" s="34" t="s">
        <v>94</v>
      </c>
      <c r="C2075" s="34" t="s">
        <v>135</v>
      </c>
      <c r="D2075" s="34" t="s">
        <v>75</v>
      </c>
      <c r="E2075" s="34" t="s">
        <v>20</v>
      </c>
      <c r="F2075" s="54">
        <v>0</v>
      </c>
      <c r="G2075" s="54">
        <v>115</v>
      </c>
      <c r="H2075" s="54">
        <v>3735</v>
      </c>
    </row>
    <row r="2076" spans="1:8" s="36" customFormat="1" ht="11.25" customHeight="1" x14ac:dyDescent="0.2">
      <c r="A2076" s="34" t="s">
        <v>154</v>
      </c>
      <c r="B2076" s="34" t="s">
        <v>94</v>
      </c>
      <c r="C2076" s="34" t="s">
        <v>135</v>
      </c>
      <c r="D2076" s="34" t="s">
        <v>76</v>
      </c>
      <c r="E2076" s="34" t="s">
        <v>77</v>
      </c>
      <c r="F2076" s="54">
        <v>30</v>
      </c>
      <c r="G2076" s="54">
        <v>105</v>
      </c>
      <c r="H2076" s="54">
        <v>9095</v>
      </c>
    </row>
    <row r="2077" spans="1:8" s="36" customFormat="1" ht="11.25" customHeight="1" x14ac:dyDescent="0.2">
      <c r="A2077" s="34" t="s">
        <v>154</v>
      </c>
      <c r="B2077" s="34" t="s">
        <v>94</v>
      </c>
      <c r="C2077" s="34" t="s">
        <v>135</v>
      </c>
      <c r="D2077" s="34" t="s">
        <v>78</v>
      </c>
      <c r="E2077" s="34" t="s">
        <v>79</v>
      </c>
      <c r="F2077" s="54">
        <v>5</v>
      </c>
      <c r="G2077" s="54">
        <v>10</v>
      </c>
      <c r="H2077" s="54">
        <v>1130</v>
      </c>
    </row>
    <row r="2078" spans="1:8" s="36" customFormat="1" ht="11.25" customHeight="1" x14ac:dyDescent="0.2">
      <c r="A2078" s="34" t="s">
        <v>154</v>
      </c>
      <c r="B2078" s="34" t="s">
        <v>94</v>
      </c>
      <c r="C2078" s="34" t="s">
        <v>135</v>
      </c>
      <c r="D2078" s="34" t="s">
        <v>80</v>
      </c>
      <c r="E2078" s="34" t="s">
        <v>21</v>
      </c>
      <c r="F2078" s="54">
        <v>80</v>
      </c>
      <c r="G2078" s="54">
        <v>170</v>
      </c>
      <c r="H2078" s="54">
        <v>15785</v>
      </c>
    </row>
    <row r="2079" spans="1:8" s="36" customFormat="1" ht="11.25" customHeight="1" x14ac:dyDescent="0.2">
      <c r="A2079" s="34" t="s">
        <v>154</v>
      </c>
      <c r="B2079" s="34" t="s">
        <v>94</v>
      </c>
      <c r="C2079" s="34" t="s">
        <v>135</v>
      </c>
      <c r="D2079" s="34" t="s">
        <v>81</v>
      </c>
      <c r="E2079" s="34" t="s">
        <v>82</v>
      </c>
      <c r="F2079" s="54">
        <v>270</v>
      </c>
      <c r="G2079" s="54">
        <v>610</v>
      </c>
      <c r="H2079" s="54">
        <v>42890</v>
      </c>
    </row>
    <row r="2080" spans="1:8" s="36" customFormat="1" ht="11.25" customHeight="1" x14ac:dyDescent="0.2">
      <c r="A2080" s="34" t="s">
        <v>154</v>
      </c>
      <c r="B2080" s="34" t="s">
        <v>94</v>
      </c>
      <c r="C2080" s="34" t="s">
        <v>135</v>
      </c>
      <c r="D2080" s="34" t="s">
        <v>83</v>
      </c>
      <c r="E2080" s="34" t="s">
        <v>24</v>
      </c>
      <c r="F2080" s="54">
        <v>60</v>
      </c>
      <c r="G2080" s="54">
        <v>215</v>
      </c>
      <c r="H2080" s="54">
        <v>13950</v>
      </c>
    </row>
    <row r="2081" spans="1:8" s="36" customFormat="1" ht="11.25" customHeight="1" x14ac:dyDescent="0.2">
      <c r="A2081" s="34" t="s">
        <v>154</v>
      </c>
      <c r="B2081" s="34" t="s">
        <v>94</v>
      </c>
      <c r="C2081" s="34" t="s">
        <v>135</v>
      </c>
      <c r="D2081" s="34" t="s">
        <v>84</v>
      </c>
      <c r="E2081" s="34" t="s">
        <v>27</v>
      </c>
      <c r="F2081" s="54">
        <v>580</v>
      </c>
      <c r="G2081" s="54">
        <v>1795</v>
      </c>
      <c r="H2081" s="54">
        <v>128880</v>
      </c>
    </row>
    <row r="2082" spans="1:8" s="36" customFormat="1" ht="11.25" customHeight="1" x14ac:dyDescent="0.2">
      <c r="A2082" s="34" t="s">
        <v>154</v>
      </c>
      <c r="B2082" s="34" t="s">
        <v>94</v>
      </c>
      <c r="C2082" s="34" t="s">
        <v>135</v>
      </c>
      <c r="D2082" s="34" t="s">
        <v>85</v>
      </c>
      <c r="E2082" s="34" t="s">
        <v>19</v>
      </c>
      <c r="F2082" s="54">
        <v>30</v>
      </c>
      <c r="G2082" s="54">
        <v>130</v>
      </c>
      <c r="H2082" s="54">
        <v>5580</v>
      </c>
    </row>
    <row r="2083" spans="1:8" s="36" customFormat="1" ht="11.25" customHeight="1" x14ac:dyDescent="0.2">
      <c r="A2083" s="34" t="s">
        <v>154</v>
      </c>
      <c r="B2083" s="34" t="s">
        <v>94</v>
      </c>
      <c r="C2083" s="34" t="s">
        <v>135</v>
      </c>
      <c r="D2083" s="34" t="s">
        <v>86</v>
      </c>
      <c r="E2083" s="34" t="s">
        <v>16</v>
      </c>
      <c r="F2083" s="54">
        <v>20</v>
      </c>
      <c r="G2083" s="54">
        <v>55</v>
      </c>
      <c r="H2083" s="54">
        <v>3445</v>
      </c>
    </row>
    <row r="2084" spans="1:8" s="36" customFormat="1" ht="11.25" customHeight="1" x14ac:dyDescent="0.2">
      <c r="A2084" s="34" t="s">
        <v>154</v>
      </c>
      <c r="B2084" s="34" t="s">
        <v>94</v>
      </c>
      <c r="C2084" s="34" t="s">
        <v>135</v>
      </c>
      <c r="D2084" s="34" t="s">
        <v>87</v>
      </c>
      <c r="E2084" s="34" t="s">
        <v>14</v>
      </c>
      <c r="F2084" s="54">
        <v>40</v>
      </c>
      <c r="G2084" s="54">
        <v>170</v>
      </c>
      <c r="H2084" s="54">
        <v>12105</v>
      </c>
    </row>
    <row r="2085" spans="1:8" s="36" customFormat="1" ht="11.25" customHeight="1" x14ac:dyDescent="0.2">
      <c r="A2085" s="34" t="s">
        <v>154</v>
      </c>
      <c r="B2085" s="34" t="s">
        <v>94</v>
      </c>
      <c r="C2085" s="34" t="s">
        <v>135</v>
      </c>
      <c r="D2085" s="34" t="s">
        <v>88</v>
      </c>
      <c r="E2085" s="34" t="s">
        <v>89</v>
      </c>
      <c r="F2085" s="54">
        <v>200</v>
      </c>
      <c r="G2085" s="54">
        <v>610</v>
      </c>
      <c r="H2085" s="54">
        <v>47135</v>
      </c>
    </row>
    <row r="2086" spans="1:8" s="36" customFormat="1" ht="11.25" customHeight="1" x14ac:dyDescent="0.2">
      <c r="A2086" s="34" t="s">
        <v>154</v>
      </c>
      <c r="B2086" s="34" t="s">
        <v>94</v>
      </c>
      <c r="C2086" s="34" t="s">
        <v>135</v>
      </c>
      <c r="D2086" s="34" t="s">
        <v>90</v>
      </c>
      <c r="E2086" s="34" t="s">
        <v>91</v>
      </c>
      <c r="F2086" s="54">
        <v>45</v>
      </c>
      <c r="G2086" s="54">
        <v>165</v>
      </c>
      <c r="H2086" s="54">
        <v>7925</v>
      </c>
    </row>
    <row r="2087" spans="1:8" s="36" customFormat="1" ht="11.25" customHeight="1" x14ac:dyDescent="0.2">
      <c r="A2087" s="34" t="s">
        <v>154</v>
      </c>
      <c r="B2087" s="34" t="s">
        <v>94</v>
      </c>
      <c r="C2087" s="34" t="s">
        <v>135</v>
      </c>
      <c r="D2087" s="34" t="s">
        <v>92</v>
      </c>
      <c r="E2087" s="34" t="s">
        <v>23</v>
      </c>
      <c r="F2087" s="54">
        <v>135</v>
      </c>
      <c r="G2087" s="54">
        <v>330</v>
      </c>
      <c r="H2087" s="54">
        <v>26615</v>
      </c>
    </row>
    <row r="2088" spans="1:8" s="36" customFormat="1" ht="11.25" customHeight="1" x14ac:dyDescent="0.2">
      <c r="A2088" s="34" t="s">
        <v>154</v>
      </c>
      <c r="B2088" s="34" t="s">
        <v>197</v>
      </c>
      <c r="C2088" s="34" t="s">
        <v>156</v>
      </c>
      <c r="D2088" s="34" t="s">
        <v>83</v>
      </c>
      <c r="E2088" s="34" t="s">
        <v>24</v>
      </c>
      <c r="F2088" s="54">
        <v>0</v>
      </c>
      <c r="G2088" s="54">
        <v>30</v>
      </c>
      <c r="H2088" s="54">
        <v>2295</v>
      </c>
    </row>
    <row r="2089" spans="1:8" s="36" customFormat="1" ht="11.25" customHeight="1" x14ac:dyDescent="0.2">
      <c r="A2089" s="34" t="s">
        <v>154</v>
      </c>
      <c r="B2089" s="34" t="s">
        <v>197</v>
      </c>
      <c r="C2089" s="34" t="s">
        <v>156</v>
      </c>
      <c r="D2089" s="34" t="s">
        <v>84</v>
      </c>
      <c r="E2089" s="34" t="s">
        <v>27</v>
      </c>
      <c r="F2089" s="54">
        <v>5</v>
      </c>
      <c r="G2089" s="54">
        <v>15</v>
      </c>
      <c r="H2089" s="54">
        <v>2180</v>
      </c>
    </row>
    <row r="2090" spans="1:8" s="36" customFormat="1" ht="11.25" customHeight="1" x14ac:dyDescent="0.2">
      <c r="A2090" s="34" t="s">
        <v>154</v>
      </c>
      <c r="B2090" s="34" t="s">
        <v>197</v>
      </c>
      <c r="C2090" s="34" t="s">
        <v>156</v>
      </c>
      <c r="D2090" s="34" t="s">
        <v>88</v>
      </c>
      <c r="E2090" s="34" t="s">
        <v>89</v>
      </c>
      <c r="F2090" s="54">
        <v>0</v>
      </c>
      <c r="G2090" s="54">
        <v>5</v>
      </c>
      <c r="H2090" s="54">
        <v>350</v>
      </c>
    </row>
    <row r="2091" spans="1:8" s="36" customFormat="1" ht="11.25" customHeight="1" x14ac:dyDescent="0.2">
      <c r="A2091" s="34" t="s">
        <v>154</v>
      </c>
      <c r="B2091" s="34" t="s">
        <v>197</v>
      </c>
      <c r="C2091" s="34" t="s">
        <v>156</v>
      </c>
      <c r="D2091" s="34" t="s">
        <v>90</v>
      </c>
      <c r="E2091" s="34" t="s">
        <v>91</v>
      </c>
      <c r="F2091" s="54">
        <v>0</v>
      </c>
      <c r="G2091" s="54">
        <v>0</v>
      </c>
      <c r="H2091" s="54">
        <v>5</v>
      </c>
    </row>
    <row r="2092" spans="1:8" s="36" customFormat="1" ht="11.25" customHeight="1" x14ac:dyDescent="0.2">
      <c r="A2092" s="34" t="s">
        <v>198</v>
      </c>
      <c r="B2092" s="34" t="s">
        <v>107</v>
      </c>
      <c r="C2092" s="34" t="s">
        <v>155</v>
      </c>
      <c r="D2092" s="34" t="s">
        <v>69</v>
      </c>
      <c r="E2092" s="34" t="s">
        <v>15</v>
      </c>
      <c r="F2092" s="54">
        <v>5</v>
      </c>
      <c r="G2092" s="54">
        <v>25</v>
      </c>
      <c r="H2092" s="54">
        <v>1860</v>
      </c>
    </row>
    <row r="2093" spans="1:8" s="36" customFormat="1" ht="11.25" customHeight="1" x14ac:dyDescent="0.2">
      <c r="A2093" s="34" t="s">
        <v>198</v>
      </c>
      <c r="B2093" s="34" t="s">
        <v>107</v>
      </c>
      <c r="C2093" s="34" t="s">
        <v>155</v>
      </c>
      <c r="D2093" s="34" t="s">
        <v>70</v>
      </c>
      <c r="E2093" s="34" t="s">
        <v>71</v>
      </c>
      <c r="F2093" s="54">
        <v>45</v>
      </c>
      <c r="G2093" s="54">
        <v>165</v>
      </c>
      <c r="H2093" s="54">
        <v>13190</v>
      </c>
    </row>
    <row r="2094" spans="1:8" s="36" customFormat="1" ht="11.25" customHeight="1" x14ac:dyDescent="0.2">
      <c r="A2094" s="34" t="s">
        <v>198</v>
      </c>
      <c r="B2094" s="34" t="s">
        <v>107</v>
      </c>
      <c r="C2094" s="34" t="s">
        <v>155</v>
      </c>
      <c r="D2094" s="34" t="s">
        <v>73</v>
      </c>
      <c r="E2094" s="34" t="s">
        <v>74</v>
      </c>
      <c r="F2094" s="54">
        <v>0</v>
      </c>
      <c r="G2094" s="54">
        <v>0</v>
      </c>
      <c r="H2094" s="54">
        <v>140</v>
      </c>
    </row>
    <row r="2095" spans="1:8" s="36" customFormat="1" ht="11.25" customHeight="1" x14ac:dyDescent="0.2">
      <c r="A2095" s="34" t="s">
        <v>198</v>
      </c>
      <c r="B2095" s="34" t="s">
        <v>107</v>
      </c>
      <c r="C2095" s="34" t="s">
        <v>155</v>
      </c>
      <c r="D2095" s="34" t="s">
        <v>76</v>
      </c>
      <c r="E2095" s="34" t="s">
        <v>77</v>
      </c>
      <c r="F2095" s="54">
        <v>15</v>
      </c>
      <c r="G2095" s="54">
        <v>45</v>
      </c>
      <c r="H2095" s="54">
        <v>3040</v>
      </c>
    </row>
    <row r="2096" spans="1:8" s="36" customFormat="1" ht="11.25" customHeight="1" x14ac:dyDescent="0.2">
      <c r="A2096" s="34" t="s">
        <v>198</v>
      </c>
      <c r="B2096" s="34" t="s">
        <v>107</v>
      </c>
      <c r="C2096" s="34" t="s">
        <v>155</v>
      </c>
      <c r="D2096" s="34" t="s">
        <v>78</v>
      </c>
      <c r="E2096" s="34" t="s">
        <v>79</v>
      </c>
      <c r="F2096" s="54">
        <v>0</v>
      </c>
      <c r="G2096" s="54">
        <v>5</v>
      </c>
      <c r="H2096" s="54">
        <v>475</v>
      </c>
    </row>
    <row r="2097" spans="1:8" s="36" customFormat="1" ht="11.25" customHeight="1" x14ac:dyDescent="0.2">
      <c r="A2097" s="34" t="s">
        <v>198</v>
      </c>
      <c r="B2097" s="34" t="s">
        <v>107</v>
      </c>
      <c r="C2097" s="34" t="s">
        <v>155</v>
      </c>
      <c r="D2097" s="34" t="s">
        <v>80</v>
      </c>
      <c r="E2097" s="34" t="s">
        <v>21</v>
      </c>
      <c r="F2097" s="54">
        <v>30</v>
      </c>
      <c r="G2097" s="54">
        <v>95</v>
      </c>
      <c r="H2097" s="54">
        <v>9880</v>
      </c>
    </row>
    <row r="2098" spans="1:8" s="36" customFormat="1" ht="11.25" customHeight="1" x14ac:dyDescent="0.2">
      <c r="A2098" s="34" t="s">
        <v>198</v>
      </c>
      <c r="B2098" s="34" t="s">
        <v>107</v>
      </c>
      <c r="C2098" s="34" t="s">
        <v>155</v>
      </c>
      <c r="D2098" s="34" t="s">
        <v>81</v>
      </c>
      <c r="E2098" s="34" t="s">
        <v>82</v>
      </c>
      <c r="F2098" s="54">
        <v>140</v>
      </c>
      <c r="G2098" s="54">
        <v>325</v>
      </c>
      <c r="H2098" s="54">
        <v>25010</v>
      </c>
    </row>
    <row r="2099" spans="1:8" s="36" customFormat="1" ht="11.25" customHeight="1" x14ac:dyDescent="0.2">
      <c r="A2099" s="34" t="s">
        <v>198</v>
      </c>
      <c r="B2099" s="34" t="s">
        <v>107</v>
      </c>
      <c r="C2099" s="34" t="s">
        <v>155</v>
      </c>
      <c r="D2099" s="34" t="s">
        <v>83</v>
      </c>
      <c r="E2099" s="34" t="s">
        <v>24</v>
      </c>
      <c r="F2099" s="54">
        <v>40</v>
      </c>
      <c r="G2099" s="54">
        <v>160</v>
      </c>
      <c r="H2099" s="54">
        <v>11790</v>
      </c>
    </row>
    <row r="2100" spans="1:8" s="36" customFormat="1" ht="11.25" customHeight="1" x14ac:dyDescent="0.2">
      <c r="A2100" s="34" t="s">
        <v>198</v>
      </c>
      <c r="B2100" s="34" t="s">
        <v>107</v>
      </c>
      <c r="C2100" s="34" t="s">
        <v>155</v>
      </c>
      <c r="D2100" s="34" t="s">
        <v>84</v>
      </c>
      <c r="E2100" s="34" t="s">
        <v>27</v>
      </c>
      <c r="F2100" s="54">
        <v>430</v>
      </c>
      <c r="G2100" s="54">
        <v>2345</v>
      </c>
      <c r="H2100" s="54">
        <v>207425</v>
      </c>
    </row>
    <row r="2101" spans="1:8" s="36" customFormat="1" ht="11.25" customHeight="1" x14ac:dyDescent="0.2">
      <c r="A2101" s="34" t="s">
        <v>198</v>
      </c>
      <c r="B2101" s="34" t="s">
        <v>107</v>
      </c>
      <c r="C2101" s="34" t="s">
        <v>155</v>
      </c>
      <c r="D2101" s="34" t="s">
        <v>85</v>
      </c>
      <c r="E2101" s="34" t="s">
        <v>19</v>
      </c>
      <c r="F2101" s="54">
        <v>15</v>
      </c>
      <c r="G2101" s="54">
        <v>80</v>
      </c>
      <c r="H2101" s="54">
        <v>5075</v>
      </c>
    </row>
    <row r="2102" spans="1:8" s="36" customFormat="1" ht="11.25" customHeight="1" x14ac:dyDescent="0.2">
      <c r="A2102" s="34" t="s">
        <v>198</v>
      </c>
      <c r="B2102" s="34" t="s">
        <v>107</v>
      </c>
      <c r="C2102" s="34" t="s">
        <v>155</v>
      </c>
      <c r="D2102" s="34" t="s">
        <v>86</v>
      </c>
      <c r="E2102" s="34" t="s">
        <v>16</v>
      </c>
      <c r="F2102" s="54">
        <v>10</v>
      </c>
      <c r="G2102" s="54">
        <v>10</v>
      </c>
      <c r="H2102" s="54">
        <v>1270</v>
      </c>
    </row>
    <row r="2103" spans="1:8" s="36" customFormat="1" ht="11.25" customHeight="1" x14ac:dyDescent="0.2">
      <c r="A2103" s="34" t="s">
        <v>198</v>
      </c>
      <c r="B2103" s="34" t="s">
        <v>107</v>
      </c>
      <c r="C2103" s="34" t="s">
        <v>155</v>
      </c>
      <c r="D2103" s="34" t="s">
        <v>87</v>
      </c>
      <c r="E2103" s="34" t="s">
        <v>14</v>
      </c>
      <c r="F2103" s="54">
        <v>30</v>
      </c>
      <c r="G2103" s="54">
        <v>60</v>
      </c>
      <c r="H2103" s="54">
        <v>5795</v>
      </c>
    </row>
    <row r="2104" spans="1:8" s="36" customFormat="1" ht="11.25" customHeight="1" x14ac:dyDescent="0.2">
      <c r="A2104" s="34" t="s">
        <v>198</v>
      </c>
      <c r="B2104" s="34" t="s">
        <v>107</v>
      </c>
      <c r="C2104" s="34" t="s">
        <v>155</v>
      </c>
      <c r="D2104" s="34" t="s">
        <v>88</v>
      </c>
      <c r="E2104" s="34" t="s">
        <v>89</v>
      </c>
      <c r="F2104" s="54">
        <v>170</v>
      </c>
      <c r="G2104" s="54">
        <v>595</v>
      </c>
      <c r="H2104" s="54">
        <v>52780</v>
      </c>
    </row>
    <row r="2105" spans="1:8" s="36" customFormat="1" ht="11.25" customHeight="1" x14ac:dyDescent="0.2">
      <c r="A2105" s="34" t="s">
        <v>198</v>
      </c>
      <c r="B2105" s="34" t="s">
        <v>107</v>
      </c>
      <c r="C2105" s="34" t="s">
        <v>155</v>
      </c>
      <c r="D2105" s="34" t="s">
        <v>90</v>
      </c>
      <c r="E2105" s="34" t="s">
        <v>91</v>
      </c>
      <c r="F2105" s="54">
        <v>25</v>
      </c>
      <c r="G2105" s="54">
        <v>85</v>
      </c>
      <c r="H2105" s="54">
        <v>5345</v>
      </c>
    </row>
    <row r="2106" spans="1:8" s="36" customFormat="1" ht="11.25" customHeight="1" x14ac:dyDescent="0.2">
      <c r="A2106" s="34" t="s">
        <v>198</v>
      </c>
      <c r="B2106" s="34" t="s">
        <v>107</v>
      </c>
      <c r="C2106" s="34" t="s">
        <v>155</v>
      </c>
      <c r="D2106" s="34" t="s">
        <v>92</v>
      </c>
      <c r="E2106" s="34" t="s">
        <v>23</v>
      </c>
      <c r="F2106" s="54">
        <v>80</v>
      </c>
      <c r="G2106" s="54">
        <v>160</v>
      </c>
      <c r="H2106" s="54">
        <v>14460</v>
      </c>
    </row>
    <row r="2107" spans="1:8" s="36" customFormat="1" ht="11.25" customHeight="1" x14ac:dyDescent="0.2">
      <c r="A2107" s="34" t="s">
        <v>198</v>
      </c>
      <c r="B2107" s="34" t="s">
        <v>106</v>
      </c>
      <c r="C2107" s="34" t="s">
        <v>112</v>
      </c>
      <c r="D2107" s="34" t="s">
        <v>69</v>
      </c>
      <c r="E2107" s="34" t="s">
        <v>15</v>
      </c>
      <c r="F2107" s="54">
        <v>30</v>
      </c>
      <c r="G2107" s="54">
        <v>325</v>
      </c>
      <c r="H2107" s="54">
        <v>15900</v>
      </c>
    </row>
    <row r="2108" spans="1:8" s="36" customFormat="1" ht="11.25" customHeight="1" x14ac:dyDescent="0.2">
      <c r="A2108" s="34" t="s">
        <v>198</v>
      </c>
      <c r="B2108" s="34" t="s">
        <v>106</v>
      </c>
      <c r="C2108" s="34" t="s">
        <v>112</v>
      </c>
      <c r="D2108" s="34" t="s">
        <v>70</v>
      </c>
      <c r="E2108" s="34" t="s">
        <v>71</v>
      </c>
      <c r="F2108" s="54">
        <v>15</v>
      </c>
      <c r="G2108" s="54">
        <v>55</v>
      </c>
      <c r="H2108" s="54">
        <v>3205</v>
      </c>
    </row>
    <row r="2109" spans="1:8" s="36" customFormat="1" ht="11.25" customHeight="1" x14ac:dyDescent="0.2">
      <c r="A2109" s="34" t="s">
        <v>198</v>
      </c>
      <c r="B2109" s="34" t="s">
        <v>106</v>
      </c>
      <c r="C2109" s="34" t="s">
        <v>112</v>
      </c>
      <c r="D2109" s="34" t="s">
        <v>73</v>
      </c>
      <c r="E2109" s="34" t="s">
        <v>74</v>
      </c>
      <c r="F2109" s="54">
        <v>0</v>
      </c>
      <c r="G2109" s="54">
        <v>5</v>
      </c>
      <c r="H2109" s="54">
        <v>435</v>
      </c>
    </row>
    <row r="2110" spans="1:8" s="36" customFormat="1" ht="11.25" customHeight="1" x14ac:dyDescent="0.2">
      <c r="A2110" s="34" t="s">
        <v>198</v>
      </c>
      <c r="B2110" s="34" t="s">
        <v>106</v>
      </c>
      <c r="C2110" s="34" t="s">
        <v>112</v>
      </c>
      <c r="D2110" s="34" t="s">
        <v>76</v>
      </c>
      <c r="E2110" s="34" t="s">
        <v>77</v>
      </c>
      <c r="F2110" s="54">
        <v>20</v>
      </c>
      <c r="G2110" s="54">
        <v>60</v>
      </c>
      <c r="H2110" s="54">
        <v>3940</v>
      </c>
    </row>
    <row r="2111" spans="1:8" s="36" customFormat="1" ht="11.25" customHeight="1" x14ac:dyDescent="0.2">
      <c r="A2111" s="34" t="s">
        <v>198</v>
      </c>
      <c r="B2111" s="34" t="s">
        <v>106</v>
      </c>
      <c r="C2111" s="34" t="s">
        <v>112</v>
      </c>
      <c r="D2111" s="34" t="s">
        <v>78</v>
      </c>
      <c r="E2111" s="34" t="s">
        <v>79</v>
      </c>
      <c r="F2111" s="54">
        <v>5</v>
      </c>
      <c r="G2111" s="54">
        <v>15</v>
      </c>
      <c r="H2111" s="54">
        <v>1255</v>
      </c>
    </row>
    <row r="2112" spans="1:8" s="36" customFormat="1" ht="11.25" customHeight="1" x14ac:dyDescent="0.2">
      <c r="A2112" s="34" t="s">
        <v>198</v>
      </c>
      <c r="B2112" s="34" t="s">
        <v>106</v>
      </c>
      <c r="C2112" s="34" t="s">
        <v>112</v>
      </c>
      <c r="D2112" s="34" t="s">
        <v>80</v>
      </c>
      <c r="E2112" s="34" t="s">
        <v>21</v>
      </c>
      <c r="F2112" s="54">
        <v>20</v>
      </c>
      <c r="G2112" s="54">
        <v>70</v>
      </c>
      <c r="H2112" s="54">
        <v>5500</v>
      </c>
    </row>
    <row r="2113" spans="1:8" s="36" customFormat="1" ht="11.25" customHeight="1" x14ac:dyDescent="0.2">
      <c r="A2113" s="34" t="s">
        <v>198</v>
      </c>
      <c r="B2113" s="34" t="s">
        <v>106</v>
      </c>
      <c r="C2113" s="34" t="s">
        <v>112</v>
      </c>
      <c r="D2113" s="34" t="s">
        <v>81</v>
      </c>
      <c r="E2113" s="34" t="s">
        <v>82</v>
      </c>
      <c r="F2113" s="54">
        <v>60</v>
      </c>
      <c r="G2113" s="54">
        <v>215</v>
      </c>
      <c r="H2113" s="54">
        <v>11420</v>
      </c>
    </row>
    <row r="2114" spans="1:8" s="36" customFormat="1" ht="11.25" customHeight="1" x14ac:dyDescent="0.2">
      <c r="A2114" s="34" t="s">
        <v>198</v>
      </c>
      <c r="B2114" s="34" t="s">
        <v>106</v>
      </c>
      <c r="C2114" s="34" t="s">
        <v>112</v>
      </c>
      <c r="D2114" s="34" t="s">
        <v>83</v>
      </c>
      <c r="E2114" s="34" t="s">
        <v>24</v>
      </c>
      <c r="F2114" s="54">
        <v>35</v>
      </c>
      <c r="G2114" s="54">
        <v>115</v>
      </c>
      <c r="H2114" s="54">
        <v>9765</v>
      </c>
    </row>
    <row r="2115" spans="1:8" s="36" customFormat="1" ht="11.25" customHeight="1" x14ac:dyDescent="0.2">
      <c r="A2115" s="34" t="s">
        <v>198</v>
      </c>
      <c r="B2115" s="34" t="s">
        <v>106</v>
      </c>
      <c r="C2115" s="34" t="s">
        <v>112</v>
      </c>
      <c r="D2115" s="34" t="s">
        <v>84</v>
      </c>
      <c r="E2115" s="34" t="s">
        <v>27</v>
      </c>
      <c r="F2115" s="54">
        <v>145</v>
      </c>
      <c r="G2115" s="54">
        <v>915</v>
      </c>
      <c r="H2115" s="54">
        <v>75845</v>
      </c>
    </row>
    <row r="2116" spans="1:8" s="36" customFormat="1" ht="11.25" customHeight="1" x14ac:dyDescent="0.2">
      <c r="A2116" s="34" t="s">
        <v>198</v>
      </c>
      <c r="B2116" s="34" t="s">
        <v>106</v>
      </c>
      <c r="C2116" s="34" t="s">
        <v>112</v>
      </c>
      <c r="D2116" s="34" t="s">
        <v>85</v>
      </c>
      <c r="E2116" s="34" t="s">
        <v>19</v>
      </c>
      <c r="F2116" s="54">
        <v>10</v>
      </c>
      <c r="G2116" s="54">
        <v>30</v>
      </c>
      <c r="H2116" s="54">
        <v>1855</v>
      </c>
    </row>
    <row r="2117" spans="1:8" s="36" customFormat="1" ht="11.25" customHeight="1" x14ac:dyDescent="0.2">
      <c r="A2117" s="34" t="s">
        <v>198</v>
      </c>
      <c r="B2117" s="34" t="s">
        <v>106</v>
      </c>
      <c r="C2117" s="34" t="s">
        <v>112</v>
      </c>
      <c r="D2117" s="34" t="s">
        <v>86</v>
      </c>
      <c r="E2117" s="34" t="s">
        <v>16</v>
      </c>
      <c r="F2117" s="54">
        <v>10</v>
      </c>
      <c r="G2117" s="54">
        <v>20</v>
      </c>
      <c r="H2117" s="54">
        <v>1875</v>
      </c>
    </row>
    <row r="2118" spans="1:8" s="36" customFormat="1" ht="11.25" customHeight="1" x14ac:dyDescent="0.2">
      <c r="A2118" s="34" t="s">
        <v>198</v>
      </c>
      <c r="B2118" s="34" t="s">
        <v>106</v>
      </c>
      <c r="C2118" s="34" t="s">
        <v>112</v>
      </c>
      <c r="D2118" s="34" t="s">
        <v>87</v>
      </c>
      <c r="E2118" s="34" t="s">
        <v>14</v>
      </c>
      <c r="F2118" s="54">
        <v>5</v>
      </c>
      <c r="G2118" s="54">
        <v>10</v>
      </c>
      <c r="H2118" s="54">
        <v>715</v>
      </c>
    </row>
    <row r="2119" spans="1:8" s="36" customFormat="1" ht="11.25" customHeight="1" x14ac:dyDescent="0.2">
      <c r="A2119" s="34" t="s">
        <v>198</v>
      </c>
      <c r="B2119" s="34" t="s">
        <v>106</v>
      </c>
      <c r="C2119" s="34" t="s">
        <v>112</v>
      </c>
      <c r="D2119" s="34" t="s">
        <v>88</v>
      </c>
      <c r="E2119" s="34" t="s">
        <v>89</v>
      </c>
      <c r="F2119" s="54">
        <v>95</v>
      </c>
      <c r="G2119" s="54">
        <v>395</v>
      </c>
      <c r="H2119" s="54">
        <v>35840</v>
      </c>
    </row>
    <row r="2120" spans="1:8" s="36" customFormat="1" ht="11.25" customHeight="1" x14ac:dyDescent="0.2">
      <c r="A2120" s="34" t="s">
        <v>198</v>
      </c>
      <c r="B2120" s="34" t="s">
        <v>106</v>
      </c>
      <c r="C2120" s="34" t="s">
        <v>112</v>
      </c>
      <c r="D2120" s="34" t="s">
        <v>90</v>
      </c>
      <c r="E2120" s="34" t="s">
        <v>91</v>
      </c>
      <c r="F2120" s="54">
        <v>15</v>
      </c>
      <c r="G2120" s="54">
        <v>40</v>
      </c>
      <c r="H2120" s="54">
        <v>2655</v>
      </c>
    </row>
    <row r="2121" spans="1:8" s="36" customFormat="1" ht="11.25" customHeight="1" x14ac:dyDescent="0.2">
      <c r="A2121" s="34" t="s">
        <v>198</v>
      </c>
      <c r="B2121" s="34" t="s">
        <v>106</v>
      </c>
      <c r="C2121" s="34" t="s">
        <v>112</v>
      </c>
      <c r="D2121" s="34" t="s">
        <v>92</v>
      </c>
      <c r="E2121" s="34" t="s">
        <v>23</v>
      </c>
      <c r="F2121" s="54">
        <v>40</v>
      </c>
      <c r="G2121" s="54">
        <v>95</v>
      </c>
      <c r="H2121" s="54">
        <v>7045</v>
      </c>
    </row>
    <row r="2122" spans="1:8" s="36" customFormat="1" ht="11.25" customHeight="1" x14ac:dyDescent="0.2">
      <c r="A2122" s="34" t="s">
        <v>198</v>
      </c>
      <c r="B2122" s="34" t="s">
        <v>105</v>
      </c>
      <c r="C2122" s="34" t="s">
        <v>111</v>
      </c>
      <c r="D2122" s="34" t="s">
        <v>69</v>
      </c>
      <c r="E2122" s="34" t="s">
        <v>15</v>
      </c>
      <c r="F2122" s="54">
        <v>0</v>
      </c>
      <c r="G2122" s="54">
        <v>5</v>
      </c>
      <c r="H2122" s="54">
        <v>610</v>
      </c>
    </row>
    <row r="2123" spans="1:8" s="36" customFormat="1" ht="11.25" customHeight="1" x14ac:dyDescent="0.2">
      <c r="A2123" s="34" t="s">
        <v>198</v>
      </c>
      <c r="B2123" s="34" t="s">
        <v>105</v>
      </c>
      <c r="C2123" s="34" t="s">
        <v>111</v>
      </c>
      <c r="D2123" s="34" t="s">
        <v>70</v>
      </c>
      <c r="E2123" s="34" t="s">
        <v>71</v>
      </c>
      <c r="F2123" s="54">
        <v>5</v>
      </c>
      <c r="G2123" s="54">
        <v>15</v>
      </c>
      <c r="H2123" s="54">
        <v>1525</v>
      </c>
    </row>
    <row r="2124" spans="1:8" s="36" customFormat="1" ht="11.25" customHeight="1" x14ac:dyDescent="0.2">
      <c r="A2124" s="34" t="s">
        <v>198</v>
      </c>
      <c r="B2124" s="34" t="s">
        <v>105</v>
      </c>
      <c r="C2124" s="34" t="s">
        <v>111</v>
      </c>
      <c r="D2124" s="34" t="s">
        <v>76</v>
      </c>
      <c r="E2124" s="34" t="s">
        <v>77</v>
      </c>
      <c r="F2124" s="54">
        <v>15</v>
      </c>
      <c r="G2124" s="54">
        <v>65</v>
      </c>
      <c r="H2124" s="54">
        <v>3055</v>
      </c>
    </row>
    <row r="2125" spans="1:8" s="36" customFormat="1" ht="11.25" customHeight="1" x14ac:dyDescent="0.2">
      <c r="A2125" s="34" t="s">
        <v>198</v>
      </c>
      <c r="B2125" s="34" t="s">
        <v>105</v>
      </c>
      <c r="C2125" s="34" t="s">
        <v>111</v>
      </c>
      <c r="D2125" s="34" t="s">
        <v>78</v>
      </c>
      <c r="E2125" s="34" t="s">
        <v>79</v>
      </c>
      <c r="F2125" s="54">
        <v>0</v>
      </c>
      <c r="G2125" s="54">
        <v>5</v>
      </c>
      <c r="H2125" s="54">
        <v>560</v>
      </c>
    </row>
    <row r="2126" spans="1:8" s="36" customFormat="1" ht="11.25" customHeight="1" x14ac:dyDescent="0.2">
      <c r="A2126" s="34" t="s">
        <v>198</v>
      </c>
      <c r="B2126" s="34" t="s">
        <v>105</v>
      </c>
      <c r="C2126" s="34" t="s">
        <v>111</v>
      </c>
      <c r="D2126" s="34" t="s">
        <v>80</v>
      </c>
      <c r="E2126" s="34" t="s">
        <v>21</v>
      </c>
      <c r="F2126" s="54">
        <v>15</v>
      </c>
      <c r="G2126" s="54">
        <v>45</v>
      </c>
      <c r="H2126" s="54">
        <v>4465</v>
      </c>
    </row>
    <row r="2127" spans="1:8" s="36" customFormat="1" ht="11.25" customHeight="1" x14ac:dyDescent="0.2">
      <c r="A2127" s="34" t="s">
        <v>198</v>
      </c>
      <c r="B2127" s="34" t="s">
        <v>105</v>
      </c>
      <c r="C2127" s="34" t="s">
        <v>111</v>
      </c>
      <c r="D2127" s="34" t="s">
        <v>81</v>
      </c>
      <c r="E2127" s="34" t="s">
        <v>82</v>
      </c>
      <c r="F2127" s="54">
        <v>25</v>
      </c>
      <c r="G2127" s="54">
        <v>50</v>
      </c>
      <c r="H2127" s="54">
        <v>3430</v>
      </c>
    </row>
    <row r="2128" spans="1:8" s="36" customFormat="1" ht="11.25" customHeight="1" x14ac:dyDescent="0.2">
      <c r="A2128" s="34" t="s">
        <v>198</v>
      </c>
      <c r="B2128" s="34" t="s">
        <v>105</v>
      </c>
      <c r="C2128" s="34" t="s">
        <v>111</v>
      </c>
      <c r="D2128" s="34" t="s">
        <v>83</v>
      </c>
      <c r="E2128" s="34" t="s">
        <v>24</v>
      </c>
      <c r="F2128" s="54">
        <v>15</v>
      </c>
      <c r="G2128" s="54">
        <v>40</v>
      </c>
      <c r="H2128" s="54">
        <v>3190</v>
      </c>
    </row>
    <row r="2129" spans="1:8" s="36" customFormat="1" ht="11.25" customHeight="1" x14ac:dyDescent="0.2">
      <c r="A2129" s="34" t="s">
        <v>198</v>
      </c>
      <c r="B2129" s="34" t="s">
        <v>105</v>
      </c>
      <c r="C2129" s="34" t="s">
        <v>111</v>
      </c>
      <c r="D2129" s="34" t="s">
        <v>84</v>
      </c>
      <c r="E2129" s="34" t="s">
        <v>27</v>
      </c>
      <c r="F2129" s="54">
        <v>55</v>
      </c>
      <c r="G2129" s="54">
        <v>285</v>
      </c>
      <c r="H2129" s="54">
        <v>28435</v>
      </c>
    </row>
    <row r="2130" spans="1:8" s="36" customFormat="1" ht="11.25" customHeight="1" x14ac:dyDescent="0.2">
      <c r="A2130" s="34" t="s">
        <v>198</v>
      </c>
      <c r="B2130" s="34" t="s">
        <v>105</v>
      </c>
      <c r="C2130" s="34" t="s">
        <v>111</v>
      </c>
      <c r="D2130" s="34" t="s">
        <v>85</v>
      </c>
      <c r="E2130" s="34" t="s">
        <v>19</v>
      </c>
      <c r="F2130" s="54">
        <v>5</v>
      </c>
      <c r="G2130" s="54">
        <v>15</v>
      </c>
      <c r="H2130" s="54">
        <v>820</v>
      </c>
    </row>
    <row r="2131" spans="1:8" s="36" customFormat="1" ht="11.25" customHeight="1" x14ac:dyDescent="0.2">
      <c r="A2131" s="34" t="s">
        <v>198</v>
      </c>
      <c r="B2131" s="34" t="s">
        <v>105</v>
      </c>
      <c r="C2131" s="34" t="s">
        <v>111</v>
      </c>
      <c r="D2131" s="34" t="s">
        <v>86</v>
      </c>
      <c r="E2131" s="34" t="s">
        <v>16</v>
      </c>
      <c r="F2131" s="54">
        <v>10</v>
      </c>
      <c r="G2131" s="54">
        <v>25</v>
      </c>
      <c r="H2131" s="54">
        <v>1445</v>
      </c>
    </row>
    <row r="2132" spans="1:8" s="36" customFormat="1" ht="11.25" customHeight="1" x14ac:dyDescent="0.2">
      <c r="A2132" s="34" t="s">
        <v>198</v>
      </c>
      <c r="B2132" s="34" t="s">
        <v>105</v>
      </c>
      <c r="C2132" s="34" t="s">
        <v>111</v>
      </c>
      <c r="D2132" s="34" t="s">
        <v>87</v>
      </c>
      <c r="E2132" s="34" t="s">
        <v>14</v>
      </c>
      <c r="F2132" s="54">
        <v>0</v>
      </c>
      <c r="G2132" s="54">
        <v>0</v>
      </c>
      <c r="H2132" s="54">
        <v>50</v>
      </c>
    </row>
    <row r="2133" spans="1:8" s="36" customFormat="1" ht="11.25" customHeight="1" x14ac:dyDescent="0.2">
      <c r="A2133" s="34" t="s">
        <v>198</v>
      </c>
      <c r="B2133" s="34" t="s">
        <v>105</v>
      </c>
      <c r="C2133" s="34" t="s">
        <v>111</v>
      </c>
      <c r="D2133" s="34" t="s">
        <v>88</v>
      </c>
      <c r="E2133" s="34" t="s">
        <v>89</v>
      </c>
      <c r="F2133" s="54">
        <v>20</v>
      </c>
      <c r="G2133" s="54">
        <v>75</v>
      </c>
      <c r="H2133" s="54">
        <v>5935</v>
      </c>
    </row>
    <row r="2134" spans="1:8" s="36" customFormat="1" ht="11.25" customHeight="1" x14ac:dyDescent="0.2">
      <c r="A2134" s="34" t="s">
        <v>198</v>
      </c>
      <c r="B2134" s="34" t="s">
        <v>105</v>
      </c>
      <c r="C2134" s="34" t="s">
        <v>111</v>
      </c>
      <c r="D2134" s="34" t="s">
        <v>90</v>
      </c>
      <c r="E2134" s="34" t="s">
        <v>91</v>
      </c>
      <c r="F2134" s="54">
        <v>10</v>
      </c>
      <c r="G2134" s="54">
        <v>35</v>
      </c>
      <c r="H2134" s="54">
        <v>2640</v>
      </c>
    </row>
    <row r="2135" spans="1:8" s="36" customFormat="1" ht="11.25" customHeight="1" x14ac:dyDescent="0.2">
      <c r="A2135" s="34" t="s">
        <v>198</v>
      </c>
      <c r="B2135" s="34" t="s">
        <v>105</v>
      </c>
      <c r="C2135" s="34" t="s">
        <v>111</v>
      </c>
      <c r="D2135" s="34" t="s">
        <v>92</v>
      </c>
      <c r="E2135" s="34" t="s">
        <v>23</v>
      </c>
      <c r="F2135" s="54">
        <v>25</v>
      </c>
      <c r="G2135" s="54">
        <v>80</v>
      </c>
      <c r="H2135" s="54">
        <v>6640</v>
      </c>
    </row>
    <row r="2136" spans="1:8" s="36" customFormat="1" ht="11.25" customHeight="1" x14ac:dyDescent="0.2">
      <c r="A2136" s="34" t="s">
        <v>198</v>
      </c>
      <c r="B2136" s="34" t="s">
        <v>116</v>
      </c>
      <c r="C2136" s="34" t="s">
        <v>130</v>
      </c>
      <c r="D2136" s="34" t="s">
        <v>69</v>
      </c>
      <c r="E2136" s="34" t="s">
        <v>15</v>
      </c>
      <c r="F2136" s="54">
        <v>5</v>
      </c>
      <c r="G2136" s="54">
        <v>15</v>
      </c>
      <c r="H2136" s="54">
        <v>1150</v>
      </c>
    </row>
    <row r="2137" spans="1:8" s="36" customFormat="1" ht="11.25" customHeight="1" x14ac:dyDescent="0.2">
      <c r="A2137" s="34" t="s">
        <v>198</v>
      </c>
      <c r="B2137" s="34" t="s">
        <v>116</v>
      </c>
      <c r="C2137" s="34" t="s">
        <v>130</v>
      </c>
      <c r="D2137" s="34" t="s">
        <v>70</v>
      </c>
      <c r="E2137" s="34" t="s">
        <v>71</v>
      </c>
      <c r="F2137" s="54">
        <v>30</v>
      </c>
      <c r="G2137" s="54">
        <v>110</v>
      </c>
      <c r="H2137" s="54">
        <v>10075</v>
      </c>
    </row>
    <row r="2138" spans="1:8" s="36" customFormat="1" ht="11.25" customHeight="1" x14ac:dyDescent="0.2">
      <c r="A2138" s="34" t="s">
        <v>198</v>
      </c>
      <c r="B2138" s="34" t="s">
        <v>116</v>
      </c>
      <c r="C2138" s="34" t="s">
        <v>130</v>
      </c>
      <c r="D2138" s="34" t="s">
        <v>73</v>
      </c>
      <c r="E2138" s="34" t="s">
        <v>74</v>
      </c>
      <c r="F2138" s="54">
        <v>5</v>
      </c>
      <c r="G2138" s="54">
        <v>10</v>
      </c>
      <c r="H2138" s="54">
        <v>565</v>
      </c>
    </row>
    <row r="2139" spans="1:8" s="36" customFormat="1" ht="11.25" customHeight="1" x14ac:dyDescent="0.2">
      <c r="A2139" s="34" t="s">
        <v>198</v>
      </c>
      <c r="B2139" s="34" t="s">
        <v>116</v>
      </c>
      <c r="C2139" s="34" t="s">
        <v>130</v>
      </c>
      <c r="D2139" s="34" t="s">
        <v>75</v>
      </c>
      <c r="E2139" s="34" t="s">
        <v>20</v>
      </c>
      <c r="F2139" s="54">
        <v>0</v>
      </c>
      <c r="G2139" s="54">
        <v>5</v>
      </c>
      <c r="H2139" s="54">
        <v>430</v>
      </c>
    </row>
    <row r="2140" spans="1:8" s="36" customFormat="1" ht="11.25" customHeight="1" x14ac:dyDescent="0.2">
      <c r="A2140" s="34" t="s">
        <v>198</v>
      </c>
      <c r="B2140" s="34" t="s">
        <v>116</v>
      </c>
      <c r="C2140" s="34" t="s">
        <v>130</v>
      </c>
      <c r="D2140" s="34" t="s">
        <v>76</v>
      </c>
      <c r="E2140" s="34" t="s">
        <v>77</v>
      </c>
      <c r="F2140" s="54">
        <v>30</v>
      </c>
      <c r="G2140" s="54">
        <v>90</v>
      </c>
      <c r="H2140" s="54">
        <v>6740</v>
      </c>
    </row>
    <row r="2141" spans="1:8" s="36" customFormat="1" ht="11.25" customHeight="1" x14ac:dyDescent="0.2">
      <c r="A2141" s="34" t="s">
        <v>198</v>
      </c>
      <c r="B2141" s="34" t="s">
        <v>116</v>
      </c>
      <c r="C2141" s="34" t="s">
        <v>130</v>
      </c>
      <c r="D2141" s="34" t="s">
        <v>78</v>
      </c>
      <c r="E2141" s="34" t="s">
        <v>79</v>
      </c>
      <c r="F2141" s="54">
        <v>5</v>
      </c>
      <c r="G2141" s="54">
        <v>5</v>
      </c>
      <c r="H2141" s="54">
        <v>430</v>
      </c>
    </row>
    <row r="2142" spans="1:8" s="36" customFormat="1" ht="11.25" customHeight="1" x14ac:dyDescent="0.2">
      <c r="A2142" s="34" t="s">
        <v>198</v>
      </c>
      <c r="B2142" s="34" t="s">
        <v>116</v>
      </c>
      <c r="C2142" s="34" t="s">
        <v>130</v>
      </c>
      <c r="D2142" s="34" t="s">
        <v>80</v>
      </c>
      <c r="E2142" s="34" t="s">
        <v>21</v>
      </c>
      <c r="F2142" s="54">
        <v>50</v>
      </c>
      <c r="G2142" s="54">
        <v>165</v>
      </c>
      <c r="H2142" s="54">
        <v>16795</v>
      </c>
    </row>
    <row r="2143" spans="1:8" s="36" customFormat="1" ht="11.25" customHeight="1" x14ac:dyDescent="0.2">
      <c r="A2143" s="34" t="s">
        <v>198</v>
      </c>
      <c r="B2143" s="34" t="s">
        <v>116</v>
      </c>
      <c r="C2143" s="34" t="s">
        <v>130</v>
      </c>
      <c r="D2143" s="34" t="s">
        <v>81</v>
      </c>
      <c r="E2143" s="34" t="s">
        <v>82</v>
      </c>
      <c r="F2143" s="54">
        <v>95</v>
      </c>
      <c r="G2143" s="54">
        <v>270</v>
      </c>
      <c r="H2143" s="54">
        <v>19265</v>
      </c>
    </row>
    <row r="2144" spans="1:8" s="36" customFormat="1" ht="11.25" customHeight="1" x14ac:dyDescent="0.2">
      <c r="A2144" s="34" t="s">
        <v>198</v>
      </c>
      <c r="B2144" s="34" t="s">
        <v>116</v>
      </c>
      <c r="C2144" s="34" t="s">
        <v>130</v>
      </c>
      <c r="D2144" s="34" t="s">
        <v>83</v>
      </c>
      <c r="E2144" s="34" t="s">
        <v>24</v>
      </c>
      <c r="F2144" s="54">
        <v>40</v>
      </c>
      <c r="G2144" s="54">
        <v>965</v>
      </c>
      <c r="H2144" s="54">
        <v>58725</v>
      </c>
    </row>
    <row r="2145" spans="1:8" s="36" customFormat="1" ht="11.25" customHeight="1" x14ac:dyDescent="0.2">
      <c r="A2145" s="34" t="s">
        <v>198</v>
      </c>
      <c r="B2145" s="34" t="s">
        <v>116</v>
      </c>
      <c r="C2145" s="34" t="s">
        <v>130</v>
      </c>
      <c r="D2145" s="34" t="s">
        <v>84</v>
      </c>
      <c r="E2145" s="34" t="s">
        <v>27</v>
      </c>
      <c r="F2145" s="54">
        <v>205</v>
      </c>
      <c r="G2145" s="54">
        <v>1030</v>
      </c>
      <c r="H2145" s="54">
        <v>67110</v>
      </c>
    </row>
    <row r="2146" spans="1:8" s="36" customFormat="1" ht="11.25" customHeight="1" x14ac:dyDescent="0.2">
      <c r="A2146" s="34" t="s">
        <v>198</v>
      </c>
      <c r="B2146" s="34" t="s">
        <v>116</v>
      </c>
      <c r="C2146" s="34" t="s">
        <v>130</v>
      </c>
      <c r="D2146" s="34" t="s">
        <v>85</v>
      </c>
      <c r="E2146" s="34" t="s">
        <v>19</v>
      </c>
      <c r="F2146" s="54">
        <v>25</v>
      </c>
      <c r="G2146" s="54">
        <v>95</v>
      </c>
      <c r="H2146" s="54">
        <v>6700</v>
      </c>
    </row>
    <row r="2147" spans="1:8" s="36" customFormat="1" ht="11.25" customHeight="1" x14ac:dyDescent="0.2">
      <c r="A2147" s="34" t="s">
        <v>198</v>
      </c>
      <c r="B2147" s="34" t="s">
        <v>116</v>
      </c>
      <c r="C2147" s="34" t="s">
        <v>130</v>
      </c>
      <c r="D2147" s="34" t="s">
        <v>86</v>
      </c>
      <c r="E2147" s="34" t="s">
        <v>16</v>
      </c>
      <c r="F2147" s="54">
        <v>10</v>
      </c>
      <c r="G2147" s="54">
        <v>10</v>
      </c>
      <c r="H2147" s="54">
        <v>970</v>
      </c>
    </row>
    <row r="2148" spans="1:8" s="36" customFormat="1" ht="11.25" customHeight="1" x14ac:dyDescent="0.2">
      <c r="A2148" s="34" t="s">
        <v>198</v>
      </c>
      <c r="B2148" s="34" t="s">
        <v>116</v>
      </c>
      <c r="C2148" s="34" t="s">
        <v>130</v>
      </c>
      <c r="D2148" s="34" t="s">
        <v>87</v>
      </c>
      <c r="E2148" s="34" t="s">
        <v>14</v>
      </c>
      <c r="F2148" s="54">
        <v>5</v>
      </c>
      <c r="G2148" s="54">
        <v>5</v>
      </c>
      <c r="H2148" s="54">
        <v>840</v>
      </c>
    </row>
    <row r="2149" spans="1:8" s="36" customFormat="1" ht="11.25" customHeight="1" x14ac:dyDescent="0.2">
      <c r="A2149" s="34" t="s">
        <v>198</v>
      </c>
      <c r="B2149" s="34" t="s">
        <v>116</v>
      </c>
      <c r="C2149" s="34" t="s">
        <v>130</v>
      </c>
      <c r="D2149" s="34" t="s">
        <v>88</v>
      </c>
      <c r="E2149" s="34" t="s">
        <v>89</v>
      </c>
      <c r="F2149" s="54">
        <v>130</v>
      </c>
      <c r="G2149" s="54">
        <v>800</v>
      </c>
      <c r="H2149" s="54">
        <v>55035</v>
      </c>
    </row>
    <row r="2150" spans="1:8" s="36" customFormat="1" ht="11.25" customHeight="1" x14ac:dyDescent="0.2">
      <c r="A2150" s="34" t="s">
        <v>198</v>
      </c>
      <c r="B2150" s="34" t="s">
        <v>116</v>
      </c>
      <c r="C2150" s="34" t="s">
        <v>130</v>
      </c>
      <c r="D2150" s="34" t="s">
        <v>90</v>
      </c>
      <c r="E2150" s="34" t="s">
        <v>91</v>
      </c>
      <c r="F2150" s="54">
        <v>25</v>
      </c>
      <c r="G2150" s="54">
        <v>45</v>
      </c>
      <c r="H2150" s="54">
        <v>4155</v>
      </c>
    </row>
    <row r="2151" spans="1:8" s="36" customFormat="1" ht="11.25" customHeight="1" x14ac:dyDescent="0.2">
      <c r="A2151" s="34" t="s">
        <v>198</v>
      </c>
      <c r="B2151" s="34" t="s">
        <v>116</v>
      </c>
      <c r="C2151" s="34" t="s">
        <v>130</v>
      </c>
      <c r="D2151" s="34" t="s">
        <v>92</v>
      </c>
      <c r="E2151" s="34" t="s">
        <v>23</v>
      </c>
      <c r="F2151" s="54">
        <v>85</v>
      </c>
      <c r="G2151" s="54">
        <v>275</v>
      </c>
      <c r="H2151" s="54">
        <v>22690</v>
      </c>
    </row>
    <row r="2152" spans="1:8" s="36" customFormat="1" ht="11.25" customHeight="1" x14ac:dyDescent="0.2">
      <c r="A2152" s="34" t="s">
        <v>198</v>
      </c>
      <c r="B2152" s="34" t="s">
        <v>104</v>
      </c>
      <c r="C2152" s="34" t="s">
        <v>110</v>
      </c>
      <c r="D2152" s="34" t="s">
        <v>70</v>
      </c>
      <c r="E2152" s="34" t="s">
        <v>71</v>
      </c>
      <c r="F2152" s="54">
        <v>0</v>
      </c>
      <c r="G2152" s="54">
        <v>5</v>
      </c>
      <c r="H2152" s="54">
        <v>355</v>
      </c>
    </row>
    <row r="2153" spans="1:8" s="36" customFormat="1" ht="11.25" customHeight="1" x14ac:dyDescent="0.2">
      <c r="A2153" s="34" t="s">
        <v>198</v>
      </c>
      <c r="B2153" s="34" t="s">
        <v>104</v>
      </c>
      <c r="C2153" s="34" t="s">
        <v>110</v>
      </c>
      <c r="D2153" s="34" t="s">
        <v>76</v>
      </c>
      <c r="E2153" s="34" t="s">
        <v>77</v>
      </c>
      <c r="F2153" s="54">
        <v>0</v>
      </c>
      <c r="G2153" s="54">
        <v>5</v>
      </c>
      <c r="H2153" s="54">
        <v>560</v>
      </c>
    </row>
    <row r="2154" spans="1:8" s="36" customFormat="1" ht="11.25" customHeight="1" x14ac:dyDescent="0.2">
      <c r="A2154" s="34" t="s">
        <v>198</v>
      </c>
      <c r="B2154" s="34" t="s">
        <v>104</v>
      </c>
      <c r="C2154" s="34" t="s">
        <v>110</v>
      </c>
      <c r="D2154" s="34" t="s">
        <v>78</v>
      </c>
      <c r="E2154" s="34" t="s">
        <v>79</v>
      </c>
      <c r="F2154" s="54">
        <v>0</v>
      </c>
      <c r="G2154" s="54">
        <v>5</v>
      </c>
      <c r="H2154" s="54">
        <v>670</v>
      </c>
    </row>
    <row r="2155" spans="1:8" s="36" customFormat="1" ht="11.25" customHeight="1" x14ac:dyDescent="0.2">
      <c r="A2155" s="34" t="s">
        <v>198</v>
      </c>
      <c r="B2155" s="34" t="s">
        <v>104</v>
      </c>
      <c r="C2155" s="34" t="s">
        <v>110</v>
      </c>
      <c r="D2155" s="34" t="s">
        <v>80</v>
      </c>
      <c r="E2155" s="34" t="s">
        <v>21</v>
      </c>
      <c r="F2155" s="54">
        <v>15</v>
      </c>
      <c r="G2155" s="54">
        <v>65</v>
      </c>
      <c r="H2155" s="54">
        <v>7925</v>
      </c>
    </row>
    <row r="2156" spans="1:8" s="36" customFormat="1" ht="11.25" customHeight="1" x14ac:dyDescent="0.2">
      <c r="A2156" s="34" t="s">
        <v>198</v>
      </c>
      <c r="B2156" s="34" t="s">
        <v>104</v>
      </c>
      <c r="C2156" s="34" t="s">
        <v>110</v>
      </c>
      <c r="D2156" s="34" t="s">
        <v>81</v>
      </c>
      <c r="E2156" s="34" t="s">
        <v>82</v>
      </c>
      <c r="F2156" s="54">
        <v>5</v>
      </c>
      <c r="G2156" s="54">
        <v>15</v>
      </c>
      <c r="H2156" s="54">
        <v>1110</v>
      </c>
    </row>
    <row r="2157" spans="1:8" s="36" customFormat="1" ht="11.25" customHeight="1" x14ac:dyDescent="0.2">
      <c r="A2157" s="34" t="s">
        <v>198</v>
      </c>
      <c r="B2157" s="34" t="s">
        <v>104</v>
      </c>
      <c r="C2157" s="34" t="s">
        <v>110</v>
      </c>
      <c r="D2157" s="34" t="s">
        <v>83</v>
      </c>
      <c r="E2157" s="34" t="s">
        <v>24</v>
      </c>
      <c r="F2157" s="54">
        <v>10</v>
      </c>
      <c r="G2157" s="54">
        <v>280</v>
      </c>
      <c r="H2157" s="54">
        <v>20590</v>
      </c>
    </row>
    <row r="2158" spans="1:8" s="36" customFormat="1" ht="11.25" customHeight="1" x14ac:dyDescent="0.2">
      <c r="A2158" s="34" t="s">
        <v>198</v>
      </c>
      <c r="B2158" s="34" t="s">
        <v>104</v>
      </c>
      <c r="C2158" s="34" t="s">
        <v>110</v>
      </c>
      <c r="D2158" s="34" t="s">
        <v>84</v>
      </c>
      <c r="E2158" s="34" t="s">
        <v>27</v>
      </c>
      <c r="F2158" s="54">
        <v>25</v>
      </c>
      <c r="G2158" s="54">
        <v>120</v>
      </c>
      <c r="H2158" s="54">
        <v>9080</v>
      </c>
    </row>
    <row r="2159" spans="1:8" s="36" customFormat="1" ht="11.25" customHeight="1" x14ac:dyDescent="0.2">
      <c r="A2159" s="34" t="s">
        <v>198</v>
      </c>
      <c r="B2159" s="34" t="s">
        <v>104</v>
      </c>
      <c r="C2159" s="34" t="s">
        <v>110</v>
      </c>
      <c r="D2159" s="34" t="s">
        <v>85</v>
      </c>
      <c r="E2159" s="34" t="s">
        <v>19</v>
      </c>
      <c r="F2159" s="54">
        <v>0</v>
      </c>
      <c r="G2159" s="54">
        <v>20</v>
      </c>
      <c r="H2159" s="54">
        <v>2175</v>
      </c>
    </row>
    <row r="2160" spans="1:8" s="36" customFormat="1" ht="11.25" customHeight="1" x14ac:dyDescent="0.2">
      <c r="A2160" s="34" t="s">
        <v>198</v>
      </c>
      <c r="B2160" s="34" t="s">
        <v>104</v>
      </c>
      <c r="C2160" s="34" t="s">
        <v>110</v>
      </c>
      <c r="D2160" s="34" t="s">
        <v>88</v>
      </c>
      <c r="E2160" s="34" t="s">
        <v>89</v>
      </c>
      <c r="F2160" s="54">
        <v>10</v>
      </c>
      <c r="G2160" s="54">
        <v>100</v>
      </c>
      <c r="H2160" s="54">
        <v>6905</v>
      </c>
    </row>
    <row r="2161" spans="1:8" s="36" customFormat="1" ht="11.25" customHeight="1" x14ac:dyDescent="0.2">
      <c r="A2161" s="34" t="s">
        <v>198</v>
      </c>
      <c r="B2161" s="34" t="s">
        <v>104</v>
      </c>
      <c r="C2161" s="34" t="s">
        <v>110</v>
      </c>
      <c r="D2161" s="34" t="s">
        <v>90</v>
      </c>
      <c r="E2161" s="34" t="s">
        <v>91</v>
      </c>
      <c r="F2161" s="54">
        <v>5</v>
      </c>
      <c r="G2161" s="54">
        <v>15</v>
      </c>
      <c r="H2161" s="54">
        <v>1905</v>
      </c>
    </row>
    <row r="2162" spans="1:8" s="36" customFormat="1" ht="11.25" customHeight="1" x14ac:dyDescent="0.2">
      <c r="A2162" s="34" t="s">
        <v>198</v>
      </c>
      <c r="B2162" s="34" t="s">
        <v>104</v>
      </c>
      <c r="C2162" s="34" t="s">
        <v>110</v>
      </c>
      <c r="D2162" s="34" t="s">
        <v>92</v>
      </c>
      <c r="E2162" s="34" t="s">
        <v>23</v>
      </c>
      <c r="F2162" s="54">
        <v>10</v>
      </c>
      <c r="G2162" s="54">
        <v>25</v>
      </c>
      <c r="H2162" s="54">
        <v>1545</v>
      </c>
    </row>
    <row r="2163" spans="1:8" s="36" customFormat="1" ht="11.25" customHeight="1" x14ac:dyDescent="0.2">
      <c r="A2163" s="34" t="s">
        <v>198</v>
      </c>
      <c r="B2163" s="34" t="s">
        <v>115</v>
      </c>
      <c r="C2163" s="34" t="s">
        <v>189</v>
      </c>
      <c r="D2163" s="34" t="s">
        <v>69</v>
      </c>
      <c r="E2163" s="34" t="s">
        <v>15</v>
      </c>
      <c r="F2163" s="54">
        <v>5</v>
      </c>
      <c r="G2163" s="54">
        <v>20</v>
      </c>
      <c r="H2163" s="54">
        <v>1005</v>
      </c>
    </row>
    <row r="2164" spans="1:8" s="36" customFormat="1" ht="11.25" customHeight="1" x14ac:dyDescent="0.2">
      <c r="A2164" s="34" t="s">
        <v>198</v>
      </c>
      <c r="B2164" s="34" t="s">
        <v>115</v>
      </c>
      <c r="C2164" s="34" t="s">
        <v>189</v>
      </c>
      <c r="D2164" s="34" t="s">
        <v>70</v>
      </c>
      <c r="E2164" s="34" t="s">
        <v>71</v>
      </c>
      <c r="F2164" s="54">
        <v>430</v>
      </c>
      <c r="G2164" s="54">
        <v>2210</v>
      </c>
      <c r="H2164" s="54">
        <v>163620</v>
      </c>
    </row>
    <row r="2165" spans="1:8" s="36" customFormat="1" ht="11.25" customHeight="1" x14ac:dyDescent="0.2">
      <c r="A2165" s="34" t="s">
        <v>198</v>
      </c>
      <c r="B2165" s="34" t="s">
        <v>115</v>
      </c>
      <c r="C2165" s="34" t="s">
        <v>189</v>
      </c>
      <c r="D2165" s="34" t="s">
        <v>73</v>
      </c>
      <c r="E2165" s="34" t="s">
        <v>74</v>
      </c>
      <c r="F2165" s="54">
        <v>150</v>
      </c>
      <c r="G2165" s="54">
        <v>1820</v>
      </c>
      <c r="H2165" s="54">
        <v>86360</v>
      </c>
    </row>
    <row r="2166" spans="1:8" s="36" customFormat="1" ht="11.25" customHeight="1" x14ac:dyDescent="0.2">
      <c r="A2166" s="34" t="s">
        <v>198</v>
      </c>
      <c r="B2166" s="34" t="s">
        <v>115</v>
      </c>
      <c r="C2166" s="34" t="s">
        <v>189</v>
      </c>
      <c r="D2166" s="34" t="s">
        <v>75</v>
      </c>
      <c r="E2166" s="34" t="s">
        <v>20</v>
      </c>
      <c r="F2166" s="54">
        <v>20</v>
      </c>
      <c r="G2166" s="54">
        <v>1160</v>
      </c>
      <c r="H2166" s="54">
        <v>75690</v>
      </c>
    </row>
    <row r="2167" spans="1:8" s="36" customFormat="1" ht="11.25" customHeight="1" x14ac:dyDescent="0.2">
      <c r="A2167" s="34" t="s">
        <v>198</v>
      </c>
      <c r="B2167" s="34" t="s">
        <v>115</v>
      </c>
      <c r="C2167" s="34" t="s">
        <v>189</v>
      </c>
      <c r="D2167" s="34" t="s">
        <v>76</v>
      </c>
      <c r="E2167" s="34" t="s">
        <v>77</v>
      </c>
      <c r="F2167" s="54">
        <v>1065</v>
      </c>
      <c r="G2167" s="54">
        <v>6885</v>
      </c>
      <c r="H2167" s="54">
        <v>402080</v>
      </c>
    </row>
    <row r="2168" spans="1:8" s="36" customFormat="1" ht="11.25" customHeight="1" x14ac:dyDescent="0.2">
      <c r="A2168" s="34" t="s">
        <v>198</v>
      </c>
      <c r="B2168" s="34" t="s">
        <v>115</v>
      </c>
      <c r="C2168" s="34" t="s">
        <v>189</v>
      </c>
      <c r="D2168" s="34" t="s">
        <v>78</v>
      </c>
      <c r="E2168" s="34" t="s">
        <v>79</v>
      </c>
      <c r="F2168" s="54">
        <v>40</v>
      </c>
      <c r="G2168" s="54">
        <v>235</v>
      </c>
      <c r="H2168" s="54">
        <v>13880</v>
      </c>
    </row>
    <row r="2169" spans="1:8" s="36" customFormat="1" ht="11.25" customHeight="1" x14ac:dyDescent="0.2">
      <c r="A2169" s="34" t="s">
        <v>198</v>
      </c>
      <c r="B2169" s="34" t="s">
        <v>115</v>
      </c>
      <c r="C2169" s="34" t="s">
        <v>189</v>
      </c>
      <c r="D2169" s="34" t="s">
        <v>80</v>
      </c>
      <c r="E2169" s="34" t="s">
        <v>21</v>
      </c>
      <c r="F2169" s="54">
        <v>1105</v>
      </c>
      <c r="G2169" s="54">
        <v>3625</v>
      </c>
      <c r="H2169" s="54">
        <v>349220</v>
      </c>
    </row>
    <row r="2170" spans="1:8" s="36" customFormat="1" ht="11.25" customHeight="1" x14ac:dyDescent="0.2">
      <c r="A2170" s="34" t="s">
        <v>198</v>
      </c>
      <c r="B2170" s="34" t="s">
        <v>115</v>
      </c>
      <c r="C2170" s="34" t="s">
        <v>189</v>
      </c>
      <c r="D2170" s="34" t="s">
        <v>81</v>
      </c>
      <c r="E2170" s="34" t="s">
        <v>82</v>
      </c>
      <c r="F2170" s="54">
        <v>5355</v>
      </c>
      <c r="G2170" s="54">
        <v>21755</v>
      </c>
      <c r="H2170" s="54">
        <v>1292415</v>
      </c>
    </row>
    <row r="2171" spans="1:8" s="36" customFormat="1" ht="11.25" customHeight="1" x14ac:dyDescent="0.2">
      <c r="A2171" s="34" t="s">
        <v>198</v>
      </c>
      <c r="B2171" s="34" t="s">
        <v>115</v>
      </c>
      <c r="C2171" s="34" t="s">
        <v>189</v>
      </c>
      <c r="D2171" s="34" t="s">
        <v>83</v>
      </c>
      <c r="E2171" s="34" t="s">
        <v>24</v>
      </c>
      <c r="F2171" s="54">
        <v>1890</v>
      </c>
      <c r="G2171" s="54">
        <v>11285</v>
      </c>
      <c r="H2171" s="54">
        <v>933645</v>
      </c>
    </row>
    <row r="2172" spans="1:8" s="36" customFormat="1" ht="11.25" customHeight="1" x14ac:dyDescent="0.2">
      <c r="A2172" s="34" t="s">
        <v>198</v>
      </c>
      <c r="B2172" s="34" t="s">
        <v>115</v>
      </c>
      <c r="C2172" s="34" t="s">
        <v>189</v>
      </c>
      <c r="D2172" s="34" t="s">
        <v>84</v>
      </c>
      <c r="E2172" s="34" t="s">
        <v>27</v>
      </c>
      <c r="F2172" s="54">
        <v>15010</v>
      </c>
      <c r="G2172" s="54">
        <v>99875</v>
      </c>
      <c r="H2172" s="54">
        <v>7503370</v>
      </c>
    </row>
    <row r="2173" spans="1:8" s="36" customFormat="1" ht="11.25" customHeight="1" x14ac:dyDescent="0.2">
      <c r="A2173" s="34" t="s">
        <v>198</v>
      </c>
      <c r="B2173" s="34" t="s">
        <v>115</v>
      </c>
      <c r="C2173" s="34" t="s">
        <v>189</v>
      </c>
      <c r="D2173" s="34" t="s">
        <v>85</v>
      </c>
      <c r="E2173" s="34" t="s">
        <v>19</v>
      </c>
      <c r="F2173" s="54">
        <v>2055</v>
      </c>
      <c r="G2173" s="54">
        <v>11965</v>
      </c>
      <c r="H2173" s="54">
        <v>885575</v>
      </c>
    </row>
    <row r="2174" spans="1:8" s="36" customFormat="1" ht="11.25" customHeight="1" x14ac:dyDescent="0.2">
      <c r="A2174" s="34" t="s">
        <v>198</v>
      </c>
      <c r="B2174" s="34" t="s">
        <v>115</v>
      </c>
      <c r="C2174" s="34" t="s">
        <v>189</v>
      </c>
      <c r="D2174" s="34" t="s">
        <v>86</v>
      </c>
      <c r="E2174" s="34" t="s">
        <v>16</v>
      </c>
      <c r="F2174" s="54">
        <v>605</v>
      </c>
      <c r="G2174" s="54">
        <v>2045</v>
      </c>
      <c r="H2174" s="54">
        <v>163605</v>
      </c>
    </row>
    <row r="2175" spans="1:8" s="36" customFormat="1" ht="11.25" customHeight="1" x14ac:dyDescent="0.2">
      <c r="A2175" s="34" t="s">
        <v>198</v>
      </c>
      <c r="B2175" s="34" t="s">
        <v>115</v>
      </c>
      <c r="C2175" s="34" t="s">
        <v>189</v>
      </c>
      <c r="D2175" s="34" t="s">
        <v>87</v>
      </c>
      <c r="E2175" s="34" t="s">
        <v>14</v>
      </c>
      <c r="F2175" s="54">
        <v>420</v>
      </c>
      <c r="G2175" s="54">
        <v>1285</v>
      </c>
      <c r="H2175" s="54">
        <v>101070</v>
      </c>
    </row>
    <row r="2176" spans="1:8" s="36" customFormat="1" ht="11.25" customHeight="1" x14ac:dyDescent="0.2">
      <c r="A2176" s="34" t="s">
        <v>198</v>
      </c>
      <c r="B2176" s="34" t="s">
        <v>115</v>
      </c>
      <c r="C2176" s="34" t="s">
        <v>189</v>
      </c>
      <c r="D2176" s="34" t="s">
        <v>88</v>
      </c>
      <c r="E2176" s="34" t="s">
        <v>89</v>
      </c>
      <c r="F2176" s="54">
        <v>6250</v>
      </c>
      <c r="G2176" s="54">
        <v>45850</v>
      </c>
      <c r="H2176" s="54">
        <v>3527885</v>
      </c>
    </row>
    <row r="2177" spans="1:8" s="36" customFormat="1" ht="11.25" customHeight="1" x14ac:dyDescent="0.2">
      <c r="A2177" s="34" t="s">
        <v>198</v>
      </c>
      <c r="B2177" s="34" t="s">
        <v>115</v>
      </c>
      <c r="C2177" s="34" t="s">
        <v>189</v>
      </c>
      <c r="D2177" s="34" t="s">
        <v>90</v>
      </c>
      <c r="E2177" s="34" t="s">
        <v>91</v>
      </c>
      <c r="F2177" s="54">
        <v>825</v>
      </c>
      <c r="G2177" s="54">
        <v>3020</v>
      </c>
      <c r="H2177" s="54">
        <v>158070</v>
      </c>
    </row>
    <row r="2178" spans="1:8" s="36" customFormat="1" ht="11.25" customHeight="1" x14ac:dyDescent="0.2">
      <c r="A2178" s="34" t="s">
        <v>198</v>
      </c>
      <c r="B2178" s="34" t="s">
        <v>115</v>
      </c>
      <c r="C2178" s="34" t="s">
        <v>189</v>
      </c>
      <c r="D2178" s="34" t="s">
        <v>92</v>
      </c>
      <c r="E2178" s="34" t="s">
        <v>23</v>
      </c>
      <c r="F2178" s="54">
        <v>4410</v>
      </c>
      <c r="G2178" s="54">
        <v>21085</v>
      </c>
      <c r="H2178" s="54">
        <v>1208440</v>
      </c>
    </row>
    <row r="2179" spans="1:8" s="36" customFormat="1" ht="11.25" customHeight="1" x14ac:dyDescent="0.2">
      <c r="A2179" s="34" t="s">
        <v>198</v>
      </c>
      <c r="B2179" s="34" t="s">
        <v>103</v>
      </c>
      <c r="C2179" s="34" t="s">
        <v>190</v>
      </c>
      <c r="D2179" s="34" t="s">
        <v>69</v>
      </c>
      <c r="E2179" s="34" t="s">
        <v>15</v>
      </c>
      <c r="F2179" s="54">
        <v>15</v>
      </c>
      <c r="G2179" s="54">
        <v>55</v>
      </c>
      <c r="H2179" s="54">
        <v>3910</v>
      </c>
    </row>
    <row r="2180" spans="1:8" s="36" customFormat="1" ht="11.25" customHeight="1" x14ac:dyDescent="0.2">
      <c r="A2180" s="34" t="s">
        <v>198</v>
      </c>
      <c r="B2180" s="34" t="s">
        <v>103</v>
      </c>
      <c r="C2180" s="34" t="s">
        <v>190</v>
      </c>
      <c r="D2180" s="34" t="s">
        <v>70</v>
      </c>
      <c r="E2180" s="34" t="s">
        <v>71</v>
      </c>
      <c r="F2180" s="54">
        <v>40</v>
      </c>
      <c r="G2180" s="54">
        <v>165</v>
      </c>
      <c r="H2180" s="54">
        <v>6295</v>
      </c>
    </row>
    <row r="2181" spans="1:8" s="36" customFormat="1" ht="11.25" customHeight="1" x14ac:dyDescent="0.2">
      <c r="A2181" s="34" t="s">
        <v>198</v>
      </c>
      <c r="B2181" s="34" t="s">
        <v>103</v>
      </c>
      <c r="C2181" s="34" t="s">
        <v>190</v>
      </c>
      <c r="D2181" s="34" t="s">
        <v>73</v>
      </c>
      <c r="E2181" s="34" t="s">
        <v>74</v>
      </c>
      <c r="F2181" s="54">
        <v>30</v>
      </c>
      <c r="G2181" s="54">
        <v>880</v>
      </c>
      <c r="H2181" s="54">
        <v>30685</v>
      </c>
    </row>
    <row r="2182" spans="1:8" s="36" customFormat="1" ht="11.25" customHeight="1" x14ac:dyDescent="0.2">
      <c r="A2182" s="34" t="s">
        <v>198</v>
      </c>
      <c r="B2182" s="34" t="s">
        <v>103</v>
      </c>
      <c r="C2182" s="34" t="s">
        <v>190</v>
      </c>
      <c r="D2182" s="34" t="s">
        <v>75</v>
      </c>
      <c r="E2182" s="34" t="s">
        <v>20</v>
      </c>
      <c r="F2182" s="54">
        <v>5</v>
      </c>
      <c r="G2182" s="54">
        <v>155</v>
      </c>
      <c r="H2182" s="54">
        <v>6615</v>
      </c>
    </row>
    <row r="2183" spans="1:8" s="36" customFormat="1" ht="11.25" customHeight="1" x14ac:dyDescent="0.2">
      <c r="A2183" s="34" t="s">
        <v>198</v>
      </c>
      <c r="B2183" s="34" t="s">
        <v>103</v>
      </c>
      <c r="C2183" s="34" t="s">
        <v>190</v>
      </c>
      <c r="D2183" s="34" t="s">
        <v>76</v>
      </c>
      <c r="E2183" s="34" t="s">
        <v>77</v>
      </c>
      <c r="F2183" s="54">
        <v>255</v>
      </c>
      <c r="G2183" s="54">
        <v>2685</v>
      </c>
      <c r="H2183" s="54">
        <v>124240</v>
      </c>
    </row>
    <row r="2184" spans="1:8" s="36" customFormat="1" ht="11.25" customHeight="1" x14ac:dyDescent="0.2">
      <c r="A2184" s="34" t="s">
        <v>198</v>
      </c>
      <c r="B2184" s="34" t="s">
        <v>103</v>
      </c>
      <c r="C2184" s="34" t="s">
        <v>190</v>
      </c>
      <c r="D2184" s="34" t="s">
        <v>78</v>
      </c>
      <c r="E2184" s="34" t="s">
        <v>79</v>
      </c>
      <c r="F2184" s="54">
        <v>0</v>
      </c>
      <c r="G2184" s="54">
        <v>20</v>
      </c>
      <c r="H2184" s="54">
        <v>1745</v>
      </c>
    </row>
    <row r="2185" spans="1:8" s="36" customFormat="1" ht="11.25" customHeight="1" x14ac:dyDescent="0.2">
      <c r="A2185" s="34" t="s">
        <v>198</v>
      </c>
      <c r="B2185" s="34" t="s">
        <v>103</v>
      </c>
      <c r="C2185" s="34" t="s">
        <v>190</v>
      </c>
      <c r="D2185" s="34" t="s">
        <v>80</v>
      </c>
      <c r="E2185" s="34" t="s">
        <v>21</v>
      </c>
      <c r="F2185" s="54">
        <v>70</v>
      </c>
      <c r="G2185" s="54">
        <v>175</v>
      </c>
      <c r="H2185" s="54">
        <v>11305</v>
      </c>
    </row>
    <row r="2186" spans="1:8" s="36" customFormat="1" ht="11.25" customHeight="1" x14ac:dyDescent="0.2">
      <c r="A2186" s="34" t="s">
        <v>198</v>
      </c>
      <c r="B2186" s="34" t="s">
        <v>103</v>
      </c>
      <c r="C2186" s="34" t="s">
        <v>190</v>
      </c>
      <c r="D2186" s="34" t="s">
        <v>81</v>
      </c>
      <c r="E2186" s="34" t="s">
        <v>82</v>
      </c>
      <c r="F2186" s="54">
        <v>420</v>
      </c>
      <c r="G2186" s="54">
        <v>1415</v>
      </c>
      <c r="H2186" s="54">
        <v>61640</v>
      </c>
    </row>
    <row r="2187" spans="1:8" s="36" customFormat="1" ht="11.25" customHeight="1" x14ac:dyDescent="0.2">
      <c r="A2187" s="34" t="s">
        <v>198</v>
      </c>
      <c r="B2187" s="34" t="s">
        <v>103</v>
      </c>
      <c r="C2187" s="34" t="s">
        <v>190</v>
      </c>
      <c r="D2187" s="34" t="s">
        <v>83</v>
      </c>
      <c r="E2187" s="34" t="s">
        <v>24</v>
      </c>
      <c r="F2187" s="54">
        <v>85</v>
      </c>
      <c r="G2187" s="54">
        <v>315</v>
      </c>
      <c r="H2187" s="54">
        <v>19155</v>
      </c>
    </row>
    <row r="2188" spans="1:8" s="36" customFormat="1" ht="11.25" customHeight="1" x14ac:dyDescent="0.2">
      <c r="A2188" s="34" t="s">
        <v>198</v>
      </c>
      <c r="B2188" s="34" t="s">
        <v>103</v>
      </c>
      <c r="C2188" s="34" t="s">
        <v>190</v>
      </c>
      <c r="D2188" s="34" t="s">
        <v>84</v>
      </c>
      <c r="E2188" s="34" t="s">
        <v>27</v>
      </c>
      <c r="F2188" s="54">
        <v>1160</v>
      </c>
      <c r="G2188" s="54">
        <v>4915</v>
      </c>
      <c r="H2188" s="54">
        <v>198480</v>
      </c>
    </row>
    <row r="2189" spans="1:8" s="36" customFormat="1" ht="11.25" customHeight="1" x14ac:dyDescent="0.2">
      <c r="A2189" s="34" t="s">
        <v>198</v>
      </c>
      <c r="B2189" s="34" t="s">
        <v>103</v>
      </c>
      <c r="C2189" s="34" t="s">
        <v>190</v>
      </c>
      <c r="D2189" s="34" t="s">
        <v>85</v>
      </c>
      <c r="E2189" s="34" t="s">
        <v>19</v>
      </c>
      <c r="F2189" s="54">
        <v>55</v>
      </c>
      <c r="G2189" s="54">
        <v>290</v>
      </c>
      <c r="H2189" s="54">
        <v>14480</v>
      </c>
    </row>
    <row r="2190" spans="1:8" s="36" customFormat="1" ht="11.25" customHeight="1" x14ac:dyDescent="0.2">
      <c r="A2190" s="34" t="s">
        <v>198</v>
      </c>
      <c r="B2190" s="34" t="s">
        <v>103</v>
      </c>
      <c r="C2190" s="34" t="s">
        <v>190</v>
      </c>
      <c r="D2190" s="34" t="s">
        <v>86</v>
      </c>
      <c r="E2190" s="34" t="s">
        <v>16</v>
      </c>
      <c r="F2190" s="54">
        <v>35</v>
      </c>
      <c r="G2190" s="54">
        <v>65</v>
      </c>
      <c r="H2190" s="54">
        <v>4260</v>
      </c>
    </row>
    <row r="2191" spans="1:8" s="36" customFormat="1" ht="11.25" customHeight="1" x14ac:dyDescent="0.2">
      <c r="A2191" s="34" t="s">
        <v>198</v>
      </c>
      <c r="B2191" s="34" t="s">
        <v>103</v>
      </c>
      <c r="C2191" s="34" t="s">
        <v>190</v>
      </c>
      <c r="D2191" s="34" t="s">
        <v>87</v>
      </c>
      <c r="E2191" s="34" t="s">
        <v>14</v>
      </c>
      <c r="F2191" s="54">
        <v>20</v>
      </c>
      <c r="G2191" s="54">
        <v>45</v>
      </c>
      <c r="H2191" s="54">
        <v>1835</v>
      </c>
    </row>
    <row r="2192" spans="1:8" s="36" customFormat="1" ht="11.25" customHeight="1" x14ac:dyDescent="0.2">
      <c r="A2192" s="34" t="s">
        <v>198</v>
      </c>
      <c r="B2192" s="34" t="s">
        <v>103</v>
      </c>
      <c r="C2192" s="34" t="s">
        <v>190</v>
      </c>
      <c r="D2192" s="34" t="s">
        <v>88</v>
      </c>
      <c r="E2192" s="34" t="s">
        <v>89</v>
      </c>
      <c r="F2192" s="54">
        <v>330</v>
      </c>
      <c r="G2192" s="54">
        <v>1135</v>
      </c>
      <c r="H2192" s="54">
        <v>72485</v>
      </c>
    </row>
    <row r="2193" spans="1:8" s="36" customFormat="1" ht="11.25" customHeight="1" x14ac:dyDescent="0.2">
      <c r="A2193" s="34" t="s">
        <v>198</v>
      </c>
      <c r="B2193" s="34" t="s">
        <v>103</v>
      </c>
      <c r="C2193" s="34" t="s">
        <v>190</v>
      </c>
      <c r="D2193" s="34" t="s">
        <v>90</v>
      </c>
      <c r="E2193" s="34" t="s">
        <v>91</v>
      </c>
      <c r="F2193" s="54">
        <v>90</v>
      </c>
      <c r="G2193" s="54">
        <v>365</v>
      </c>
      <c r="H2193" s="54">
        <v>11940</v>
      </c>
    </row>
    <row r="2194" spans="1:8" s="36" customFormat="1" ht="11.25" customHeight="1" x14ac:dyDescent="0.2">
      <c r="A2194" s="34" t="s">
        <v>198</v>
      </c>
      <c r="B2194" s="34" t="s">
        <v>103</v>
      </c>
      <c r="C2194" s="34" t="s">
        <v>190</v>
      </c>
      <c r="D2194" s="34" t="s">
        <v>92</v>
      </c>
      <c r="E2194" s="34" t="s">
        <v>23</v>
      </c>
      <c r="F2194" s="54">
        <v>575</v>
      </c>
      <c r="G2194" s="54">
        <v>1770</v>
      </c>
      <c r="H2194" s="54">
        <v>64915</v>
      </c>
    </row>
    <row r="2195" spans="1:8" s="36" customFormat="1" ht="11.25" customHeight="1" x14ac:dyDescent="0.2">
      <c r="A2195" s="34" t="s">
        <v>198</v>
      </c>
      <c r="B2195" s="34" t="s">
        <v>102</v>
      </c>
      <c r="C2195" s="34" t="s">
        <v>191</v>
      </c>
      <c r="D2195" s="34" t="s">
        <v>69</v>
      </c>
      <c r="E2195" s="34" t="s">
        <v>15</v>
      </c>
      <c r="F2195" s="54">
        <v>5</v>
      </c>
      <c r="G2195" s="54">
        <v>10</v>
      </c>
      <c r="H2195" s="54">
        <v>725</v>
      </c>
    </row>
    <row r="2196" spans="1:8" s="36" customFormat="1" ht="11.25" customHeight="1" x14ac:dyDescent="0.2">
      <c r="A2196" s="34" t="s">
        <v>198</v>
      </c>
      <c r="B2196" s="34" t="s">
        <v>102</v>
      </c>
      <c r="C2196" s="34" t="s">
        <v>191</v>
      </c>
      <c r="D2196" s="34" t="s">
        <v>70</v>
      </c>
      <c r="E2196" s="34" t="s">
        <v>71</v>
      </c>
      <c r="F2196" s="54">
        <v>45</v>
      </c>
      <c r="G2196" s="54">
        <v>335</v>
      </c>
      <c r="H2196" s="54">
        <v>7970</v>
      </c>
    </row>
    <row r="2197" spans="1:8" s="36" customFormat="1" ht="11.25" customHeight="1" x14ac:dyDescent="0.2">
      <c r="A2197" s="34" t="s">
        <v>198</v>
      </c>
      <c r="B2197" s="34" t="s">
        <v>102</v>
      </c>
      <c r="C2197" s="34" t="s">
        <v>191</v>
      </c>
      <c r="D2197" s="34" t="s">
        <v>73</v>
      </c>
      <c r="E2197" s="34" t="s">
        <v>74</v>
      </c>
      <c r="F2197" s="54">
        <v>40</v>
      </c>
      <c r="G2197" s="54">
        <v>645</v>
      </c>
      <c r="H2197" s="54">
        <v>25490</v>
      </c>
    </row>
    <row r="2198" spans="1:8" s="36" customFormat="1" ht="11.25" customHeight="1" x14ac:dyDescent="0.2">
      <c r="A2198" s="34" t="s">
        <v>198</v>
      </c>
      <c r="B2198" s="34" t="s">
        <v>102</v>
      </c>
      <c r="C2198" s="34" t="s">
        <v>191</v>
      </c>
      <c r="D2198" s="34" t="s">
        <v>75</v>
      </c>
      <c r="E2198" s="34" t="s">
        <v>20</v>
      </c>
      <c r="F2198" s="54">
        <v>10</v>
      </c>
      <c r="G2198" s="54">
        <v>185</v>
      </c>
      <c r="H2198" s="54">
        <v>7755</v>
      </c>
    </row>
    <row r="2199" spans="1:8" s="36" customFormat="1" ht="11.25" customHeight="1" x14ac:dyDescent="0.2">
      <c r="A2199" s="34" t="s">
        <v>198</v>
      </c>
      <c r="B2199" s="34" t="s">
        <v>102</v>
      </c>
      <c r="C2199" s="34" t="s">
        <v>191</v>
      </c>
      <c r="D2199" s="34" t="s">
        <v>76</v>
      </c>
      <c r="E2199" s="34" t="s">
        <v>77</v>
      </c>
      <c r="F2199" s="54">
        <v>345</v>
      </c>
      <c r="G2199" s="54">
        <v>3480</v>
      </c>
      <c r="H2199" s="54">
        <v>134950</v>
      </c>
    </row>
    <row r="2200" spans="1:8" s="36" customFormat="1" ht="11.25" customHeight="1" x14ac:dyDescent="0.2">
      <c r="A2200" s="34" t="s">
        <v>198</v>
      </c>
      <c r="B2200" s="34" t="s">
        <v>102</v>
      </c>
      <c r="C2200" s="34" t="s">
        <v>191</v>
      </c>
      <c r="D2200" s="34" t="s">
        <v>78</v>
      </c>
      <c r="E2200" s="34" t="s">
        <v>79</v>
      </c>
      <c r="F2200" s="54">
        <v>5</v>
      </c>
      <c r="G2200" s="54">
        <v>65</v>
      </c>
      <c r="H2200" s="54">
        <v>3880</v>
      </c>
    </row>
    <row r="2201" spans="1:8" s="36" customFormat="1" ht="11.25" customHeight="1" x14ac:dyDescent="0.2">
      <c r="A2201" s="34" t="s">
        <v>198</v>
      </c>
      <c r="B2201" s="34" t="s">
        <v>102</v>
      </c>
      <c r="C2201" s="34" t="s">
        <v>191</v>
      </c>
      <c r="D2201" s="34" t="s">
        <v>80</v>
      </c>
      <c r="E2201" s="34" t="s">
        <v>21</v>
      </c>
      <c r="F2201" s="54">
        <v>75</v>
      </c>
      <c r="G2201" s="54">
        <v>180</v>
      </c>
      <c r="H2201" s="54">
        <v>11425</v>
      </c>
    </row>
    <row r="2202" spans="1:8" s="36" customFormat="1" ht="11.25" customHeight="1" x14ac:dyDescent="0.2">
      <c r="A2202" s="34" t="s">
        <v>198</v>
      </c>
      <c r="B2202" s="34" t="s">
        <v>102</v>
      </c>
      <c r="C2202" s="34" t="s">
        <v>191</v>
      </c>
      <c r="D2202" s="34" t="s">
        <v>81</v>
      </c>
      <c r="E2202" s="34" t="s">
        <v>82</v>
      </c>
      <c r="F2202" s="54">
        <v>455</v>
      </c>
      <c r="G2202" s="54">
        <v>1425</v>
      </c>
      <c r="H2202" s="54">
        <v>58940</v>
      </c>
    </row>
    <row r="2203" spans="1:8" s="36" customFormat="1" ht="11.25" customHeight="1" x14ac:dyDescent="0.2">
      <c r="A2203" s="34" t="s">
        <v>198</v>
      </c>
      <c r="B2203" s="34" t="s">
        <v>102</v>
      </c>
      <c r="C2203" s="34" t="s">
        <v>191</v>
      </c>
      <c r="D2203" s="34" t="s">
        <v>83</v>
      </c>
      <c r="E2203" s="34" t="s">
        <v>24</v>
      </c>
      <c r="F2203" s="54">
        <v>90</v>
      </c>
      <c r="G2203" s="54">
        <v>390</v>
      </c>
      <c r="H2203" s="54">
        <v>20635</v>
      </c>
    </row>
    <row r="2204" spans="1:8" s="36" customFormat="1" ht="11.25" customHeight="1" x14ac:dyDescent="0.2">
      <c r="A2204" s="34" t="s">
        <v>198</v>
      </c>
      <c r="B2204" s="34" t="s">
        <v>102</v>
      </c>
      <c r="C2204" s="34" t="s">
        <v>191</v>
      </c>
      <c r="D2204" s="34" t="s">
        <v>84</v>
      </c>
      <c r="E2204" s="34" t="s">
        <v>27</v>
      </c>
      <c r="F2204" s="54">
        <v>1255</v>
      </c>
      <c r="G2204" s="54">
        <v>5195</v>
      </c>
      <c r="H2204" s="54">
        <v>204480</v>
      </c>
    </row>
    <row r="2205" spans="1:8" s="36" customFormat="1" ht="11.25" customHeight="1" x14ac:dyDescent="0.2">
      <c r="A2205" s="34" t="s">
        <v>198</v>
      </c>
      <c r="B2205" s="34" t="s">
        <v>102</v>
      </c>
      <c r="C2205" s="34" t="s">
        <v>191</v>
      </c>
      <c r="D2205" s="34" t="s">
        <v>85</v>
      </c>
      <c r="E2205" s="34" t="s">
        <v>19</v>
      </c>
      <c r="F2205" s="54">
        <v>45</v>
      </c>
      <c r="G2205" s="54">
        <v>140</v>
      </c>
      <c r="H2205" s="54">
        <v>7030</v>
      </c>
    </row>
    <row r="2206" spans="1:8" s="36" customFormat="1" ht="11.25" customHeight="1" x14ac:dyDescent="0.2">
      <c r="A2206" s="34" t="s">
        <v>198</v>
      </c>
      <c r="B2206" s="34" t="s">
        <v>102</v>
      </c>
      <c r="C2206" s="34" t="s">
        <v>191</v>
      </c>
      <c r="D2206" s="34" t="s">
        <v>86</v>
      </c>
      <c r="E2206" s="34" t="s">
        <v>16</v>
      </c>
      <c r="F2206" s="54">
        <v>40</v>
      </c>
      <c r="G2206" s="54">
        <v>135</v>
      </c>
      <c r="H2206" s="54">
        <v>8505</v>
      </c>
    </row>
    <row r="2207" spans="1:8" s="36" customFormat="1" ht="11.25" customHeight="1" x14ac:dyDescent="0.2">
      <c r="A2207" s="34" t="s">
        <v>198</v>
      </c>
      <c r="B2207" s="34" t="s">
        <v>102</v>
      </c>
      <c r="C2207" s="34" t="s">
        <v>191</v>
      </c>
      <c r="D2207" s="34" t="s">
        <v>87</v>
      </c>
      <c r="E2207" s="34" t="s">
        <v>14</v>
      </c>
      <c r="F2207" s="54">
        <v>20</v>
      </c>
      <c r="G2207" s="54">
        <v>20</v>
      </c>
      <c r="H2207" s="54">
        <v>1050</v>
      </c>
    </row>
    <row r="2208" spans="1:8" s="36" customFormat="1" ht="11.25" customHeight="1" x14ac:dyDescent="0.2">
      <c r="A2208" s="34" t="s">
        <v>198</v>
      </c>
      <c r="B2208" s="34" t="s">
        <v>102</v>
      </c>
      <c r="C2208" s="34" t="s">
        <v>191</v>
      </c>
      <c r="D2208" s="34" t="s">
        <v>88</v>
      </c>
      <c r="E2208" s="34" t="s">
        <v>89</v>
      </c>
      <c r="F2208" s="54">
        <v>340</v>
      </c>
      <c r="G2208" s="54">
        <v>1430</v>
      </c>
      <c r="H2208" s="54">
        <v>92905</v>
      </c>
    </row>
    <row r="2209" spans="1:8" s="36" customFormat="1" ht="11.25" customHeight="1" x14ac:dyDescent="0.2">
      <c r="A2209" s="34" t="s">
        <v>198</v>
      </c>
      <c r="B2209" s="34" t="s">
        <v>102</v>
      </c>
      <c r="C2209" s="34" t="s">
        <v>191</v>
      </c>
      <c r="D2209" s="34" t="s">
        <v>90</v>
      </c>
      <c r="E2209" s="34" t="s">
        <v>91</v>
      </c>
      <c r="F2209" s="54">
        <v>85</v>
      </c>
      <c r="G2209" s="54">
        <v>235</v>
      </c>
      <c r="H2209" s="54">
        <v>9495</v>
      </c>
    </row>
    <row r="2210" spans="1:8" s="36" customFormat="1" ht="11.25" customHeight="1" x14ac:dyDescent="0.2">
      <c r="A2210" s="34" t="s">
        <v>198</v>
      </c>
      <c r="B2210" s="34" t="s">
        <v>102</v>
      </c>
      <c r="C2210" s="34" t="s">
        <v>191</v>
      </c>
      <c r="D2210" s="34" t="s">
        <v>92</v>
      </c>
      <c r="E2210" s="34" t="s">
        <v>23</v>
      </c>
      <c r="F2210" s="54">
        <v>595</v>
      </c>
      <c r="G2210" s="54">
        <v>1745</v>
      </c>
      <c r="H2210" s="54">
        <v>72185</v>
      </c>
    </row>
    <row r="2211" spans="1:8" s="36" customFormat="1" ht="11.25" customHeight="1" x14ac:dyDescent="0.2">
      <c r="A2211" s="34" t="s">
        <v>198</v>
      </c>
      <c r="B2211" s="34" t="s">
        <v>101</v>
      </c>
      <c r="C2211" s="34" t="s">
        <v>131</v>
      </c>
      <c r="D2211" s="34" t="s">
        <v>69</v>
      </c>
      <c r="E2211" s="34" t="s">
        <v>15</v>
      </c>
      <c r="F2211" s="54">
        <v>35</v>
      </c>
      <c r="G2211" s="54">
        <v>70</v>
      </c>
      <c r="H2211" s="54">
        <v>6925</v>
      </c>
    </row>
    <row r="2212" spans="1:8" s="36" customFormat="1" ht="11.25" customHeight="1" x14ac:dyDescent="0.2">
      <c r="A2212" s="34" t="s">
        <v>198</v>
      </c>
      <c r="B2212" s="34" t="s">
        <v>101</v>
      </c>
      <c r="C2212" s="34" t="s">
        <v>131</v>
      </c>
      <c r="D2212" s="34" t="s">
        <v>70</v>
      </c>
      <c r="E2212" s="34" t="s">
        <v>71</v>
      </c>
      <c r="F2212" s="54">
        <v>70</v>
      </c>
      <c r="G2212" s="54">
        <v>290</v>
      </c>
      <c r="H2212" s="54">
        <v>10240</v>
      </c>
    </row>
    <row r="2213" spans="1:8" s="36" customFormat="1" ht="11.25" customHeight="1" x14ac:dyDescent="0.2">
      <c r="A2213" s="34" t="s">
        <v>198</v>
      </c>
      <c r="B2213" s="34" t="s">
        <v>101</v>
      </c>
      <c r="C2213" s="34" t="s">
        <v>131</v>
      </c>
      <c r="D2213" s="34" t="s">
        <v>73</v>
      </c>
      <c r="E2213" s="34" t="s">
        <v>74</v>
      </c>
      <c r="F2213" s="54">
        <v>30</v>
      </c>
      <c r="G2213" s="54">
        <v>255</v>
      </c>
      <c r="H2213" s="54">
        <v>11825</v>
      </c>
    </row>
    <row r="2214" spans="1:8" s="36" customFormat="1" ht="11.25" customHeight="1" x14ac:dyDescent="0.2">
      <c r="A2214" s="34" t="s">
        <v>198</v>
      </c>
      <c r="B2214" s="34" t="s">
        <v>101</v>
      </c>
      <c r="C2214" s="34" t="s">
        <v>131</v>
      </c>
      <c r="D2214" s="34" t="s">
        <v>75</v>
      </c>
      <c r="E2214" s="34" t="s">
        <v>20</v>
      </c>
      <c r="F2214" s="54">
        <v>10</v>
      </c>
      <c r="G2214" s="54">
        <v>80</v>
      </c>
      <c r="H2214" s="54">
        <v>2160</v>
      </c>
    </row>
    <row r="2215" spans="1:8" s="36" customFormat="1" ht="11.25" customHeight="1" x14ac:dyDescent="0.2">
      <c r="A2215" s="34" t="s">
        <v>198</v>
      </c>
      <c r="B2215" s="34" t="s">
        <v>101</v>
      </c>
      <c r="C2215" s="34" t="s">
        <v>131</v>
      </c>
      <c r="D2215" s="34" t="s">
        <v>76</v>
      </c>
      <c r="E2215" s="34" t="s">
        <v>77</v>
      </c>
      <c r="F2215" s="54">
        <v>290</v>
      </c>
      <c r="G2215" s="54">
        <v>2925</v>
      </c>
      <c r="H2215" s="54">
        <v>140185</v>
      </c>
    </row>
    <row r="2216" spans="1:8" s="36" customFormat="1" ht="11.25" customHeight="1" x14ac:dyDescent="0.2">
      <c r="A2216" s="34" t="s">
        <v>198</v>
      </c>
      <c r="B2216" s="34" t="s">
        <v>101</v>
      </c>
      <c r="C2216" s="34" t="s">
        <v>131</v>
      </c>
      <c r="D2216" s="34" t="s">
        <v>78</v>
      </c>
      <c r="E2216" s="34" t="s">
        <v>79</v>
      </c>
      <c r="F2216" s="54">
        <v>5</v>
      </c>
      <c r="G2216" s="54">
        <v>30</v>
      </c>
      <c r="H2216" s="54">
        <v>2390</v>
      </c>
    </row>
    <row r="2217" spans="1:8" s="36" customFormat="1" ht="11.25" customHeight="1" x14ac:dyDescent="0.2">
      <c r="A2217" s="34" t="s">
        <v>198</v>
      </c>
      <c r="B2217" s="34" t="s">
        <v>101</v>
      </c>
      <c r="C2217" s="34" t="s">
        <v>131</v>
      </c>
      <c r="D2217" s="34" t="s">
        <v>80</v>
      </c>
      <c r="E2217" s="34" t="s">
        <v>21</v>
      </c>
      <c r="F2217" s="54">
        <v>115</v>
      </c>
      <c r="G2217" s="54">
        <v>330</v>
      </c>
      <c r="H2217" s="54">
        <v>25170</v>
      </c>
    </row>
    <row r="2218" spans="1:8" s="36" customFormat="1" ht="11.25" customHeight="1" x14ac:dyDescent="0.2">
      <c r="A2218" s="34" t="s">
        <v>198</v>
      </c>
      <c r="B2218" s="34" t="s">
        <v>101</v>
      </c>
      <c r="C2218" s="34" t="s">
        <v>131</v>
      </c>
      <c r="D2218" s="34" t="s">
        <v>81</v>
      </c>
      <c r="E2218" s="34" t="s">
        <v>82</v>
      </c>
      <c r="F2218" s="54">
        <v>635</v>
      </c>
      <c r="G2218" s="54">
        <v>1890</v>
      </c>
      <c r="H2218" s="54">
        <v>70650</v>
      </c>
    </row>
    <row r="2219" spans="1:8" s="36" customFormat="1" ht="11.25" customHeight="1" x14ac:dyDescent="0.2">
      <c r="A2219" s="34" t="s">
        <v>198</v>
      </c>
      <c r="B2219" s="34" t="s">
        <v>101</v>
      </c>
      <c r="C2219" s="34" t="s">
        <v>131</v>
      </c>
      <c r="D2219" s="34" t="s">
        <v>83</v>
      </c>
      <c r="E2219" s="34" t="s">
        <v>24</v>
      </c>
      <c r="F2219" s="54">
        <v>140</v>
      </c>
      <c r="G2219" s="54">
        <v>1180</v>
      </c>
      <c r="H2219" s="54">
        <v>60560</v>
      </c>
    </row>
    <row r="2220" spans="1:8" s="36" customFormat="1" ht="11.25" customHeight="1" x14ac:dyDescent="0.2">
      <c r="A2220" s="34" t="s">
        <v>198</v>
      </c>
      <c r="B2220" s="34" t="s">
        <v>101</v>
      </c>
      <c r="C2220" s="34" t="s">
        <v>131</v>
      </c>
      <c r="D2220" s="34" t="s">
        <v>84</v>
      </c>
      <c r="E2220" s="34" t="s">
        <v>27</v>
      </c>
      <c r="F2220" s="54">
        <v>1685</v>
      </c>
      <c r="G2220" s="54">
        <v>7595</v>
      </c>
      <c r="H2220" s="54">
        <v>350205</v>
      </c>
    </row>
    <row r="2221" spans="1:8" s="36" customFormat="1" ht="11.25" customHeight="1" x14ac:dyDescent="0.2">
      <c r="A2221" s="34" t="s">
        <v>198</v>
      </c>
      <c r="B2221" s="34" t="s">
        <v>101</v>
      </c>
      <c r="C2221" s="34" t="s">
        <v>131</v>
      </c>
      <c r="D2221" s="34" t="s">
        <v>85</v>
      </c>
      <c r="E2221" s="34" t="s">
        <v>19</v>
      </c>
      <c r="F2221" s="54">
        <v>90</v>
      </c>
      <c r="G2221" s="54">
        <v>375</v>
      </c>
      <c r="H2221" s="54">
        <v>17465</v>
      </c>
    </row>
    <row r="2222" spans="1:8" s="36" customFormat="1" ht="11.25" customHeight="1" x14ac:dyDescent="0.2">
      <c r="A2222" s="34" t="s">
        <v>198</v>
      </c>
      <c r="B2222" s="34" t="s">
        <v>101</v>
      </c>
      <c r="C2222" s="34" t="s">
        <v>131</v>
      </c>
      <c r="D2222" s="34" t="s">
        <v>86</v>
      </c>
      <c r="E2222" s="34" t="s">
        <v>16</v>
      </c>
      <c r="F2222" s="54">
        <v>55</v>
      </c>
      <c r="G2222" s="54">
        <v>140</v>
      </c>
      <c r="H2222" s="54">
        <v>6540</v>
      </c>
    </row>
    <row r="2223" spans="1:8" s="36" customFormat="1" ht="11.25" customHeight="1" x14ac:dyDescent="0.2">
      <c r="A2223" s="34" t="s">
        <v>198</v>
      </c>
      <c r="B2223" s="34" t="s">
        <v>101</v>
      </c>
      <c r="C2223" s="34" t="s">
        <v>131</v>
      </c>
      <c r="D2223" s="34" t="s">
        <v>87</v>
      </c>
      <c r="E2223" s="34" t="s">
        <v>14</v>
      </c>
      <c r="F2223" s="54">
        <v>30</v>
      </c>
      <c r="G2223" s="54">
        <v>90</v>
      </c>
      <c r="H2223" s="54">
        <v>4870</v>
      </c>
    </row>
    <row r="2224" spans="1:8" s="36" customFormat="1" ht="11.25" customHeight="1" x14ac:dyDescent="0.2">
      <c r="A2224" s="34" t="s">
        <v>198</v>
      </c>
      <c r="B2224" s="34" t="s">
        <v>101</v>
      </c>
      <c r="C2224" s="34" t="s">
        <v>131</v>
      </c>
      <c r="D2224" s="34" t="s">
        <v>88</v>
      </c>
      <c r="E2224" s="34" t="s">
        <v>89</v>
      </c>
      <c r="F2224" s="54">
        <v>515</v>
      </c>
      <c r="G2224" s="54">
        <v>1975</v>
      </c>
      <c r="H2224" s="54">
        <v>139140</v>
      </c>
    </row>
    <row r="2225" spans="1:8" s="36" customFormat="1" ht="11.25" customHeight="1" x14ac:dyDescent="0.2">
      <c r="A2225" s="34" t="s">
        <v>198</v>
      </c>
      <c r="B2225" s="34" t="s">
        <v>101</v>
      </c>
      <c r="C2225" s="34" t="s">
        <v>131</v>
      </c>
      <c r="D2225" s="34" t="s">
        <v>90</v>
      </c>
      <c r="E2225" s="34" t="s">
        <v>91</v>
      </c>
      <c r="F2225" s="54">
        <v>145</v>
      </c>
      <c r="G2225" s="54">
        <v>520</v>
      </c>
      <c r="H2225" s="54">
        <v>20840</v>
      </c>
    </row>
    <row r="2226" spans="1:8" s="36" customFormat="1" ht="11.25" customHeight="1" x14ac:dyDescent="0.2">
      <c r="A2226" s="34" t="s">
        <v>198</v>
      </c>
      <c r="B2226" s="34" t="s">
        <v>101</v>
      </c>
      <c r="C2226" s="34" t="s">
        <v>131</v>
      </c>
      <c r="D2226" s="34" t="s">
        <v>92</v>
      </c>
      <c r="E2226" s="34" t="s">
        <v>23</v>
      </c>
      <c r="F2226" s="54">
        <v>795</v>
      </c>
      <c r="G2226" s="54">
        <v>2975</v>
      </c>
      <c r="H2226" s="54">
        <v>111160</v>
      </c>
    </row>
    <row r="2227" spans="1:8" s="36" customFormat="1" ht="11.25" customHeight="1" x14ac:dyDescent="0.2">
      <c r="A2227" s="34" t="s">
        <v>198</v>
      </c>
      <c r="B2227" s="34" t="s">
        <v>100</v>
      </c>
      <c r="C2227" s="34" t="s">
        <v>192</v>
      </c>
      <c r="D2227" s="34" t="s">
        <v>69</v>
      </c>
      <c r="E2227" s="34" t="s">
        <v>15</v>
      </c>
      <c r="F2227" s="54">
        <v>65</v>
      </c>
      <c r="G2227" s="54">
        <v>215</v>
      </c>
      <c r="H2227" s="54">
        <v>12235</v>
      </c>
    </row>
    <row r="2228" spans="1:8" s="36" customFormat="1" ht="11.25" customHeight="1" x14ac:dyDescent="0.2">
      <c r="A2228" s="34" t="s">
        <v>198</v>
      </c>
      <c r="B2228" s="34" t="s">
        <v>100</v>
      </c>
      <c r="C2228" s="34" t="s">
        <v>192</v>
      </c>
      <c r="D2228" s="34" t="s">
        <v>70</v>
      </c>
      <c r="E2228" s="34" t="s">
        <v>71</v>
      </c>
      <c r="F2228" s="54">
        <v>120</v>
      </c>
      <c r="G2228" s="54">
        <v>725</v>
      </c>
      <c r="H2228" s="54">
        <v>26660</v>
      </c>
    </row>
    <row r="2229" spans="1:8" s="36" customFormat="1" ht="11.25" customHeight="1" x14ac:dyDescent="0.2">
      <c r="A2229" s="34" t="s">
        <v>198</v>
      </c>
      <c r="B2229" s="34" t="s">
        <v>100</v>
      </c>
      <c r="C2229" s="34" t="s">
        <v>192</v>
      </c>
      <c r="D2229" s="34" t="s">
        <v>73</v>
      </c>
      <c r="E2229" s="34" t="s">
        <v>74</v>
      </c>
      <c r="F2229" s="54">
        <v>50</v>
      </c>
      <c r="G2229" s="54">
        <v>750</v>
      </c>
      <c r="H2229" s="54">
        <v>33475</v>
      </c>
    </row>
    <row r="2230" spans="1:8" s="36" customFormat="1" ht="11.25" customHeight="1" x14ac:dyDescent="0.2">
      <c r="A2230" s="34" t="s">
        <v>198</v>
      </c>
      <c r="B2230" s="34" t="s">
        <v>100</v>
      </c>
      <c r="C2230" s="34" t="s">
        <v>192</v>
      </c>
      <c r="D2230" s="34" t="s">
        <v>75</v>
      </c>
      <c r="E2230" s="34" t="s">
        <v>20</v>
      </c>
      <c r="F2230" s="54">
        <v>10</v>
      </c>
      <c r="G2230" s="54">
        <v>210</v>
      </c>
      <c r="H2230" s="54">
        <v>6960</v>
      </c>
    </row>
    <row r="2231" spans="1:8" s="36" customFormat="1" ht="11.25" customHeight="1" x14ac:dyDescent="0.2">
      <c r="A2231" s="34" t="s">
        <v>198</v>
      </c>
      <c r="B2231" s="34" t="s">
        <v>100</v>
      </c>
      <c r="C2231" s="34" t="s">
        <v>192</v>
      </c>
      <c r="D2231" s="34" t="s">
        <v>76</v>
      </c>
      <c r="E2231" s="34" t="s">
        <v>77</v>
      </c>
      <c r="F2231" s="54">
        <v>475</v>
      </c>
      <c r="G2231" s="54">
        <v>6045</v>
      </c>
      <c r="H2231" s="54">
        <v>235185</v>
      </c>
    </row>
    <row r="2232" spans="1:8" s="36" customFormat="1" ht="11.25" customHeight="1" x14ac:dyDescent="0.2">
      <c r="A2232" s="34" t="s">
        <v>198</v>
      </c>
      <c r="B2232" s="34" t="s">
        <v>100</v>
      </c>
      <c r="C2232" s="34" t="s">
        <v>192</v>
      </c>
      <c r="D2232" s="34" t="s">
        <v>78</v>
      </c>
      <c r="E2232" s="34" t="s">
        <v>79</v>
      </c>
      <c r="F2232" s="54">
        <v>15</v>
      </c>
      <c r="G2232" s="54">
        <v>155</v>
      </c>
      <c r="H2232" s="54">
        <v>6060</v>
      </c>
    </row>
    <row r="2233" spans="1:8" s="36" customFormat="1" ht="11.25" customHeight="1" x14ac:dyDescent="0.2">
      <c r="A2233" s="34" t="s">
        <v>198</v>
      </c>
      <c r="B2233" s="34" t="s">
        <v>100</v>
      </c>
      <c r="C2233" s="34" t="s">
        <v>192</v>
      </c>
      <c r="D2233" s="34" t="s">
        <v>80</v>
      </c>
      <c r="E2233" s="34" t="s">
        <v>21</v>
      </c>
      <c r="F2233" s="54">
        <v>235</v>
      </c>
      <c r="G2233" s="54">
        <v>800</v>
      </c>
      <c r="H2233" s="54">
        <v>52430</v>
      </c>
    </row>
    <row r="2234" spans="1:8" s="36" customFormat="1" ht="11.25" customHeight="1" x14ac:dyDescent="0.2">
      <c r="A2234" s="34" t="s">
        <v>198</v>
      </c>
      <c r="B2234" s="34" t="s">
        <v>100</v>
      </c>
      <c r="C2234" s="34" t="s">
        <v>192</v>
      </c>
      <c r="D2234" s="34" t="s">
        <v>81</v>
      </c>
      <c r="E2234" s="34" t="s">
        <v>82</v>
      </c>
      <c r="F2234" s="54">
        <v>1190</v>
      </c>
      <c r="G2234" s="54">
        <v>3645</v>
      </c>
      <c r="H2234" s="54">
        <v>157980</v>
      </c>
    </row>
    <row r="2235" spans="1:8" s="36" customFormat="1" ht="11.25" customHeight="1" x14ac:dyDescent="0.2">
      <c r="A2235" s="34" t="s">
        <v>198</v>
      </c>
      <c r="B2235" s="34" t="s">
        <v>100</v>
      </c>
      <c r="C2235" s="34" t="s">
        <v>192</v>
      </c>
      <c r="D2235" s="34" t="s">
        <v>83</v>
      </c>
      <c r="E2235" s="34" t="s">
        <v>24</v>
      </c>
      <c r="F2235" s="54">
        <v>235</v>
      </c>
      <c r="G2235" s="54">
        <v>1630</v>
      </c>
      <c r="H2235" s="54">
        <v>82875</v>
      </c>
    </row>
    <row r="2236" spans="1:8" s="36" customFormat="1" ht="11.25" customHeight="1" x14ac:dyDescent="0.2">
      <c r="A2236" s="34" t="s">
        <v>198</v>
      </c>
      <c r="B2236" s="34" t="s">
        <v>100</v>
      </c>
      <c r="C2236" s="34" t="s">
        <v>192</v>
      </c>
      <c r="D2236" s="34" t="s">
        <v>84</v>
      </c>
      <c r="E2236" s="34" t="s">
        <v>27</v>
      </c>
      <c r="F2236" s="54">
        <v>3230</v>
      </c>
      <c r="G2236" s="54">
        <v>14850</v>
      </c>
      <c r="H2236" s="54">
        <v>677115</v>
      </c>
    </row>
    <row r="2237" spans="1:8" s="36" customFormat="1" ht="11.25" customHeight="1" x14ac:dyDescent="0.2">
      <c r="A2237" s="34" t="s">
        <v>198</v>
      </c>
      <c r="B2237" s="34" t="s">
        <v>100</v>
      </c>
      <c r="C2237" s="34" t="s">
        <v>192</v>
      </c>
      <c r="D2237" s="34" t="s">
        <v>85</v>
      </c>
      <c r="E2237" s="34" t="s">
        <v>19</v>
      </c>
      <c r="F2237" s="54">
        <v>175</v>
      </c>
      <c r="G2237" s="54">
        <v>1040</v>
      </c>
      <c r="H2237" s="54">
        <v>57965</v>
      </c>
    </row>
    <row r="2238" spans="1:8" s="36" customFormat="1" ht="11.25" customHeight="1" x14ac:dyDescent="0.2">
      <c r="A2238" s="34" t="s">
        <v>198</v>
      </c>
      <c r="B2238" s="34" t="s">
        <v>100</v>
      </c>
      <c r="C2238" s="34" t="s">
        <v>192</v>
      </c>
      <c r="D2238" s="34" t="s">
        <v>86</v>
      </c>
      <c r="E2238" s="34" t="s">
        <v>16</v>
      </c>
      <c r="F2238" s="54">
        <v>100</v>
      </c>
      <c r="G2238" s="54">
        <v>395</v>
      </c>
      <c r="H2238" s="54">
        <v>23365</v>
      </c>
    </row>
    <row r="2239" spans="1:8" s="36" customFormat="1" ht="11.25" customHeight="1" x14ac:dyDescent="0.2">
      <c r="A2239" s="34" t="s">
        <v>198</v>
      </c>
      <c r="B2239" s="34" t="s">
        <v>100</v>
      </c>
      <c r="C2239" s="34" t="s">
        <v>192</v>
      </c>
      <c r="D2239" s="34" t="s">
        <v>87</v>
      </c>
      <c r="E2239" s="34" t="s">
        <v>14</v>
      </c>
      <c r="F2239" s="54">
        <v>80</v>
      </c>
      <c r="G2239" s="54">
        <v>160</v>
      </c>
      <c r="H2239" s="54">
        <v>6990</v>
      </c>
    </row>
    <row r="2240" spans="1:8" s="36" customFormat="1" ht="11.25" customHeight="1" x14ac:dyDescent="0.2">
      <c r="A2240" s="34" t="s">
        <v>198</v>
      </c>
      <c r="B2240" s="34" t="s">
        <v>100</v>
      </c>
      <c r="C2240" s="34" t="s">
        <v>192</v>
      </c>
      <c r="D2240" s="34" t="s">
        <v>88</v>
      </c>
      <c r="E2240" s="34" t="s">
        <v>89</v>
      </c>
      <c r="F2240" s="54">
        <v>965</v>
      </c>
      <c r="G2240" s="54">
        <v>3915</v>
      </c>
      <c r="H2240" s="54">
        <v>261460</v>
      </c>
    </row>
    <row r="2241" spans="1:8" s="36" customFormat="1" ht="11.25" customHeight="1" x14ac:dyDescent="0.2">
      <c r="A2241" s="34" t="s">
        <v>198</v>
      </c>
      <c r="B2241" s="34" t="s">
        <v>100</v>
      </c>
      <c r="C2241" s="34" t="s">
        <v>192</v>
      </c>
      <c r="D2241" s="34" t="s">
        <v>90</v>
      </c>
      <c r="E2241" s="34" t="s">
        <v>91</v>
      </c>
      <c r="F2241" s="54">
        <v>235</v>
      </c>
      <c r="G2241" s="54">
        <v>825</v>
      </c>
      <c r="H2241" s="54">
        <v>30085</v>
      </c>
    </row>
    <row r="2242" spans="1:8" s="36" customFormat="1" ht="11.25" customHeight="1" x14ac:dyDescent="0.2">
      <c r="A2242" s="34" t="s">
        <v>198</v>
      </c>
      <c r="B2242" s="34" t="s">
        <v>100</v>
      </c>
      <c r="C2242" s="34" t="s">
        <v>192</v>
      </c>
      <c r="D2242" s="34" t="s">
        <v>92</v>
      </c>
      <c r="E2242" s="34" t="s">
        <v>23</v>
      </c>
      <c r="F2242" s="54">
        <v>1510</v>
      </c>
      <c r="G2242" s="54">
        <v>5095</v>
      </c>
      <c r="H2242" s="54">
        <v>186500</v>
      </c>
    </row>
    <row r="2243" spans="1:8" s="36" customFormat="1" ht="11.25" customHeight="1" x14ac:dyDescent="0.2">
      <c r="A2243" s="34" t="s">
        <v>198</v>
      </c>
      <c r="B2243" s="34" t="s">
        <v>114</v>
      </c>
      <c r="C2243" s="34" t="s">
        <v>193</v>
      </c>
      <c r="D2243" s="34" t="s">
        <v>69</v>
      </c>
      <c r="E2243" s="34" t="s">
        <v>15</v>
      </c>
      <c r="F2243" s="54">
        <v>45</v>
      </c>
      <c r="G2243" s="54">
        <v>130</v>
      </c>
      <c r="H2243" s="54">
        <v>9565</v>
      </c>
    </row>
    <row r="2244" spans="1:8" s="36" customFormat="1" ht="11.25" customHeight="1" x14ac:dyDescent="0.2">
      <c r="A2244" s="34" t="s">
        <v>198</v>
      </c>
      <c r="B2244" s="34" t="s">
        <v>114</v>
      </c>
      <c r="C2244" s="34" t="s">
        <v>193</v>
      </c>
      <c r="D2244" s="34" t="s">
        <v>70</v>
      </c>
      <c r="E2244" s="34" t="s">
        <v>71</v>
      </c>
      <c r="F2244" s="54">
        <v>180</v>
      </c>
      <c r="G2244" s="54">
        <v>700</v>
      </c>
      <c r="H2244" s="54">
        <v>33245</v>
      </c>
    </row>
    <row r="2245" spans="1:8" s="36" customFormat="1" ht="11.25" customHeight="1" x14ac:dyDescent="0.2">
      <c r="A2245" s="34" t="s">
        <v>198</v>
      </c>
      <c r="B2245" s="34" t="s">
        <v>114</v>
      </c>
      <c r="C2245" s="34" t="s">
        <v>193</v>
      </c>
      <c r="D2245" s="34" t="s">
        <v>72</v>
      </c>
      <c r="E2245" s="34" t="s">
        <v>12</v>
      </c>
      <c r="F2245" s="54">
        <v>0</v>
      </c>
      <c r="G2245" s="54">
        <v>10</v>
      </c>
      <c r="H2245" s="54">
        <v>860</v>
      </c>
    </row>
    <row r="2246" spans="1:8" s="36" customFormat="1" ht="11.25" customHeight="1" x14ac:dyDescent="0.2">
      <c r="A2246" s="34" t="s">
        <v>198</v>
      </c>
      <c r="B2246" s="34" t="s">
        <v>114</v>
      </c>
      <c r="C2246" s="34" t="s">
        <v>193</v>
      </c>
      <c r="D2246" s="34" t="s">
        <v>73</v>
      </c>
      <c r="E2246" s="34" t="s">
        <v>74</v>
      </c>
      <c r="F2246" s="54">
        <v>85</v>
      </c>
      <c r="G2246" s="54">
        <v>1145</v>
      </c>
      <c r="H2246" s="54">
        <v>40950</v>
      </c>
    </row>
    <row r="2247" spans="1:8" s="36" customFormat="1" ht="11.25" customHeight="1" x14ac:dyDescent="0.2">
      <c r="A2247" s="34" t="s">
        <v>198</v>
      </c>
      <c r="B2247" s="34" t="s">
        <v>114</v>
      </c>
      <c r="C2247" s="34" t="s">
        <v>193</v>
      </c>
      <c r="D2247" s="34" t="s">
        <v>75</v>
      </c>
      <c r="E2247" s="34" t="s">
        <v>20</v>
      </c>
      <c r="F2247" s="54">
        <v>20</v>
      </c>
      <c r="G2247" s="54">
        <v>1010</v>
      </c>
      <c r="H2247" s="54">
        <v>33610</v>
      </c>
    </row>
    <row r="2248" spans="1:8" s="36" customFormat="1" ht="11.25" customHeight="1" x14ac:dyDescent="0.2">
      <c r="A2248" s="34" t="s">
        <v>198</v>
      </c>
      <c r="B2248" s="34" t="s">
        <v>114</v>
      </c>
      <c r="C2248" s="34" t="s">
        <v>193</v>
      </c>
      <c r="D2248" s="34" t="s">
        <v>76</v>
      </c>
      <c r="E2248" s="34" t="s">
        <v>77</v>
      </c>
      <c r="F2248" s="54">
        <v>480</v>
      </c>
      <c r="G2248" s="54">
        <v>3800</v>
      </c>
      <c r="H2248" s="54">
        <v>170050</v>
      </c>
    </row>
    <row r="2249" spans="1:8" s="36" customFormat="1" ht="11.25" customHeight="1" x14ac:dyDescent="0.2">
      <c r="A2249" s="34" t="s">
        <v>198</v>
      </c>
      <c r="B2249" s="34" t="s">
        <v>114</v>
      </c>
      <c r="C2249" s="34" t="s">
        <v>193</v>
      </c>
      <c r="D2249" s="34" t="s">
        <v>78</v>
      </c>
      <c r="E2249" s="34" t="s">
        <v>79</v>
      </c>
      <c r="F2249" s="54">
        <v>15</v>
      </c>
      <c r="G2249" s="54">
        <v>50</v>
      </c>
      <c r="H2249" s="54">
        <v>4620</v>
      </c>
    </row>
    <row r="2250" spans="1:8" s="36" customFormat="1" ht="11.25" customHeight="1" x14ac:dyDescent="0.2">
      <c r="A2250" s="34" t="s">
        <v>198</v>
      </c>
      <c r="B2250" s="34" t="s">
        <v>114</v>
      </c>
      <c r="C2250" s="34" t="s">
        <v>193</v>
      </c>
      <c r="D2250" s="34" t="s">
        <v>80</v>
      </c>
      <c r="E2250" s="34" t="s">
        <v>21</v>
      </c>
      <c r="F2250" s="54">
        <v>175</v>
      </c>
      <c r="G2250" s="54">
        <v>445</v>
      </c>
      <c r="H2250" s="54">
        <v>32555</v>
      </c>
    </row>
    <row r="2251" spans="1:8" s="36" customFormat="1" ht="11.25" customHeight="1" x14ac:dyDescent="0.2">
      <c r="A2251" s="34" t="s">
        <v>198</v>
      </c>
      <c r="B2251" s="34" t="s">
        <v>114</v>
      </c>
      <c r="C2251" s="34" t="s">
        <v>193</v>
      </c>
      <c r="D2251" s="34" t="s">
        <v>81</v>
      </c>
      <c r="E2251" s="34" t="s">
        <v>82</v>
      </c>
      <c r="F2251" s="54">
        <v>1345</v>
      </c>
      <c r="G2251" s="54">
        <v>4285</v>
      </c>
      <c r="H2251" s="54">
        <v>178710</v>
      </c>
    </row>
    <row r="2252" spans="1:8" s="36" customFormat="1" ht="11.25" customHeight="1" x14ac:dyDescent="0.2">
      <c r="A2252" s="34" t="s">
        <v>198</v>
      </c>
      <c r="B2252" s="34" t="s">
        <v>114</v>
      </c>
      <c r="C2252" s="34" t="s">
        <v>193</v>
      </c>
      <c r="D2252" s="34" t="s">
        <v>83</v>
      </c>
      <c r="E2252" s="34" t="s">
        <v>24</v>
      </c>
      <c r="F2252" s="54">
        <v>215</v>
      </c>
      <c r="G2252" s="54">
        <v>3120</v>
      </c>
      <c r="H2252" s="54">
        <v>260195</v>
      </c>
    </row>
    <row r="2253" spans="1:8" s="36" customFormat="1" ht="11.25" customHeight="1" x14ac:dyDescent="0.2">
      <c r="A2253" s="34" t="s">
        <v>198</v>
      </c>
      <c r="B2253" s="34" t="s">
        <v>114</v>
      </c>
      <c r="C2253" s="34" t="s">
        <v>193</v>
      </c>
      <c r="D2253" s="34" t="s">
        <v>84</v>
      </c>
      <c r="E2253" s="34" t="s">
        <v>27</v>
      </c>
      <c r="F2253" s="54">
        <v>2850</v>
      </c>
      <c r="G2253" s="54">
        <v>14150</v>
      </c>
      <c r="H2253" s="54">
        <v>627940</v>
      </c>
    </row>
    <row r="2254" spans="1:8" s="36" customFormat="1" ht="11.25" customHeight="1" x14ac:dyDescent="0.2">
      <c r="A2254" s="34" t="s">
        <v>198</v>
      </c>
      <c r="B2254" s="34" t="s">
        <v>114</v>
      </c>
      <c r="C2254" s="34" t="s">
        <v>193</v>
      </c>
      <c r="D2254" s="34" t="s">
        <v>85</v>
      </c>
      <c r="E2254" s="34" t="s">
        <v>19</v>
      </c>
      <c r="F2254" s="54">
        <v>140</v>
      </c>
      <c r="G2254" s="54">
        <v>725</v>
      </c>
      <c r="H2254" s="54">
        <v>38030</v>
      </c>
    </row>
    <row r="2255" spans="1:8" s="36" customFormat="1" ht="11.25" customHeight="1" x14ac:dyDescent="0.2">
      <c r="A2255" s="34" t="s">
        <v>198</v>
      </c>
      <c r="B2255" s="34" t="s">
        <v>114</v>
      </c>
      <c r="C2255" s="34" t="s">
        <v>193</v>
      </c>
      <c r="D2255" s="34" t="s">
        <v>86</v>
      </c>
      <c r="E2255" s="34" t="s">
        <v>16</v>
      </c>
      <c r="F2255" s="54">
        <v>90</v>
      </c>
      <c r="G2255" s="54">
        <v>255</v>
      </c>
      <c r="H2255" s="54">
        <v>15630</v>
      </c>
    </row>
    <row r="2256" spans="1:8" s="36" customFormat="1" ht="11.25" customHeight="1" x14ac:dyDescent="0.2">
      <c r="A2256" s="34" t="s">
        <v>198</v>
      </c>
      <c r="B2256" s="34" t="s">
        <v>114</v>
      </c>
      <c r="C2256" s="34" t="s">
        <v>193</v>
      </c>
      <c r="D2256" s="34" t="s">
        <v>87</v>
      </c>
      <c r="E2256" s="34" t="s">
        <v>14</v>
      </c>
      <c r="F2256" s="54">
        <v>55</v>
      </c>
      <c r="G2256" s="54">
        <v>120</v>
      </c>
      <c r="H2256" s="54">
        <v>7255</v>
      </c>
    </row>
    <row r="2257" spans="1:8" s="36" customFormat="1" ht="11.25" customHeight="1" x14ac:dyDescent="0.2">
      <c r="A2257" s="34" t="s">
        <v>198</v>
      </c>
      <c r="B2257" s="34" t="s">
        <v>114</v>
      </c>
      <c r="C2257" s="34" t="s">
        <v>193</v>
      </c>
      <c r="D2257" s="34" t="s">
        <v>88</v>
      </c>
      <c r="E2257" s="34" t="s">
        <v>89</v>
      </c>
      <c r="F2257" s="54">
        <v>875</v>
      </c>
      <c r="G2257" s="54">
        <v>3350</v>
      </c>
      <c r="H2257" s="54">
        <v>192845</v>
      </c>
    </row>
    <row r="2258" spans="1:8" s="36" customFormat="1" ht="11.25" customHeight="1" x14ac:dyDescent="0.2">
      <c r="A2258" s="34" t="s">
        <v>198</v>
      </c>
      <c r="B2258" s="34" t="s">
        <v>114</v>
      </c>
      <c r="C2258" s="34" t="s">
        <v>193</v>
      </c>
      <c r="D2258" s="34" t="s">
        <v>90</v>
      </c>
      <c r="E2258" s="34" t="s">
        <v>91</v>
      </c>
      <c r="F2258" s="54">
        <v>250</v>
      </c>
      <c r="G2258" s="54">
        <v>815</v>
      </c>
      <c r="H2258" s="54">
        <v>27080</v>
      </c>
    </row>
    <row r="2259" spans="1:8" s="36" customFormat="1" ht="11.25" customHeight="1" x14ac:dyDescent="0.2">
      <c r="A2259" s="34" t="s">
        <v>198</v>
      </c>
      <c r="B2259" s="34" t="s">
        <v>114</v>
      </c>
      <c r="C2259" s="34" t="s">
        <v>193</v>
      </c>
      <c r="D2259" s="34" t="s">
        <v>92</v>
      </c>
      <c r="E2259" s="34" t="s">
        <v>23</v>
      </c>
      <c r="F2259" s="54">
        <v>1080</v>
      </c>
      <c r="G2259" s="54">
        <v>3385</v>
      </c>
      <c r="H2259" s="54">
        <v>125555</v>
      </c>
    </row>
    <row r="2260" spans="1:8" s="36" customFormat="1" ht="11.25" customHeight="1" x14ac:dyDescent="0.2">
      <c r="A2260" s="34" t="s">
        <v>198</v>
      </c>
      <c r="B2260" s="34" t="s">
        <v>99</v>
      </c>
      <c r="C2260" s="34" t="s">
        <v>194</v>
      </c>
      <c r="D2260" s="34" t="s">
        <v>69</v>
      </c>
      <c r="E2260" s="34" t="s">
        <v>15</v>
      </c>
      <c r="F2260" s="54">
        <v>35</v>
      </c>
      <c r="G2260" s="54">
        <v>55</v>
      </c>
      <c r="H2260" s="54">
        <v>3945</v>
      </c>
    </row>
    <row r="2261" spans="1:8" s="36" customFormat="1" ht="11.25" customHeight="1" x14ac:dyDescent="0.2">
      <c r="A2261" s="34" t="s">
        <v>198</v>
      </c>
      <c r="B2261" s="34" t="s">
        <v>99</v>
      </c>
      <c r="C2261" s="34" t="s">
        <v>194</v>
      </c>
      <c r="D2261" s="34" t="s">
        <v>70</v>
      </c>
      <c r="E2261" s="34" t="s">
        <v>71</v>
      </c>
      <c r="F2261" s="54">
        <v>80</v>
      </c>
      <c r="G2261" s="54">
        <v>520</v>
      </c>
      <c r="H2261" s="54">
        <v>19545</v>
      </c>
    </row>
    <row r="2262" spans="1:8" s="36" customFormat="1" ht="11.25" customHeight="1" x14ac:dyDescent="0.2">
      <c r="A2262" s="34" t="s">
        <v>198</v>
      </c>
      <c r="B2262" s="34" t="s">
        <v>99</v>
      </c>
      <c r="C2262" s="34" t="s">
        <v>194</v>
      </c>
      <c r="D2262" s="34" t="s">
        <v>73</v>
      </c>
      <c r="E2262" s="34" t="s">
        <v>74</v>
      </c>
      <c r="F2262" s="54">
        <v>50</v>
      </c>
      <c r="G2262" s="54">
        <v>1740</v>
      </c>
      <c r="H2262" s="54">
        <v>54890</v>
      </c>
    </row>
    <row r="2263" spans="1:8" s="36" customFormat="1" ht="11.25" customHeight="1" x14ac:dyDescent="0.2">
      <c r="A2263" s="34" t="s">
        <v>198</v>
      </c>
      <c r="B2263" s="34" t="s">
        <v>99</v>
      </c>
      <c r="C2263" s="34" t="s">
        <v>194</v>
      </c>
      <c r="D2263" s="34" t="s">
        <v>75</v>
      </c>
      <c r="E2263" s="34" t="s">
        <v>20</v>
      </c>
      <c r="F2263" s="54">
        <v>15</v>
      </c>
      <c r="G2263" s="54">
        <v>245</v>
      </c>
      <c r="H2263" s="54">
        <v>9265</v>
      </c>
    </row>
    <row r="2264" spans="1:8" s="36" customFormat="1" ht="11.25" customHeight="1" x14ac:dyDescent="0.2">
      <c r="A2264" s="34" t="s">
        <v>198</v>
      </c>
      <c r="B2264" s="34" t="s">
        <v>99</v>
      </c>
      <c r="C2264" s="34" t="s">
        <v>194</v>
      </c>
      <c r="D2264" s="34" t="s">
        <v>76</v>
      </c>
      <c r="E2264" s="34" t="s">
        <v>77</v>
      </c>
      <c r="F2264" s="54">
        <v>390</v>
      </c>
      <c r="G2264" s="54">
        <v>3050</v>
      </c>
      <c r="H2264" s="54">
        <v>113165</v>
      </c>
    </row>
    <row r="2265" spans="1:8" s="36" customFormat="1" ht="11.25" customHeight="1" x14ac:dyDescent="0.2">
      <c r="A2265" s="34" t="s">
        <v>198</v>
      </c>
      <c r="B2265" s="34" t="s">
        <v>99</v>
      </c>
      <c r="C2265" s="34" t="s">
        <v>194</v>
      </c>
      <c r="D2265" s="34" t="s">
        <v>78</v>
      </c>
      <c r="E2265" s="34" t="s">
        <v>79</v>
      </c>
      <c r="F2265" s="54">
        <v>5</v>
      </c>
      <c r="G2265" s="54">
        <v>15</v>
      </c>
      <c r="H2265" s="54">
        <v>605</v>
      </c>
    </row>
    <row r="2266" spans="1:8" s="36" customFormat="1" ht="11.25" customHeight="1" x14ac:dyDescent="0.2">
      <c r="A2266" s="34" t="s">
        <v>198</v>
      </c>
      <c r="B2266" s="34" t="s">
        <v>99</v>
      </c>
      <c r="C2266" s="34" t="s">
        <v>194</v>
      </c>
      <c r="D2266" s="34" t="s">
        <v>80</v>
      </c>
      <c r="E2266" s="34" t="s">
        <v>21</v>
      </c>
      <c r="F2266" s="54">
        <v>90</v>
      </c>
      <c r="G2266" s="54">
        <v>375</v>
      </c>
      <c r="H2266" s="54">
        <v>23650</v>
      </c>
    </row>
    <row r="2267" spans="1:8" s="36" customFormat="1" ht="11.25" customHeight="1" x14ac:dyDescent="0.2">
      <c r="A2267" s="34" t="s">
        <v>198</v>
      </c>
      <c r="B2267" s="34" t="s">
        <v>99</v>
      </c>
      <c r="C2267" s="34" t="s">
        <v>194</v>
      </c>
      <c r="D2267" s="34" t="s">
        <v>81</v>
      </c>
      <c r="E2267" s="34" t="s">
        <v>82</v>
      </c>
      <c r="F2267" s="54">
        <v>575</v>
      </c>
      <c r="G2267" s="54">
        <v>1910</v>
      </c>
      <c r="H2267" s="54">
        <v>77850</v>
      </c>
    </row>
    <row r="2268" spans="1:8" s="36" customFormat="1" ht="11.25" customHeight="1" x14ac:dyDescent="0.2">
      <c r="A2268" s="34" t="s">
        <v>198</v>
      </c>
      <c r="B2268" s="34" t="s">
        <v>99</v>
      </c>
      <c r="C2268" s="34" t="s">
        <v>194</v>
      </c>
      <c r="D2268" s="34" t="s">
        <v>83</v>
      </c>
      <c r="E2268" s="34" t="s">
        <v>24</v>
      </c>
      <c r="F2268" s="54">
        <v>110</v>
      </c>
      <c r="G2268" s="54">
        <v>1000</v>
      </c>
      <c r="H2268" s="54">
        <v>45355</v>
      </c>
    </row>
    <row r="2269" spans="1:8" s="36" customFormat="1" ht="11.25" customHeight="1" x14ac:dyDescent="0.2">
      <c r="A2269" s="34" t="s">
        <v>198</v>
      </c>
      <c r="B2269" s="34" t="s">
        <v>99</v>
      </c>
      <c r="C2269" s="34" t="s">
        <v>194</v>
      </c>
      <c r="D2269" s="34" t="s">
        <v>84</v>
      </c>
      <c r="E2269" s="34" t="s">
        <v>27</v>
      </c>
      <c r="F2269" s="54">
        <v>1600</v>
      </c>
      <c r="G2269" s="54">
        <v>6605</v>
      </c>
      <c r="H2269" s="54">
        <v>268320</v>
      </c>
    </row>
    <row r="2270" spans="1:8" s="36" customFormat="1" ht="11.25" customHeight="1" x14ac:dyDescent="0.2">
      <c r="A2270" s="34" t="s">
        <v>198</v>
      </c>
      <c r="B2270" s="34" t="s">
        <v>99</v>
      </c>
      <c r="C2270" s="34" t="s">
        <v>194</v>
      </c>
      <c r="D2270" s="34" t="s">
        <v>85</v>
      </c>
      <c r="E2270" s="34" t="s">
        <v>19</v>
      </c>
      <c r="F2270" s="54">
        <v>105</v>
      </c>
      <c r="G2270" s="54">
        <v>630</v>
      </c>
      <c r="H2270" s="54">
        <v>36035</v>
      </c>
    </row>
    <row r="2271" spans="1:8" s="36" customFormat="1" ht="11.25" customHeight="1" x14ac:dyDescent="0.2">
      <c r="A2271" s="34" t="s">
        <v>198</v>
      </c>
      <c r="B2271" s="34" t="s">
        <v>99</v>
      </c>
      <c r="C2271" s="34" t="s">
        <v>194</v>
      </c>
      <c r="D2271" s="34" t="s">
        <v>86</v>
      </c>
      <c r="E2271" s="34" t="s">
        <v>16</v>
      </c>
      <c r="F2271" s="54">
        <v>70</v>
      </c>
      <c r="G2271" s="54">
        <v>130</v>
      </c>
      <c r="H2271" s="54">
        <v>7665</v>
      </c>
    </row>
    <row r="2272" spans="1:8" s="36" customFormat="1" ht="11.25" customHeight="1" x14ac:dyDescent="0.2">
      <c r="A2272" s="34" t="s">
        <v>198</v>
      </c>
      <c r="B2272" s="34" t="s">
        <v>99</v>
      </c>
      <c r="C2272" s="34" t="s">
        <v>194</v>
      </c>
      <c r="D2272" s="34" t="s">
        <v>87</v>
      </c>
      <c r="E2272" s="34" t="s">
        <v>14</v>
      </c>
      <c r="F2272" s="54">
        <v>25</v>
      </c>
      <c r="G2272" s="54">
        <v>45</v>
      </c>
      <c r="H2272" s="54">
        <v>2470</v>
      </c>
    </row>
    <row r="2273" spans="1:8" s="36" customFormat="1" ht="11.25" customHeight="1" x14ac:dyDescent="0.2">
      <c r="A2273" s="34" t="s">
        <v>198</v>
      </c>
      <c r="B2273" s="34" t="s">
        <v>99</v>
      </c>
      <c r="C2273" s="34" t="s">
        <v>194</v>
      </c>
      <c r="D2273" s="34" t="s">
        <v>88</v>
      </c>
      <c r="E2273" s="34" t="s">
        <v>89</v>
      </c>
      <c r="F2273" s="54">
        <v>710</v>
      </c>
      <c r="G2273" s="54">
        <v>3475</v>
      </c>
      <c r="H2273" s="54">
        <v>214410</v>
      </c>
    </row>
    <row r="2274" spans="1:8" s="36" customFormat="1" ht="11.25" customHeight="1" x14ac:dyDescent="0.2">
      <c r="A2274" s="34" t="s">
        <v>198</v>
      </c>
      <c r="B2274" s="34" t="s">
        <v>99</v>
      </c>
      <c r="C2274" s="34" t="s">
        <v>194</v>
      </c>
      <c r="D2274" s="34" t="s">
        <v>90</v>
      </c>
      <c r="E2274" s="34" t="s">
        <v>91</v>
      </c>
      <c r="F2274" s="54">
        <v>130</v>
      </c>
      <c r="G2274" s="54">
        <v>415</v>
      </c>
      <c r="H2274" s="54">
        <v>16680</v>
      </c>
    </row>
    <row r="2275" spans="1:8" s="36" customFormat="1" ht="11.25" customHeight="1" x14ac:dyDescent="0.2">
      <c r="A2275" s="34" t="s">
        <v>198</v>
      </c>
      <c r="B2275" s="34" t="s">
        <v>99</v>
      </c>
      <c r="C2275" s="34" t="s">
        <v>194</v>
      </c>
      <c r="D2275" s="34" t="s">
        <v>92</v>
      </c>
      <c r="E2275" s="34" t="s">
        <v>23</v>
      </c>
      <c r="F2275" s="54">
        <v>745</v>
      </c>
      <c r="G2275" s="54">
        <v>2755</v>
      </c>
      <c r="H2275" s="54">
        <v>87480</v>
      </c>
    </row>
    <row r="2276" spans="1:8" s="36" customFormat="1" ht="11.25" customHeight="1" x14ac:dyDescent="0.2">
      <c r="A2276" s="34" t="s">
        <v>198</v>
      </c>
      <c r="B2276" s="34" t="s">
        <v>98</v>
      </c>
      <c r="C2276" s="34" t="s">
        <v>132</v>
      </c>
      <c r="D2276" s="34" t="s">
        <v>69</v>
      </c>
      <c r="E2276" s="34" t="s">
        <v>15</v>
      </c>
      <c r="F2276" s="54">
        <v>30</v>
      </c>
      <c r="G2276" s="54">
        <v>105</v>
      </c>
      <c r="H2276" s="54">
        <v>7765</v>
      </c>
    </row>
    <row r="2277" spans="1:8" s="36" customFormat="1" ht="11.25" customHeight="1" x14ac:dyDescent="0.2">
      <c r="A2277" s="34" t="s">
        <v>198</v>
      </c>
      <c r="B2277" s="34" t="s">
        <v>98</v>
      </c>
      <c r="C2277" s="34" t="s">
        <v>132</v>
      </c>
      <c r="D2277" s="34" t="s">
        <v>70</v>
      </c>
      <c r="E2277" s="34" t="s">
        <v>71</v>
      </c>
      <c r="F2277" s="54">
        <v>60</v>
      </c>
      <c r="G2277" s="54">
        <v>475</v>
      </c>
      <c r="H2277" s="54">
        <v>14585</v>
      </c>
    </row>
    <row r="2278" spans="1:8" s="36" customFormat="1" ht="11.25" customHeight="1" x14ac:dyDescent="0.2">
      <c r="A2278" s="34" t="s">
        <v>198</v>
      </c>
      <c r="B2278" s="34" t="s">
        <v>98</v>
      </c>
      <c r="C2278" s="34" t="s">
        <v>132</v>
      </c>
      <c r="D2278" s="34" t="s">
        <v>73</v>
      </c>
      <c r="E2278" s="34" t="s">
        <v>74</v>
      </c>
      <c r="F2278" s="54">
        <v>20</v>
      </c>
      <c r="G2278" s="54">
        <v>555</v>
      </c>
      <c r="H2278" s="54">
        <v>17645</v>
      </c>
    </row>
    <row r="2279" spans="1:8" s="36" customFormat="1" ht="11.25" customHeight="1" x14ac:dyDescent="0.2">
      <c r="A2279" s="34" t="s">
        <v>198</v>
      </c>
      <c r="B2279" s="34" t="s">
        <v>98</v>
      </c>
      <c r="C2279" s="34" t="s">
        <v>132</v>
      </c>
      <c r="D2279" s="34" t="s">
        <v>75</v>
      </c>
      <c r="E2279" s="34" t="s">
        <v>20</v>
      </c>
      <c r="F2279" s="54">
        <v>10</v>
      </c>
      <c r="G2279" s="54">
        <v>60</v>
      </c>
      <c r="H2279" s="54">
        <v>2845</v>
      </c>
    </row>
    <row r="2280" spans="1:8" s="36" customFormat="1" ht="11.25" customHeight="1" x14ac:dyDescent="0.2">
      <c r="A2280" s="34" t="s">
        <v>198</v>
      </c>
      <c r="B2280" s="34" t="s">
        <v>98</v>
      </c>
      <c r="C2280" s="34" t="s">
        <v>132</v>
      </c>
      <c r="D2280" s="34" t="s">
        <v>76</v>
      </c>
      <c r="E2280" s="34" t="s">
        <v>77</v>
      </c>
      <c r="F2280" s="54">
        <v>140</v>
      </c>
      <c r="G2280" s="54">
        <v>1270</v>
      </c>
      <c r="H2280" s="54">
        <v>47005</v>
      </c>
    </row>
    <row r="2281" spans="1:8" s="36" customFormat="1" ht="11.25" customHeight="1" x14ac:dyDescent="0.2">
      <c r="A2281" s="34" t="s">
        <v>198</v>
      </c>
      <c r="B2281" s="34" t="s">
        <v>98</v>
      </c>
      <c r="C2281" s="34" t="s">
        <v>132</v>
      </c>
      <c r="D2281" s="34" t="s">
        <v>78</v>
      </c>
      <c r="E2281" s="34" t="s">
        <v>79</v>
      </c>
      <c r="F2281" s="54">
        <v>5</v>
      </c>
      <c r="G2281" s="54">
        <v>10</v>
      </c>
      <c r="H2281" s="54">
        <v>185</v>
      </c>
    </row>
    <row r="2282" spans="1:8" s="36" customFormat="1" ht="11.25" customHeight="1" x14ac:dyDescent="0.2">
      <c r="A2282" s="34" t="s">
        <v>198</v>
      </c>
      <c r="B2282" s="34" t="s">
        <v>98</v>
      </c>
      <c r="C2282" s="34" t="s">
        <v>132</v>
      </c>
      <c r="D2282" s="34" t="s">
        <v>80</v>
      </c>
      <c r="E2282" s="34" t="s">
        <v>21</v>
      </c>
      <c r="F2282" s="54">
        <v>65</v>
      </c>
      <c r="G2282" s="54">
        <v>195</v>
      </c>
      <c r="H2282" s="54">
        <v>15590</v>
      </c>
    </row>
    <row r="2283" spans="1:8" s="36" customFormat="1" ht="11.25" customHeight="1" x14ac:dyDescent="0.2">
      <c r="A2283" s="34" t="s">
        <v>198</v>
      </c>
      <c r="B2283" s="34" t="s">
        <v>98</v>
      </c>
      <c r="C2283" s="34" t="s">
        <v>132</v>
      </c>
      <c r="D2283" s="34" t="s">
        <v>81</v>
      </c>
      <c r="E2283" s="34" t="s">
        <v>82</v>
      </c>
      <c r="F2283" s="54">
        <v>530</v>
      </c>
      <c r="G2283" s="54">
        <v>1735</v>
      </c>
      <c r="H2283" s="54">
        <v>54210</v>
      </c>
    </row>
    <row r="2284" spans="1:8" s="36" customFormat="1" ht="11.25" customHeight="1" x14ac:dyDescent="0.2">
      <c r="A2284" s="34" t="s">
        <v>198</v>
      </c>
      <c r="B2284" s="34" t="s">
        <v>98</v>
      </c>
      <c r="C2284" s="34" t="s">
        <v>132</v>
      </c>
      <c r="D2284" s="34" t="s">
        <v>83</v>
      </c>
      <c r="E2284" s="34" t="s">
        <v>24</v>
      </c>
      <c r="F2284" s="54">
        <v>95</v>
      </c>
      <c r="G2284" s="54">
        <v>525</v>
      </c>
      <c r="H2284" s="54">
        <v>26630</v>
      </c>
    </row>
    <row r="2285" spans="1:8" s="36" customFormat="1" ht="11.25" customHeight="1" x14ac:dyDescent="0.2">
      <c r="A2285" s="34" t="s">
        <v>198</v>
      </c>
      <c r="B2285" s="34" t="s">
        <v>98</v>
      </c>
      <c r="C2285" s="34" t="s">
        <v>132</v>
      </c>
      <c r="D2285" s="34" t="s">
        <v>84</v>
      </c>
      <c r="E2285" s="34" t="s">
        <v>27</v>
      </c>
      <c r="F2285" s="54">
        <v>1600</v>
      </c>
      <c r="G2285" s="54">
        <v>6670</v>
      </c>
      <c r="H2285" s="54">
        <v>277455</v>
      </c>
    </row>
    <row r="2286" spans="1:8" s="36" customFormat="1" ht="11.25" customHeight="1" x14ac:dyDescent="0.2">
      <c r="A2286" s="34" t="s">
        <v>198</v>
      </c>
      <c r="B2286" s="34" t="s">
        <v>98</v>
      </c>
      <c r="C2286" s="34" t="s">
        <v>132</v>
      </c>
      <c r="D2286" s="34" t="s">
        <v>85</v>
      </c>
      <c r="E2286" s="34" t="s">
        <v>19</v>
      </c>
      <c r="F2286" s="54">
        <v>95</v>
      </c>
      <c r="G2286" s="54">
        <v>470</v>
      </c>
      <c r="H2286" s="54">
        <v>23235</v>
      </c>
    </row>
    <row r="2287" spans="1:8" s="36" customFormat="1" ht="11.25" customHeight="1" x14ac:dyDescent="0.2">
      <c r="A2287" s="34" t="s">
        <v>198</v>
      </c>
      <c r="B2287" s="34" t="s">
        <v>98</v>
      </c>
      <c r="C2287" s="34" t="s">
        <v>132</v>
      </c>
      <c r="D2287" s="34" t="s">
        <v>86</v>
      </c>
      <c r="E2287" s="34" t="s">
        <v>16</v>
      </c>
      <c r="F2287" s="54">
        <v>50</v>
      </c>
      <c r="G2287" s="54">
        <v>100</v>
      </c>
      <c r="H2287" s="54">
        <v>6340</v>
      </c>
    </row>
    <row r="2288" spans="1:8" s="36" customFormat="1" ht="11.25" customHeight="1" x14ac:dyDescent="0.2">
      <c r="A2288" s="34" t="s">
        <v>198</v>
      </c>
      <c r="B2288" s="34" t="s">
        <v>98</v>
      </c>
      <c r="C2288" s="34" t="s">
        <v>132</v>
      </c>
      <c r="D2288" s="34" t="s">
        <v>87</v>
      </c>
      <c r="E2288" s="34" t="s">
        <v>14</v>
      </c>
      <c r="F2288" s="54">
        <v>20</v>
      </c>
      <c r="G2288" s="54">
        <v>40</v>
      </c>
      <c r="H2288" s="54">
        <v>2690</v>
      </c>
    </row>
    <row r="2289" spans="1:8" s="36" customFormat="1" ht="11.25" customHeight="1" x14ac:dyDescent="0.2">
      <c r="A2289" s="34" t="s">
        <v>198</v>
      </c>
      <c r="B2289" s="34" t="s">
        <v>98</v>
      </c>
      <c r="C2289" s="34" t="s">
        <v>132</v>
      </c>
      <c r="D2289" s="34" t="s">
        <v>88</v>
      </c>
      <c r="E2289" s="34" t="s">
        <v>89</v>
      </c>
      <c r="F2289" s="54">
        <v>500</v>
      </c>
      <c r="G2289" s="54">
        <v>1890</v>
      </c>
      <c r="H2289" s="54">
        <v>126645</v>
      </c>
    </row>
    <row r="2290" spans="1:8" s="36" customFormat="1" ht="11.25" customHeight="1" x14ac:dyDescent="0.2">
      <c r="A2290" s="34" t="s">
        <v>198</v>
      </c>
      <c r="B2290" s="34" t="s">
        <v>98</v>
      </c>
      <c r="C2290" s="34" t="s">
        <v>132</v>
      </c>
      <c r="D2290" s="34" t="s">
        <v>90</v>
      </c>
      <c r="E2290" s="34" t="s">
        <v>91</v>
      </c>
      <c r="F2290" s="54">
        <v>115</v>
      </c>
      <c r="G2290" s="54">
        <v>345</v>
      </c>
      <c r="H2290" s="54">
        <v>13800</v>
      </c>
    </row>
    <row r="2291" spans="1:8" s="36" customFormat="1" ht="11.25" customHeight="1" x14ac:dyDescent="0.2">
      <c r="A2291" s="34" t="s">
        <v>198</v>
      </c>
      <c r="B2291" s="34" t="s">
        <v>98</v>
      </c>
      <c r="C2291" s="34" t="s">
        <v>132</v>
      </c>
      <c r="D2291" s="34" t="s">
        <v>92</v>
      </c>
      <c r="E2291" s="34" t="s">
        <v>23</v>
      </c>
      <c r="F2291" s="54">
        <v>630</v>
      </c>
      <c r="G2291" s="54">
        <v>2095</v>
      </c>
      <c r="H2291" s="54">
        <v>74175</v>
      </c>
    </row>
    <row r="2292" spans="1:8" s="36" customFormat="1" ht="11.25" customHeight="1" x14ac:dyDescent="0.2">
      <c r="A2292" s="34" t="s">
        <v>198</v>
      </c>
      <c r="B2292" s="34" t="s">
        <v>97</v>
      </c>
      <c r="C2292" s="34" t="s">
        <v>133</v>
      </c>
      <c r="D2292" s="34" t="s">
        <v>69</v>
      </c>
      <c r="E2292" s="34" t="s">
        <v>15</v>
      </c>
      <c r="F2292" s="54">
        <v>90</v>
      </c>
      <c r="G2292" s="54">
        <v>185</v>
      </c>
      <c r="H2292" s="54">
        <v>11565</v>
      </c>
    </row>
    <row r="2293" spans="1:8" s="36" customFormat="1" ht="11.25" customHeight="1" x14ac:dyDescent="0.2">
      <c r="A2293" s="34" t="s">
        <v>198</v>
      </c>
      <c r="B2293" s="34" t="s">
        <v>97</v>
      </c>
      <c r="C2293" s="34" t="s">
        <v>133</v>
      </c>
      <c r="D2293" s="34" t="s">
        <v>70</v>
      </c>
      <c r="E2293" s="34" t="s">
        <v>71</v>
      </c>
      <c r="F2293" s="54">
        <v>125</v>
      </c>
      <c r="G2293" s="54">
        <v>580</v>
      </c>
      <c r="H2293" s="54">
        <v>27180</v>
      </c>
    </row>
    <row r="2294" spans="1:8" s="36" customFormat="1" ht="11.25" customHeight="1" x14ac:dyDescent="0.2">
      <c r="A2294" s="34" t="s">
        <v>198</v>
      </c>
      <c r="B2294" s="34" t="s">
        <v>97</v>
      </c>
      <c r="C2294" s="34" t="s">
        <v>133</v>
      </c>
      <c r="D2294" s="34" t="s">
        <v>73</v>
      </c>
      <c r="E2294" s="34" t="s">
        <v>74</v>
      </c>
      <c r="F2294" s="54">
        <v>60</v>
      </c>
      <c r="G2294" s="54">
        <v>1280</v>
      </c>
      <c r="H2294" s="54">
        <v>44735</v>
      </c>
    </row>
    <row r="2295" spans="1:8" s="36" customFormat="1" ht="11.25" customHeight="1" x14ac:dyDescent="0.2">
      <c r="A2295" s="34" t="s">
        <v>198</v>
      </c>
      <c r="B2295" s="34" t="s">
        <v>97</v>
      </c>
      <c r="C2295" s="34" t="s">
        <v>133</v>
      </c>
      <c r="D2295" s="34" t="s">
        <v>75</v>
      </c>
      <c r="E2295" s="34" t="s">
        <v>20</v>
      </c>
      <c r="F2295" s="54">
        <v>20</v>
      </c>
      <c r="G2295" s="54">
        <v>960</v>
      </c>
      <c r="H2295" s="54">
        <v>49275</v>
      </c>
    </row>
    <row r="2296" spans="1:8" s="36" customFormat="1" ht="11.25" customHeight="1" x14ac:dyDescent="0.2">
      <c r="A2296" s="34" t="s">
        <v>198</v>
      </c>
      <c r="B2296" s="34" t="s">
        <v>97</v>
      </c>
      <c r="C2296" s="34" t="s">
        <v>133</v>
      </c>
      <c r="D2296" s="34" t="s">
        <v>76</v>
      </c>
      <c r="E2296" s="34" t="s">
        <v>77</v>
      </c>
      <c r="F2296" s="54">
        <v>470</v>
      </c>
      <c r="G2296" s="54">
        <v>4760</v>
      </c>
      <c r="H2296" s="54">
        <v>213650</v>
      </c>
    </row>
    <row r="2297" spans="1:8" s="36" customFormat="1" ht="11.25" customHeight="1" x14ac:dyDescent="0.2">
      <c r="A2297" s="34" t="s">
        <v>198</v>
      </c>
      <c r="B2297" s="34" t="s">
        <v>97</v>
      </c>
      <c r="C2297" s="34" t="s">
        <v>133</v>
      </c>
      <c r="D2297" s="34" t="s">
        <v>78</v>
      </c>
      <c r="E2297" s="34" t="s">
        <v>79</v>
      </c>
      <c r="F2297" s="54">
        <v>10</v>
      </c>
      <c r="G2297" s="54">
        <v>35</v>
      </c>
      <c r="H2297" s="54">
        <v>1585</v>
      </c>
    </row>
    <row r="2298" spans="1:8" s="36" customFormat="1" ht="11.25" customHeight="1" x14ac:dyDescent="0.2">
      <c r="A2298" s="34" t="s">
        <v>198</v>
      </c>
      <c r="B2298" s="34" t="s">
        <v>97</v>
      </c>
      <c r="C2298" s="34" t="s">
        <v>133</v>
      </c>
      <c r="D2298" s="34" t="s">
        <v>80</v>
      </c>
      <c r="E2298" s="34" t="s">
        <v>21</v>
      </c>
      <c r="F2298" s="54">
        <v>170</v>
      </c>
      <c r="G2298" s="54">
        <v>445</v>
      </c>
      <c r="H2298" s="54">
        <v>29950</v>
      </c>
    </row>
    <row r="2299" spans="1:8" s="36" customFormat="1" ht="11.25" customHeight="1" x14ac:dyDescent="0.2">
      <c r="A2299" s="34" t="s">
        <v>198</v>
      </c>
      <c r="B2299" s="34" t="s">
        <v>97</v>
      </c>
      <c r="C2299" s="34" t="s">
        <v>133</v>
      </c>
      <c r="D2299" s="34" t="s">
        <v>81</v>
      </c>
      <c r="E2299" s="34" t="s">
        <v>82</v>
      </c>
      <c r="F2299" s="54">
        <v>1205</v>
      </c>
      <c r="G2299" s="54">
        <v>3605</v>
      </c>
      <c r="H2299" s="54">
        <v>150080</v>
      </c>
    </row>
    <row r="2300" spans="1:8" s="36" customFormat="1" ht="11.25" customHeight="1" x14ac:dyDescent="0.2">
      <c r="A2300" s="34" t="s">
        <v>198</v>
      </c>
      <c r="B2300" s="34" t="s">
        <v>97</v>
      </c>
      <c r="C2300" s="34" t="s">
        <v>133</v>
      </c>
      <c r="D2300" s="34" t="s">
        <v>83</v>
      </c>
      <c r="E2300" s="34" t="s">
        <v>24</v>
      </c>
      <c r="F2300" s="54">
        <v>235</v>
      </c>
      <c r="G2300" s="54">
        <v>1550</v>
      </c>
      <c r="H2300" s="54">
        <v>85865</v>
      </c>
    </row>
    <row r="2301" spans="1:8" s="36" customFormat="1" ht="11.25" customHeight="1" x14ac:dyDescent="0.2">
      <c r="A2301" s="34" t="s">
        <v>198</v>
      </c>
      <c r="B2301" s="34" t="s">
        <v>97</v>
      </c>
      <c r="C2301" s="34" t="s">
        <v>133</v>
      </c>
      <c r="D2301" s="34" t="s">
        <v>84</v>
      </c>
      <c r="E2301" s="34" t="s">
        <v>27</v>
      </c>
      <c r="F2301" s="54">
        <v>2910</v>
      </c>
      <c r="G2301" s="54">
        <v>13050</v>
      </c>
      <c r="H2301" s="54">
        <v>595980</v>
      </c>
    </row>
    <row r="2302" spans="1:8" s="36" customFormat="1" ht="11.25" customHeight="1" x14ac:dyDescent="0.2">
      <c r="A2302" s="34" t="s">
        <v>198</v>
      </c>
      <c r="B2302" s="34" t="s">
        <v>97</v>
      </c>
      <c r="C2302" s="34" t="s">
        <v>133</v>
      </c>
      <c r="D2302" s="34" t="s">
        <v>85</v>
      </c>
      <c r="E2302" s="34" t="s">
        <v>19</v>
      </c>
      <c r="F2302" s="54">
        <v>220</v>
      </c>
      <c r="G2302" s="54">
        <v>1010</v>
      </c>
      <c r="H2302" s="54">
        <v>56495</v>
      </c>
    </row>
    <row r="2303" spans="1:8" s="36" customFormat="1" ht="11.25" customHeight="1" x14ac:dyDescent="0.2">
      <c r="A2303" s="34" t="s">
        <v>198</v>
      </c>
      <c r="B2303" s="34" t="s">
        <v>97</v>
      </c>
      <c r="C2303" s="34" t="s">
        <v>133</v>
      </c>
      <c r="D2303" s="34" t="s">
        <v>86</v>
      </c>
      <c r="E2303" s="34" t="s">
        <v>16</v>
      </c>
      <c r="F2303" s="54">
        <v>90</v>
      </c>
      <c r="G2303" s="54">
        <v>245</v>
      </c>
      <c r="H2303" s="54">
        <v>16510</v>
      </c>
    </row>
    <row r="2304" spans="1:8" s="36" customFormat="1" ht="11.25" customHeight="1" x14ac:dyDescent="0.2">
      <c r="A2304" s="34" t="s">
        <v>198</v>
      </c>
      <c r="B2304" s="34" t="s">
        <v>97</v>
      </c>
      <c r="C2304" s="34" t="s">
        <v>133</v>
      </c>
      <c r="D2304" s="34" t="s">
        <v>87</v>
      </c>
      <c r="E2304" s="34" t="s">
        <v>14</v>
      </c>
      <c r="F2304" s="54">
        <v>80</v>
      </c>
      <c r="G2304" s="54">
        <v>170</v>
      </c>
      <c r="H2304" s="54">
        <v>10405</v>
      </c>
    </row>
    <row r="2305" spans="1:8" s="36" customFormat="1" ht="11.25" customHeight="1" x14ac:dyDescent="0.2">
      <c r="A2305" s="34" t="s">
        <v>198</v>
      </c>
      <c r="B2305" s="34" t="s">
        <v>97</v>
      </c>
      <c r="C2305" s="34" t="s">
        <v>133</v>
      </c>
      <c r="D2305" s="34" t="s">
        <v>88</v>
      </c>
      <c r="E2305" s="34" t="s">
        <v>89</v>
      </c>
      <c r="F2305" s="54">
        <v>985</v>
      </c>
      <c r="G2305" s="54">
        <v>3585</v>
      </c>
      <c r="H2305" s="54">
        <v>237590</v>
      </c>
    </row>
    <row r="2306" spans="1:8" s="36" customFormat="1" ht="11.25" customHeight="1" x14ac:dyDescent="0.2">
      <c r="A2306" s="34" t="s">
        <v>198</v>
      </c>
      <c r="B2306" s="34" t="s">
        <v>97</v>
      </c>
      <c r="C2306" s="34" t="s">
        <v>133</v>
      </c>
      <c r="D2306" s="34" t="s">
        <v>90</v>
      </c>
      <c r="E2306" s="34" t="s">
        <v>91</v>
      </c>
      <c r="F2306" s="54">
        <v>265</v>
      </c>
      <c r="G2306" s="54">
        <v>715</v>
      </c>
      <c r="H2306" s="54">
        <v>30235</v>
      </c>
    </row>
    <row r="2307" spans="1:8" s="36" customFormat="1" ht="11.25" customHeight="1" x14ac:dyDescent="0.2">
      <c r="A2307" s="34" t="s">
        <v>198</v>
      </c>
      <c r="B2307" s="34" t="s">
        <v>97</v>
      </c>
      <c r="C2307" s="34" t="s">
        <v>133</v>
      </c>
      <c r="D2307" s="34" t="s">
        <v>92</v>
      </c>
      <c r="E2307" s="34" t="s">
        <v>23</v>
      </c>
      <c r="F2307" s="54">
        <v>1655</v>
      </c>
      <c r="G2307" s="54">
        <v>5635</v>
      </c>
      <c r="H2307" s="54">
        <v>198570</v>
      </c>
    </row>
    <row r="2308" spans="1:8" s="36" customFormat="1" ht="11.25" customHeight="1" x14ac:dyDescent="0.2">
      <c r="A2308" s="34" t="s">
        <v>198</v>
      </c>
      <c r="B2308" s="34" t="s">
        <v>113</v>
      </c>
      <c r="C2308" s="34" t="s">
        <v>134</v>
      </c>
      <c r="D2308" s="34" t="s">
        <v>69</v>
      </c>
      <c r="E2308" s="34" t="s">
        <v>15</v>
      </c>
      <c r="F2308" s="54">
        <v>50</v>
      </c>
      <c r="G2308" s="54">
        <v>100</v>
      </c>
      <c r="H2308" s="54">
        <v>6740</v>
      </c>
    </row>
    <row r="2309" spans="1:8" s="36" customFormat="1" ht="11.25" customHeight="1" x14ac:dyDescent="0.2">
      <c r="A2309" s="34" t="s">
        <v>198</v>
      </c>
      <c r="B2309" s="34" t="s">
        <v>113</v>
      </c>
      <c r="C2309" s="34" t="s">
        <v>134</v>
      </c>
      <c r="D2309" s="34" t="s">
        <v>70</v>
      </c>
      <c r="E2309" s="34" t="s">
        <v>71</v>
      </c>
      <c r="F2309" s="54">
        <v>145</v>
      </c>
      <c r="G2309" s="54">
        <v>610</v>
      </c>
      <c r="H2309" s="54">
        <v>30930</v>
      </c>
    </row>
    <row r="2310" spans="1:8" s="36" customFormat="1" ht="11.25" customHeight="1" x14ac:dyDescent="0.2">
      <c r="A2310" s="34" t="s">
        <v>198</v>
      </c>
      <c r="B2310" s="34" t="s">
        <v>113</v>
      </c>
      <c r="C2310" s="34" t="s">
        <v>134</v>
      </c>
      <c r="D2310" s="34" t="s">
        <v>73</v>
      </c>
      <c r="E2310" s="34" t="s">
        <v>74</v>
      </c>
      <c r="F2310" s="54">
        <v>50</v>
      </c>
      <c r="G2310" s="54">
        <v>940</v>
      </c>
      <c r="H2310" s="54">
        <v>39705</v>
      </c>
    </row>
    <row r="2311" spans="1:8" s="36" customFormat="1" ht="11.25" customHeight="1" x14ac:dyDescent="0.2">
      <c r="A2311" s="34" t="s">
        <v>198</v>
      </c>
      <c r="B2311" s="34" t="s">
        <v>113</v>
      </c>
      <c r="C2311" s="34" t="s">
        <v>134</v>
      </c>
      <c r="D2311" s="34" t="s">
        <v>75</v>
      </c>
      <c r="E2311" s="34" t="s">
        <v>20</v>
      </c>
      <c r="F2311" s="54">
        <v>25</v>
      </c>
      <c r="G2311" s="54">
        <v>1065</v>
      </c>
      <c r="H2311" s="54">
        <v>65520</v>
      </c>
    </row>
    <row r="2312" spans="1:8" s="36" customFormat="1" ht="11.25" customHeight="1" x14ac:dyDescent="0.2">
      <c r="A2312" s="34" t="s">
        <v>198</v>
      </c>
      <c r="B2312" s="34" t="s">
        <v>113</v>
      </c>
      <c r="C2312" s="34" t="s">
        <v>134</v>
      </c>
      <c r="D2312" s="34" t="s">
        <v>76</v>
      </c>
      <c r="E2312" s="34" t="s">
        <v>77</v>
      </c>
      <c r="F2312" s="54">
        <v>405</v>
      </c>
      <c r="G2312" s="54">
        <v>4635</v>
      </c>
      <c r="H2312" s="54">
        <v>234090</v>
      </c>
    </row>
    <row r="2313" spans="1:8" s="36" customFormat="1" ht="11.25" customHeight="1" x14ac:dyDescent="0.2">
      <c r="A2313" s="34" t="s">
        <v>198</v>
      </c>
      <c r="B2313" s="34" t="s">
        <v>113</v>
      </c>
      <c r="C2313" s="34" t="s">
        <v>134</v>
      </c>
      <c r="D2313" s="34" t="s">
        <v>78</v>
      </c>
      <c r="E2313" s="34" t="s">
        <v>79</v>
      </c>
      <c r="F2313" s="54">
        <v>20</v>
      </c>
      <c r="G2313" s="54">
        <v>55</v>
      </c>
      <c r="H2313" s="54">
        <v>3030</v>
      </c>
    </row>
    <row r="2314" spans="1:8" s="36" customFormat="1" ht="11.25" customHeight="1" x14ac:dyDescent="0.2">
      <c r="A2314" s="34" t="s">
        <v>198</v>
      </c>
      <c r="B2314" s="34" t="s">
        <v>113</v>
      </c>
      <c r="C2314" s="34" t="s">
        <v>134</v>
      </c>
      <c r="D2314" s="34" t="s">
        <v>80</v>
      </c>
      <c r="E2314" s="34" t="s">
        <v>21</v>
      </c>
      <c r="F2314" s="54">
        <v>250</v>
      </c>
      <c r="G2314" s="54">
        <v>675</v>
      </c>
      <c r="H2314" s="54">
        <v>53225</v>
      </c>
    </row>
    <row r="2315" spans="1:8" s="36" customFormat="1" ht="11.25" customHeight="1" x14ac:dyDescent="0.2">
      <c r="A2315" s="34" t="s">
        <v>198</v>
      </c>
      <c r="B2315" s="34" t="s">
        <v>113</v>
      </c>
      <c r="C2315" s="34" t="s">
        <v>134</v>
      </c>
      <c r="D2315" s="34" t="s">
        <v>81</v>
      </c>
      <c r="E2315" s="34" t="s">
        <v>82</v>
      </c>
      <c r="F2315" s="54">
        <v>1380</v>
      </c>
      <c r="G2315" s="54">
        <v>4475</v>
      </c>
      <c r="H2315" s="54">
        <v>194305</v>
      </c>
    </row>
    <row r="2316" spans="1:8" s="36" customFormat="1" ht="11.25" customHeight="1" x14ac:dyDescent="0.2">
      <c r="A2316" s="34" t="s">
        <v>198</v>
      </c>
      <c r="B2316" s="34" t="s">
        <v>113</v>
      </c>
      <c r="C2316" s="34" t="s">
        <v>134</v>
      </c>
      <c r="D2316" s="34" t="s">
        <v>83</v>
      </c>
      <c r="E2316" s="34" t="s">
        <v>24</v>
      </c>
      <c r="F2316" s="54">
        <v>255</v>
      </c>
      <c r="G2316" s="54">
        <v>1570</v>
      </c>
      <c r="H2316" s="54">
        <v>82680</v>
      </c>
    </row>
    <row r="2317" spans="1:8" s="36" customFormat="1" ht="11.25" customHeight="1" x14ac:dyDescent="0.2">
      <c r="A2317" s="34" t="s">
        <v>198</v>
      </c>
      <c r="B2317" s="34" t="s">
        <v>113</v>
      </c>
      <c r="C2317" s="34" t="s">
        <v>134</v>
      </c>
      <c r="D2317" s="34" t="s">
        <v>84</v>
      </c>
      <c r="E2317" s="34" t="s">
        <v>27</v>
      </c>
      <c r="F2317" s="54">
        <v>3840</v>
      </c>
      <c r="G2317" s="54">
        <v>16770</v>
      </c>
      <c r="H2317" s="54">
        <v>836830</v>
      </c>
    </row>
    <row r="2318" spans="1:8" s="36" customFormat="1" ht="11.25" customHeight="1" x14ac:dyDescent="0.2">
      <c r="A2318" s="34" t="s">
        <v>198</v>
      </c>
      <c r="B2318" s="34" t="s">
        <v>113</v>
      </c>
      <c r="C2318" s="34" t="s">
        <v>134</v>
      </c>
      <c r="D2318" s="34" t="s">
        <v>85</v>
      </c>
      <c r="E2318" s="34" t="s">
        <v>19</v>
      </c>
      <c r="F2318" s="54">
        <v>265</v>
      </c>
      <c r="G2318" s="54">
        <v>1545</v>
      </c>
      <c r="H2318" s="54">
        <v>102925</v>
      </c>
    </row>
    <row r="2319" spans="1:8" s="36" customFormat="1" ht="11.25" customHeight="1" x14ac:dyDescent="0.2">
      <c r="A2319" s="34" t="s">
        <v>198</v>
      </c>
      <c r="B2319" s="34" t="s">
        <v>113</v>
      </c>
      <c r="C2319" s="34" t="s">
        <v>134</v>
      </c>
      <c r="D2319" s="34" t="s">
        <v>86</v>
      </c>
      <c r="E2319" s="34" t="s">
        <v>16</v>
      </c>
      <c r="F2319" s="54">
        <v>110</v>
      </c>
      <c r="G2319" s="54">
        <v>215</v>
      </c>
      <c r="H2319" s="54">
        <v>12825</v>
      </c>
    </row>
    <row r="2320" spans="1:8" s="36" customFormat="1" ht="11.25" customHeight="1" x14ac:dyDescent="0.2">
      <c r="A2320" s="34" t="s">
        <v>198</v>
      </c>
      <c r="B2320" s="34" t="s">
        <v>113</v>
      </c>
      <c r="C2320" s="34" t="s">
        <v>134</v>
      </c>
      <c r="D2320" s="34" t="s">
        <v>87</v>
      </c>
      <c r="E2320" s="34" t="s">
        <v>14</v>
      </c>
      <c r="F2320" s="54">
        <v>115</v>
      </c>
      <c r="G2320" s="54">
        <v>320</v>
      </c>
      <c r="H2320" s="54">
        <v>17415</v>
      </c>
    </row>
    <row r="2321" spans="1:8" s="36" customFormat="1" ht="11.25" customHeight="1" x14ac:dyDescent="0.2">
      <c r="A2321" s="34" t="s">
        <v>198</v>
      </c>
      <c r="B2321" s="34" t="s">
        <v>113</v>
      </c>
      <c r="C2321" s="34" t="s">
        <v>134</v>
      </c>
      <c r="D2321" s="34" t="s">
        <v>88</v>
      </c>
      <c r="E2321" s="34" t="s">
        <v>89</v>
      </c>
      <c r="F2321" s="54">
        <v>1290</v>
      </c>
      <c r="G2321" s="54">
        <v>7655</v>
      </c>
      <c r="H2321" s="54">
        <v>601500</v>
      </c>
    </row>
    <row r="2322" spans="1:8" s="36" customFormat="1" ht="11.25" customHeight="1" x14ac:dyDescent="0.2">
      <c r="A2322" s="34" t="s">
        <v>198</v>
      </c>
      <c r="B2322" s="34" t="s">
        <v>113</v>
      </c>
      <c r="C2322" s="34" t="s">
        <v>134</v>
      </c>
      <c r="D2322" s="34" t="s">
        <v>90</v>
      </c>
      <c r="E2322" s="34" t="s">
        <v>91</v>
      </c>
      <c r="F2322" s="54">
        <v>340</v>
      </c>
      <c r="G2322" s="54">
        <v>960</v>
      </c>
      <c r="H2322" s="54">
        <v>42140</v>
      </c>
    </row>
    <row r="2323" spans="1:8" s="36" customFormat="1" ht="11.25" customHeight="1" x14ac:dyDescent="0.2">
      <c r="A2323" s="34" t="s">
        <v>198</v>
      </c>
      <c r="B2323" s="34" t="s">
        <v>113</v>
      </c>
      <c r="C2323" s="34" t="s">
        <v>134</v>
      </c>
      <c r="D2323" s="34" t="s">
        <v>92</v>
      </c>
      <c r="E2323" s="34" t="s">
        <v>23</v>
      </c>
      <c r="F2323" s="54">
        <v>1700</v>
      </c>
      <c r="G2323" s="54">
        <v>6310</v>
      </c>
      <c r="H2323" s="54">
        <v>258075</v>
      </c>
    </row>
    <row r="2324" spans="1:8" s="36" customFormat="1" ht="11.25" customHeight="1" x14ac:dyDescent="0.2">
      <c r="A2324" s="34" t="s">
        <v>198</v>
      </c>
      <c r="B2324" s="34" t="s">
        <v>96</v>
      </c>
      <c r="C2324" s="34" t="s">
        <v>195</v>
      </c>
      <c r="D2324" s="34" t="s">
        <v>69</v>
      </c>
      <c r="E2324" s="34" t="s">
        <v>15</v>
      </c>
      <c r="F2324" s="54">
        <v>30</v>
      </c>
      <c r="G2324" s="54">
        <v>105</v>
      </c>
      <c r="H2324" s="54">
        <v>4150</v>
      </c>
    </row>
    <row r="2325" spans="1:8" s="36" customFormat="1" ht="11.25" customHeight="1" x14ac:dyDescent="0.2">
      <c r="A2325" s="34" t="s">
        <v>198</v>
      </c>
      <c r="B2325" s="34" t="s">
        <v>96</v>
      </c>
      <c r="C2325" s="34" t="s">
        <v>195</v>
      </c>
      <c r="D2325" s="34" t="s">
        <v>70</v>
      </c>
      <c r="E2325" s="34" t="s">
        <v>71</v>
      </c>
      <c r="F2325" s="54">
        <v>170</v>
      </c>
      <c r="G2325" s="54">
        <v>745</v>
      </c>
      <c r="H2325" s="54">
        <v>37365</v>
      </c>
    </row>
    <row r="2326" spans="1:8" s="36" customFormat="1" ht="11.25" customHeight="1" x14ac:dyDescent="0.2">
      <c r="A2326" s="34" t="s">
        <v>198</v>
      </c>
      <c r="B2326" s="34" t="s">
        <v>96</v>
      </c>
      <c r="C2326" s="34" t="s">
        <v>195</v>
      </c>
      <c r="D2326" s="34" t="s">
        <v>73</v>
      </c>
      <c r="E2326" s="34" t="s">
        <v>74</v>
      </c>
      <c r="F2326" s="54">
        <v>175</v>
      </c>
      <c r="G2326" s="54">
        <v>1800</v>
      </c>
      <c r="H2326" s="54">
        <v>67005</v>
      </c>
    </row>
    <row r="2327" spans="1:8" s="36" customFormat="1" ht="11.25" customHeight="1" x14ac:dyDescent="0.2">
      <c r="A2327" s="34" t="s">
        <v>198</v>
      </c>
      <c r="B2327" s="34" t="s">
        <v>96</v>
      </c>
      <c r="C2327" s="34" t="s">
        <v>195</v>
      </c>
      <c r="D2327" s="34" t="s">
        <v>75</v>
      </c>
      <c r="E2327" s="34" t="s">
        <v>20</v>
      </c>
      <c r="F2327" s="54">
        <v>15</v>
      </c>
      <c r="G2327" s="54">
        <v>350</v>
      </c>
      <c r="H2327" s="54">
        <v>13070</v>
      </c>
    </row>
    <row r="2328" spans="1:8" s="36" customFormat="1" ht="11.25" customHeight="1" x14ac:dyDescent="0.2">
      <c r="A2328" s="34" t="s">
        <v>198</v>
      </c>
      <c r="B2328" s="34" t="s">
        <v>96</v>
      </c>
      <c r="C2328" s="34" t="s">
        <v>195</v>
      </c>
      <c r="D2328" s="34" t="s">
        <v>76</v>
      </c>
      <c r="E2328" s="34" t="s">
        <v>77</v>
      </c>
      <c r="F2328" s="54">
        <v>1105</v>
      </c>
      <c r="G2328" s="54">
        <v>9375</v>
      </c>
      <c r="H2328" s="54">
        <v>387690</v>
      </c>
    </row>
    <row r="2329" spans="1:8" s="36" customFormat="1" ht="11.25" customHeight="1" x14ac:dyDescent="0.2">
      <c r="A2329" s="34" t="s">
        <v>198</v>
      </c>
      <c r="B2329" s="34" t="s">
        <v>96</v>
      </c>
      <c r="C2329" s="34" t="s">
        <v>195</v>
      </c>
      <c r="D2329" s="34" t="s">
        <v>78</v>
      </c>
      <c r="E2329" s="34" t="s">
        <v>79</v>
      </c>
      <c r="F2329" s="54">
        <v>30</v>
      </c>
      <c r="G2329" s="54">
        <v>230</v>
      </c>
      <c r="H2329" s="54">
        <v>18190</v>
      </c>
    </row>
    <row r="2330" spans="1:8" s="36" customFormat="1" ht="11.25" customHeight="1" x14ac:dyDescent="0.2">
      <c r="A2330" s="34" t="s">
        <v>198</v>
      </c>
      <c r="B2330" s="34" t="s">
        <v>96</v>
      </c>
      <c r="C2330" s="34" t="s">
        <v>195</v>
      </c>
      <c r="D2330" s="34" t="s">
        <v>80</v>
      </c>
      <c r="E2330" s="34" t="s">
        <v>21</v>
      </c>
      <c r="F2330" s="54">
        <v>300</v>
      </c>
      <c r="G2330" s="54">
        <v>945</v>
      </c>
      <c r="H2330" s="54">
        <v>71520</v>
      </c>
    </row>
    <row r="2331" spans="1:8" s="36" customFormat="1" ht="11.25" customHeight="1" x14ac:dyDescent="0.2">
      <c r="A2331" s="34" t="s">
        <v>198</v>
      </c>
      <c r="B2331" s="34" t="s">
        <v>96</v>
      </c>
      <c r="C2331" s="34" t="s">
        <v>195</v>
      </c>
      <c r="D2331" s="34" t="s">
        <v>81</v>
      </c>
      <c r="E2331" s="34" t="s">
        <v>82</v>
      </c>
      <c r="F2331" s="54">
        <v>2010</v>
      </c>
      <c r="G2331" s="54">
        <v>6365</v>
      </c>
      <c r="H2331" s="54">
        <v>267845</v>
      </c>
    </row>
    <row r="2332" spans="1:8" s="36" customFormat="1" ht="11.25" customHeight="1" x14ac:dyDescent="0.2">
      <c r="A2332" s="34" t="s">
        <v>198</v>
      </c>
      <c r="B2332" s="34" t="s">
        <v>96</v>
      </c>
      <c r="C2332" s="34" t="s">
        <v>195</v>
      </c>
      <c r="D2332" s="34" t="s">
        <v>83</v>
      </c>
      <c r="E2332" s="34" t="s">
        <v>24</v>
      </c>
      <c r="F2332" s="54">
        <v>390</v>
      </c>
      <c r="G2332" s="54">
        <v>3055</v>
      </c>
      <c r="H2332" s="54">
        <v>159430</v>
      </c>
    </row>
    <row r="2333" spans="1:8" s="36" customFormat="1" ht="11.25" customHeight="1" x14ac:dyDescent="0.2">
      <c r="A2333" s="34" t="s">
        <v>198</v>
      </c>
      <c r="B2333" s="34" t="s">
        <v>96</v>
      </c>
      <c r="C2333" s="34" t="s">
        <v>195</v>
      </c>
      <c r="D2333" s="34" t="s">
        <v>84</v>
      </c>
      <c r="E2333" s="34" t="s">
        <v>27</v>
      </c>
      <c r="F2333" s="54">
        <v>5255</v>
      </c>
      <c r="G2333" s="54">
        <v>22630</v>
      </c>
      <c r="H2333" s="54">
        <v>1129375</v>
      </c>
    </row>
    <row r="2334" spans="1:8" s="36" customFormat="1" ht="11.25" customHeight="1" x14ac:dyDescent="0.2">
      <c r="A2334" s="34" t="s">
        <v>198</v>
      </c>
      <c r="B2334" s="34" t="s">
        <v>96</v>
      </c>
      <c r="C2334" s="34" t="s">
        <v>195</v>
      </c>
      <c r="D2334" s="34" t="s">
        <v>85</v>
      </c>
      <c r="E2334" s="34" t="s">
        <v>19</v>
      </c>
      <c r="F2334" s="54">
        <v>335</v>
      </c>
      <c r="G2334" s="54">
        <v>1705</v>
      </c>
      <c r="H2334" s="54">
        <v>90775</v>
      </c>
    </row>
    <row r="2335" spans="1:8" s="36" customFormat="1" ht="11.25" customHeight="1" x14ac:dyDescent="0.2">
      <c r="A2335" s="34" t="s">
        <v>198</v>
      </c>
      <c r="B2335" s="34" t="s">
        <v>96</v>
      </c>
      <c r="C2335" s="34" t="s">
        <v>195</v>
      </c>
      <c r="D2335" s="34" t="s">
        <v>86</v>
      </c>
      <c r="E2335" s="34" t="s">
        <v>16</v>
      </c>
      <c r="F2335" s="54">
        <v>205</v>
      </c>
      <c r="G2335" s="54">
        <v>720</v>
      </c>
      <c r="H2335" s="54">
        <v>52405</v>
      </c>
    </row>
    <row r="2336" spans="1:8" s="36" customFormat="1" ht="11.25" customHeight="1" x14ac:dyDescent="0.2">
      <c r="A2336" s="34" t="s">
        <v>198</v>
      </c>
      <c r="B2336" s="34" t="s">
        <v>96</v>
      </c>
      <c r="C2336" s="34" t="s">
        <v>195</v>
      </c>
      <c r="D2336" s="34" t="s">
        <v>87</v>
      </c>
      <c r="E2336" s="34" t="s">
        <v>14</v>
      </c>
      <c r="F2336" s="54">
        <v>110</v>
      </c>
      <c r="G2336" s="54">
        <v>270</v>
      </c>
      <c r="H2336" s="54">
        <v>12915</v>
      </c>
    </row>
    <row r="2337" spans="1:8" s="36" customFormat="1" ht="11.25" customHeight="1" x14ac:dyDescent="0.2">
      <c r="A2337" s="34" t="s">
        <v>198</v>
      </c>
      <c r="B2337" s="34" t="s">
        <v>96</v>
      </c>
      <c r="C2337" s="34" t="s">
        <v>195</v>
      </c>
      <c r="D2337" s="34" t="s">
        <v>88</v>
      </c>
      <c r="E2337" s="34" t="s">
        <v>89</v>
      </c>
      <c r="F2337" s="54">
        <v>1885</v>
      </c>
      <c r="G2337" s="54">
        <v>9985</v>
      </c>
      <c r="H2337" s="54">
        <v>627515</v>
      </c>
    </row>
    <row r="2338" spans="1:8" s="36" customFormat="1" ht="11.25" customHeight="1" x14ac:dyDescent="0.2">
      <c r="A2338" s="34" t="s">
        <v>198</v>
      </c>
      <c r="B2338" s="34" t="s">
        <v>96</v>
      </c>
      <c r="C2338" s="34" t="s">
        <v>195</v>
      </c>
      <c r="D2338" s="34" t="s">
        <v>90</v>
      </c>
      <c r="E2338" s="34" t="s">
        <v>91</v>
      </c>
      <c r="F2338" s="54">
        <v>415</v>
      </c>
      <c r="G2338" s="54">
        <v>1315</v>
      </c>
      <c r="H2338" s="54">
        <v>51260</v>
      </c>
    </row>
    <row r="2339" spans="1:8" s="36" customFormat="1" ht="11.25" customHeight="1" x14ac:dyDescent="0.2">
      <c r="A2339" s="34" t="s">
        <v>198</v>
      </c>
      <c r="B2339" s="34" t="s">
        <v>96</v>
      </c>
      <c r="C2339" s="34" t="s">
        <v>195</v>
      </c>
      <c r="D2339" s="34" t="s">
        <v>92</v>
      </c>
      <c r="E2339" s="34" t="s">
        <v>23</v>
      </c>
      <c r="F2339" s="54">
        <v>2510</v>
      </c>
      <c r="G2339" s="54">
        <v>9435</v>
      </c>
      <c r="H2339" s="54">
        <v>396920</v>
      </c>
    </row>
    <row r="2340" spans="1:8" s="36" customFormat="1" ht="11.25" customHeight="1" x14ac:dyDescent="0.2">
      <c r="A2340" s="34" t="s">
        <v>198</v>
      </c>
      <c r="B2340" s="34" t="s">
        <v>95</v>
      </c>
      <c r="C2340" s="34" t="s">
        <v>196</v>
      </c>
      <c r="D2340" s="34" t="s">
        <v>69</v>
      </c>
      <c r="E2340" s="34" t="s">
        <v>15</v>
      </c>
      <c r="F2340" s="54">
        <v>50</v>
      </c>
      <c r="G2340" s="54">
        <v>100</v>
      </c>
      <c r="H2340" s="54">
        <v>7740</v>
      </c>
    </row>
    <row r="2341" spans="1:8" s="36" customFormat="1" ht="11.25" customHeight="1" x14ac:dyDescent="0.2">
      <c r="A2341" s="34" t="s">
        <v>198</v>
      </c>
      <c r="B2341" s="34" t="s">
        <v>95</v>
      </c>
      <c r="C2341" s="34" t="s">
        <v>196</v>
      </c>
      <c r="D2341" s="34" t="s">
        <v>70</v>
      </c>
      <c r="E2341" s="34" t="s">
        <v>71</v>
      </c>
      <c r="F2341" s="54">
        <v>190</v>
      </c>
      <c r="G2341" s="54">
        <v>740</v>
      </c>
      <c r="H2341" s="54">
        <v>45780</v>
      </c>
    </row>
    <row r="2342" spans="1:8" s="36" customFormat="1" ht="11.25" customHeight="1" x14ac:dyDescent="0.2">
      <c r="A2342" s="34" t="s">
        <v>198</v>
      </c>
      <c r="B2342" s="34" t="s">
        <v>95</v>
      </c>
      <c r="C2342" s="34" t="s">
        <v>196</v>
      </c>
      <c r="D2342" s="34" t="s">
        <v>73</v>
      </c>
      <c r="E2342" s="34" t="s">
        <v>74</v>
      </c>
      <c r="F2342" s="54">
        <v>50</v>
      </c>
      <c r="G2342" s="54">
        <v>550</v>
      </c>
      <c r="H2342" s="54">
        <v>21330</v>
      </c>
    </row>
    <row r="2343" spans="1:8" s="36" customFormat="1" ht="11.25" customHeight="1" x14ac:dyDescent="0.2">
      <c r="A2343" s="34" t="s">
        <v>198</v>
      </c>
      <c r="B2343" s="34" t="s">
        <v>95</v>
      </c>
      <c r="C2343" s="34" t="s">
        <v>196</v>
      </c>
      <c r="D2343" s="34" t="s">
        <v>75</v>
      </c>
      <c r="E2343" s="34" t="s">
        <v>20</v>
      </c>
      <c r="F2343" s="54">
        <v>10</v>
      </c>
      <c r="G2343" s="54">
        <v>55</v>
      </c>
      <c r="H2343" s="54">
        <v>4150</v>
      </c>
    </row>
    <row r="2344" spans="1:8" s="36" customFormat="1" ht="11.25" customHeight="1" x14ac:dyDescent="0.2">
      <c r="A2344" s="34" t="s">
        <v>198</v>
      </c>
      <c r="B2344" s="34" t="s">
        <v>95</v>
      </c>
      <c r="C2344" s="34" t="s">
        <v>196</v>
      </c>
      <c r="D2344" s="34" t="s">
        <v>76</v>
      </c>
      <c r="E2344" s="34" t="s">
        <v>77</v>
      </c>
      <c r="F2344" s="54">
        <v>295</v>
      </c>
      <c r="G2344" s="54">
        <v>1515</v>
      </c>
      <c r="H2344" s="54">
        <v>85180</v>
      </c>
    </row>
    <row r="2345" spans="1:8" s="36" customFormat="1" ht="11.25" customHeight="1" x14ac:dyDescent="0.2">
      <c r="A2345" s="34" t="s">
        <v>198</v>
      </c>
      <c r="B2345" s="34" t="s">
        <v>95</v>
      </c>
      <c r="C2345" s="34" t="s">
        <v>196</v>
      </c>
      <c r="D2345" s="34" t="s">
        <v>78</v>
      </c>
      <c r="E2345" s="34" t="s">
        <v>79</v>
      </c>
      <c r="F2345" s="54">
        <v>10</v>
      </c>
      <c r="G2345" s="54">
        <v>20</v>
      </c>
      <c r="H2345" s="54">
        <v>1120</v>
      </c>
    </row>
    <row r="2346" spans="1:8" s="36" customFormat="1" ht="11.25" customHeight="1" x14ac:dyDescent="0.2">
      <c r="A2346" s="34" t="s">
        <v>198</v>
      </c>
      <c r="B2346" s="34" t="s">
        <v>95</v>
      </c>
      <c r="C2346" s="34" t="s">
        <v>196</v>
      </c>
      <c r="D2346" s="34" t="s">
        <v>80</v>
      </c>
      <c r="E2346" s="34" t="s">
        <v>21</v>
      </c>
      <c r="F2346" s="54">
        <v>410</v>
      </c>
      <c r="G2346" s="54">
        <v>1070</v>
      </c>
      <c r="H2346" s="54">
        <v>90595</v>
      </c>
    </row>
    <row r="2347" spans="1:8" s="36" customFormat="1" ht="11.25" customHeight="1" x14ac:dyDescent="0.2">
      <c r="A2347" s="34" t="s">
        <v>198</v>
      </c>
      <c r="B2347" s="34" t="s">
        <v>95</v>
      </c>
      <c r="C2347" s="34" t="s">
        <v>196</v>
      </c>
      <c r="D2347" s="34" t="s">
        <v>81</v>
      </c>
      <c r="E2347" s="34" t="s">
        <v>82</v>
      </c>
      <c r="F2347" s="54">
        <v>1930</v>
      </c>
      <c r="G2347" s="54">
        <v>5940</v>
      </c>
      <c r="H2347" s="54">
        <v>315495</v>
      </c>
    </row>
    <row r="2348" spans="1:8" s="36" customFormat="1" ht="11.25" customHeight="1" x14ac:dyDescent="0.2">
      <c r="A2348" s="34" t="s">
        <v>198</v>
      </c>
      <c r="B2348" s="34" t="s">
        <v>95</v>
      </c>
      <c r="C2348" s="34" t="s">
        <v>196</v>
      </c>
      <c r="D2348" s="34" t="s">
        <v>83</v>
      </c>
      <c r="E2348" s="34" t="s">
        <v>24</v>
      </c>
      <c r="F2348" s="54">
        <v>470</v>
      </c>
      <c r="G2348" s="54">
        <v>3165</v>
      </c>
      <c r="H2348" s="54">
        <v>217175</v>
      </c>
    </row>
    <row r="2349" spans="1:8" s="36" customFormat="1" ht="11.25" customHeight="1" x14ac:dyDescent="0.2">
      <c r="A2349" s="34" t="s">
        <v>198</v>
      </c>
      <c r="B2349" s="34" t="s">
        <v>95</v>
      </c>
      <c r="C2349" s="34" t="s">
        <v>196</v>
      </c>
      <c r="D2349" s="34" t="s">
        <v>84</v>
      </c>
      <c r="E2349" s="34" t="s">
        <v>27</v>
      </c>
      <c r="F2349" s="54">
        <v>5640</v>
      </c>
      <c r="G2349" s="54">
        <v>27165</v>
      </c>
      <c r="H2349" s="54">
        <v>1712585</v>
      </c>
    </row>
    <row r="2350" spans="1:8" s="36" customFormat="1" ht="11.25" customHeight="1" x14ac:dyDescent="0.2">
      <c r="A2350" s="34" t="s">
        <v>198</v>
      </c>
      <c r="B2350" s="34" t="s">
        <v>95</v>
      </c>
      <c r="C2350" s="34" t="s">
        <v>196</v>
      </c>
      <c r="D2350" s="34" t="s">
        <v>85</v>
      </c>
      <c r="E2350" s="34" t="s">
        <v>19</v>
      </c>
      <c r="F2350" s="54">
        <v>295</v>
      </c>
      <c r="G2350" s="54">
        <v>1605</v>
      </c>
      <c r="H2350" s="54">
        <v>92755</v>
      </c>
    </row>
    <row r="2351" spans="1:8" s="36" customFormat="1" ht="11.25" customHeight="1" x14ac:dyDescent="0.2">
      <c r="A2351" s="34" t="s">
        <v>198</v>
      </c>
      <c r="B2351" s="34" t="s">
        <v>95</v>
      </c>
      <c r="C2351" s="34" t="s">
        <v>196</v>
      </c>
      <c r="D2351" s="34" t="s">
        <v>86</v>
      </c>
      <c r="E2351" s="34" t="s">
        <v>16</v>
      </c>
      <c r="F2351" s="54">
        <v>175</v>
      </c>
      <c r="G2351" s="54">
        <v>395</v>
      </c>
      <c r="H2351" s="54">
        <v>28715</v>
      </c>
    </row>
    <row r="2352" spans="1:8" s="36" customFormat="1" ht="11.25" customHeight="1" x14ac:dyDescent="0.2">
      <c r="A2352" s="34" t="s">
        <v>198</v>
      </c>
      <c r="B2352" s="34" t="s">
        <v>95</v>
      </c>
      <c r="C2352" s="34" t="s">
        <v>196</v>
      </c>
      <c r="D2352" s="34" t="s">
        <v>87</v>
      </c>
      <c r="E2352" s="34" t="s">
        <v>14</v>
      </c>
      <c r="F2352" s="54">
        <v>180</v>
      </c>
      <c r="G2352" s="54">
        <v>355</v>
      </c>
      <c r="H2352" s="54">
        <v>24615</v>
      </c>
    </row>
    <row r="2353" spans="1:8" s="36" customFormat="1" ht="11.25" customHeight="1" x14ac:dyDescent="0.2">
      <c r="A2353" s="34" t="s">
        <v>198</v>
      </c>
      <c r="B2353" s="34" t="s">
        <v>95</v>
      </c>
      <c r="C2353" s="34" t="s">
        <v>196</v>
      </c>
      <c r="D2353" s="34" t="s">
        <v>88</v>
      </c>
      <c r="E2353" s="34" t="s">
        <v>89</v>
      </c>
      <c r="F2353" s="54">
        <v>1660</v>
      </c>
      <c r="G2353" s="54">
        <v>6945</v>
      </c>
      <c r="H2353" s="54">
        <v>509540</v>
      </c>
    </row>
    <row r="2354" spans="1:8" s="36" customFormat="1" ht="11.25" customHeight="1" x14ac:dyDescent="0.2">
      <c r="A2354" s="34" t="s">
        <v>198</v>
      </c>
      <c r="B2354" s="34" t="s">
        <v>95</v>
      </c>
      <c r="C2354" s="34" t="s">
        <v>196</v>
      </c>
      <c r="D2354" s="34" t="s">
        <v>90</v>
      </c>
      <c r="E2354" s="34" t="s">
        <v>91</v>
      </c>
      <c r="F2354" s="54">
        <v>345</v>
      </c>
      <c r="G2354" s="54">
        <v>985</v>
      </c>
      <c r="H2354" s="54">
        <v>51755</v>
      </c>
    </row>
    <row r="2355" spans="1:8" s="36" customFormat="1" ht="11.25" customHeight="1" x14ac:dyDescent="0.2">
      <c r="A2355" s="34" t="s">
        <v>198</v>
      </c>
      <c r="B2355" s="34" t="s">
        <v>95</v>
      </c>
      <c r="C2355" s="34" t="s">
        <v>196</v>
      </c>
      <c r="D2355" s="34" t="s">
        <v>92</v>
      </c>
      <c r="E2355" s="34" t="s">
        <v>23</v>
      </c>
      <c r="F2355" s="54">
        <v>1900</v>
      </c>
      <c r="G2355" s="54">
        <v>6775</v>
      </c>
      <c r="H2355" s="54">
        <v>353860</v>
      </c>
    </row>
    <row r="2356" spans="1:8" s="36" customFormat="1" ht="11.25" customHeight="1" x14ac:dyDescent="0.2">
      <c r="A2356" s="34" t="s">
        <v>198</v>
      </c>
      <c r="B2356" s="34" t="s">
        <v>94</v>
      </c>
      <c r="C2356" s="34" t="s">
        <v>135</v>
      </c>
      <c r="D2356" s="34" t="s">
        <v>69</v>
      </c>
      <c r="E2356" s="34" t="s">
        <v>15</v>
      </c>
      <c r="F2356" s="54">
        <v>10</v>
      </c>
      <c r="G2356" s="54">
        <v>20</v>
      </c>
      <c r="H2356" s="54">
        <v>1735</v>
      </c>
    </row>
    <row r="2357" spans="1:8" s="36" customFormat="1" ht="11.25" customHeight="1" x14ac:dyDescent="0.2">
      <c r="A2357" s="34" t="s">
        <v>198</v>
      </c>
      <c r="B2357" s="34" t="s">
        <v>94</v>
      </c>
      <c r="C2357" s="34" t="s">
        <v>135</v>
      </c>
      <c r="D2357" s="34" t="s">
        <v>70</v>
      </c>
      <c r="E2357" s="34" t="s">
        <v>71</v>
      </c>
      <c r="F2357" s="54">
        <v>25</v>
      </c>
      <c r="G2357" s="54">
        <v>105</v>
      </c>
      <c r="H2357" s="54">
        <v>8010</v>
      </c>
    </row>
    <row r="2358" spans="1:8" s="36" customFormat="1" ht="11.25" customHeight="1" x14ac:dyDescent="0.2">
      <c r="A2358" s="34" t="s">
        <v>198</v>
      </c>
      <c r="B2358" s="34" t="s">
        <v>94</v>
      </c>
      <c r="C2358" s="34" t="s">
        <v>135</v>
      </c>
      <c r="D2358" s="34" t="s">
        <v>75</v>
      </c>
      <c r="E2358" s="34" t="s">
        <v>20</v>
      </c>
      <c r="F2358" s="54">
        <v>0</v>
      </c>
      <c r="G2358" s="54">
        <v>105</v>
      </c>
      <c r="H2358" s="54">
        <v>3190</v>
      </c>
    </row>
    <row r="2359" spans="1:8" s="36" customFormat="1" ht="11.25" customHeight="1" x14ac:dyDescent="0.2">
      <c r="A2359" s="34" t="s">
        <v>198</v>
      </c>
      <c r="B2359" s="34" t="s">
        <v>94</v>
      </c>
      <c r="C2359" s="34" t="s">
        <v>135</v>
      </c>
      <c r="D2359" s="34" t="s">
        <v>76</v>
      </c>
      <c r="E2359" s="34" t="s">
        <v>77</v>
      </c>
      <c r="F2359" s="54">
        <v>15</v>
      </c>
      <c r="G2359" s="54">
        <v>105</v>
      </c>
      <c r="H2359" s="54">
        <v>6825</v>
      </c>
    </row>
    <row r="2360" spans="1:8" s="36" customFormat="1" ht="11.25" customHeight="1" x14ac:dyDescent="0.2">
      <c r="A2360" s="34" t="s">
        <v>198</v>
      </c>
      <c r="B2360" s="34" t="s">
        <v>94</v>
      </c>
      <c r="C2360" s="34" t="s">
        <v>135</v>
      </c>
      <c r="D2360" s="34" t="s">
        <v>78</v>
      </c>
      <c r="E2360" s="34" t="s">
        <v>79</v>
      </c>
      <c r="F2360" s="54">
        <v>0</v>
      </c>
      <c r="G2360" s="54">
        <v>5</v>
      </c>
      <c r="H2360" s="54">
        <v>530</v>
      </c>
    </row>
    <row r="2361" spans="1:8" s="36" customFormat="1" ht="11.25" customHeight="1" x14ac:dyDescent="0.2">
      <c r="A2361" s="34" t="s">
        <v>198</v>
      </c>
      <c r="B2361" s="34" t="s">
        <v>94</v>
      </c>
      <c r="C2361" s="34" t="s">
        <v>135</v>
      </c>
      <c r="D2361" s="34" t="s">
        <v>80</v>
      </c>
      <c r="E2361" s="34" t="s">
        <v>21</v>
      </c>
      <c r="F2361" s="54">
        <v>45</v>
      </c>
      <c r="G2361" s="54">
        <v>90</v>
      </c>
      <c r="H2361" s="54">
        <v>7395</v>
      </c>
    </row>
    <row r="2362" spans="1:8" s="36" customFormat="1" ht="11.25" customHeight="1" x14ac:dyDescent="0.2">
      <c r="A2362" s="34" t="s">
        <v>198</v>
      </c>
      <c r="B2362" s="34" t="s">
        <v>94</v>
      </c>
      <c r="C2362" s="34" t="s">
        <v>135</v>
      </c>
      <c r="D2362" s="34" t="s">
        <v>81</v>
      </c>
      <c r="E2362" s="34" t="s">
        <v>82</v>
      </c>
      <c r="F2362" s="54">
        <v>225</v>
      </c>
      <c r="G2362" s="54">
        <v>540</v>
      </c>
      <c r="H2362" s="54">
        <v>33615</v>
      </c>
    </row>
    <row r="2363" spans="1:8" s="36" customFormat="1" ht="11.25" customHeight="1" x14ac:dyDescent="0.2">
      <c r="A2363" s="34" t="s">
        <v>198</v>
      </c>
      <c r="B2363" s="34" t="s">
        <v>94</v>
      </c>
      <c r="C2363" s="34" t="s">
        <v>135</v>
      </c>
      <c r="D2363" s="34" t="s">
        <v>83</v>
      </c>
      <c r="E2363" s="34" t="s">
        <v>24</v>
      </c>
      <c r="F2363" s="54">
        <v>45</v>
      </c>
      <c r="G2363" s="54">
        <v>150</v>
      </c>
      <c r="H2363" s="54">
        <v>10635</v>
      </c>
    </row>
    <row r="2364" spans="1:8" s="36" customFormat="1" ht="11.25" customHeight="1" x14ac:dyDescent="0.2">
      <c r="A2364" s="34" t="s">
        <v>198</v>
      </c>
      <c r="B2364" s="34" t="s">
        <v>94</v>
      </c>
      <c r="C2364" s="34" t="s">
        <v>135</v>
      </c>
      <c r="D2364" s="34" t="s">
        <v>84</v>
      </c>
      <c r="E2364" s="34" t="s">
        <v>27</v>
      </c>
      <c r="F2364" s="54">
        <v>570</v>
      </c>
      <c r="G2364" s="54">
        <v>1945</v>
      </c>
      <c r="H2364" s="54">
        <v>126705</v>
      </c>
    </row>
    <row r="2365" spans="1:8" s="36" customFormat="1" ht="11.25" customHeight="1" x14ac:dyDescent="0.2">
      <c r="A2365" s="34" t="s">
        <v>198</v>
      </c>
      <c r="B2365" s="34" t="s">
        <v>94</v>
      </c>
      <c r="C2365" s="34" t="s">
        <v>135</v>
      </c>
      <c r="D2365" s="34" t="s">
        <v>85</v>
      </c>
      <c r="E2365" s="34" t="s">
        <v>19</v>
      </c>
      <c r="F2365" s="54">
        <v>15</v>
      </c>
      <c r="G2365" s="54">
        <v>60</v>
      </c>
      <c r="H2365" s="54">
        <v>4040</v>
      </c>
    </row>
    <row r="2366" spans="1:8" s="36" customFormat="1" ht="11.25" customHeight="1" x14ac:dyDescent="0.2">
      <c r="A2366" s="34" t="s">
        <v>198</v>
      </c>
      <c r="B2366" s="34" t="s">
        <v>94</v>
      </c>
      <c r="C2366" s="34" t="s">
        <v>135</v>
      </c>
      <c r="D2366" s="34" t="s">
        <v>86</v>
      </c>
      <c r="E2366" s="34" t="s">
        <v>16</v>
      </c>
      <c r="F2366" s="54">
        <v>15</v>
      </c>
      <c r="G2366" s="54">
        <v>35</v>
      </c>
      <c r="H2366" s="54">
        <v>2540</v>
      </c>
    </row>
    <row r="2367" spans="1:8" s="36" customFormat="1" ht="11.25" customHeight="1" x14ac:dyDescent="0.2">
      <c r="A2367" s="34" t="s">
        <v>198</v>
      </c>
      <c r="B2367" s="34" t="s">
        <v>94</v>
      </c>
      <c r="C2367" s="34" t="s">
        <v>135</v>
      </c>
      <c r="D2367" s="34" t="s">
        <v>87</v>
      </c>
      <c r="E2367" s="34" t="s">
        <v>14</v>
      </c>
      <c r="F2367" s="54">
        <v>35</v>
      </c>
      <c r="G2367" s="54">
        <v>115</v>
      </c>
      <c r="H2367" s="54">
        <v>11420</v>
      </c>
    </row>
    <row r="2368" spans="1:8" s="36" customFormat="1" ht="11.25" customHeight="1" x14ac:dyDescent="0.2">
      <c r="A2368" s="34" t="s">
        <v>198</v>
      </c>
      <c r="B2368" s="34" t="s">
        <v>94</v>
      </c>
      <c r="C2368" s="34" t="s">
        <v>135</v>
      </c>
      <c r="D2368" s="34" t="s">
        <v>88</v>
      </c>
      <c r="E2368" s="34" t="s">
        <v>89</v>
      </c>
      <c r="F2368" s="54">
        <v>130</v>
      </c>
      <c r="G2368" s="54">
        <v>420</v>
      </c>
      <c r="H2368" s="54">
        <v>31330</v>
      </c>
    </row>
    <row r="2369" spans="1:8" s="36" customFormat="1" ht="11.25" customHeight="1" x14ac:dyDescent="0.2">
      <c r="A2369" s="34" t="s">
        <v>198</v>
      </c>
      <c r="B2369" s="34" t="s">
        <v>94</v>
      </c>
      <c r="C2369" s="34" t="s">
        <v>135</v>
      </c>
      <c r="D2369" s="34" t="s">
        <v>90</v>
      </c>
      <c r="E2369" s="34" t="s">
        <v>91</v>
      </c>
      <c r="F2369" s="54">
        <v>20</v>
      </c>
      <c r="G2369" s="54">
        <v>45</v>
      </c>
      <c r="H2369" s="54">
        <v>2595</v>
      </c>
    </row>
    <row r="2370" spans="1:8" s="36" customFormat="1" ht="11.25" customHeight="1" x14ac:dyDescent="0.2">
      <c r="A2370" s="34" t="s">
        <v>198</v>
      </c>
      <c r="B2370" s="34" t="s">
        <v>94</v>
      </c>
      <c r="C2370" s="34" t="s">
        <v>135</v>
      </c>
      <c r="D2370" s="34" t="s">
        <v>92</v>
      </c>
      <c r="E2370" s="34" t="s">
        <v>23</v>
      </c>
      <c r="F2370" s="54">
        <v>155</v>
      </c>
      <c r="G2370" s="54">
        <v>500</v>
      </c>
      <c r="H2370" s="54">
        <v>25695</v>
      </c>
    </row>
    <row r="2371" spans="1:8" s="36" customFormat="1" ht="11.25" customHeight="1" x14ac:dyDescent="0.2">
      <c r="A2371" s="34" t="s">
        <v>198</v>
      </c>
      <c r="B2371" s="34" t="s">
        <v>197</v>
      </c>
      <c r="C2371" s="34" t="s">
        <v>156</v>
      </c>
      <c r="D2371" s="34" t="s">
        <v>83</v>
      </c>
      <c r="E2371" s="34" t="s">
        <v>24</v>
      </c>
      <c r="F2371" s="54">
        <v>0</v>
      </c>
      <c r="G2371" s="54">
        <v>20</v>
      </c>
      <c r="H2371" s="54">
        <v>1480</v>
      </c>
    </row>
    <row r="2372" spans="1:8" s="36" customFormat="1" ht="11.25" customHeight="1" x14ac:dyDescent="0.2">
      <c r="A2372" s="34" t="s">
        <v>198</v>
      </c>
      <c r="B2372" s="34" t="s">
        <v>197</v>
      </c>
      <c r="C2372" s="34" t="s">
        <v>156</v>
      </c>
      <c r="D2372" s="34" t="s">
        <v>84</v>
      </c>
      <c r="E2372" s="34" t="s">
        <v>27</v>
      </c>
      <c r="F2372" s="54">
        <v>0</v>
      </c>
      <c r="G2372" s="54">
        <v>10</v>
      </c>
      <c r="H2372" s="54">
        <v>1555</v>
      </c>
    </row>
    <row r="2373" spans="1:8" ht="11.25" customHeight="1" thickBot="1" x14ac:dyDescent="0.25">
      <c r="A2373" s="49" t="s">
        <v>198</v>
      </c>
      <c r="B2373" s="49" t="s">
        <v>197</v>
      </c>
      <c r="C2373" s="49" t="s">
        <v>156</v>
      </c>
      <c r="D2373" s="49" t="s">
        <v>88</v>
      </c>
      <c r="E2373" s="49" t="s">
        <v>89</v>
      </c>
      <c r="F2373" s="53">
        <v>0</v>
      </c>
      <c r="G2373" s="53">
        <v>5</v>
      </c>
      <c r="H2373" s="53">
        <v>375</v>
      </c>
    </row>
    <row r="2375" spans="1:8" x14ac:dyDescent="0.25">
      <c r="A2375" s="14" t="s">
        <v>109</v>
      </c>
    </row>
    <row r="2376" spans="1:8" x14ac:dyDescent="0.25">
      <c r="A2376" s="14" t="s">
        <v>108</v>
      </c>
    </row>
    <row r="2377" spans="1:8" x14ac:dyDescent="0.25">
      <c r="A2377" s="14" t="s">
        <v>183</v>
      </c>
    </row>
  </sheetData>
  <autoFilter ref="A3:H2373"/>
  <mergeCells count="1">
    <mergeCell ref="A1:F1"/>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zoomScaleNormal="100" workbookViewId="0"/>
  </sheetViews>
  <sheetFormatPr baseColWidth="10" defaultRowHeight="15" x14ac:dyDescent="0.25"/>
  <cols>
    <col min="1" max="1" width="28.5703125" bestFit="1" customWidth="1"/>
    <col min="2" max="2" width="37.140625" customWidth="1"/>
    <col min="3" max="3" width="22.42578125" bestFit="1" customWidth="1"/>
    <col min="4" max="4" width="33" bestFit="1" customWidth="1"/>
    <col min="5" max="5" width="11.42578125" customWidth="1"/>
  </cols>
  <sheetData>
    <row r="1" spans="1:4" x14ac:dyDescent="0.25">
      <c r="A1" s="3" t="s">
        <v>182</v>
      </c>
    </row>
    <row r="2" spans="1:4" x14ac:dyDescent="0.25">
      <c r="A2" s="1" t="s">
        <v>65</v>
      </c>
    </row>
    <row r="4" spans="1:4" ht="30" x14ac:dyDescent="0.25">
      <c r="A4" s="5"/>
      <c r="B4" s="6" t="s">
        <v>62</v>
      </c>
      <c r="C4" s="7" t="s">
        <v>63</v>
      </c>
      <c r="D4" s="7" t="s">
        <v>64</v>
      </c>
    </row>
    <row r="5" spans="1:4" x14ac:dyDescent="0.25">
      <c r="A5" s="10" t="s">
        <v>43</v>
      </c>
      <c r="B5" s="8">
        <v>0.10947186130709688</v>
      </c>
      <c r="C5" s="8">
        <v>9.1579287173925827E-2</v>
      </c>
      <c r="D5" s="8">
        <v>8.9325192383188673E-2</v>
      </c>
    </row>
    <row r="6" spans="1:4" x14ac:dyDescent="0.25">
      <c r="A6" s="10" t="s">
        <v>47</v>
      </c>
      <c r="B6" s="8">
        <v>2.4769535010220861E-2</v>
      </c>
      <c r="C6" s="8">
        <v>1.8043863043117846E-2</v>
      </c>
      <c r="D6" s="8">
        <v>1.6670610331205683E-2</v>
      </c>
    </row>
    <row r="7" spans="1:4" x14ac:dyDescent="0.25">
      <c r="A7" s="10" t="s">
        <v>44</v>
      </c>
      <c r="B7" s="8">
        <v>2.6226939624753993E-2</v>
      </c>
      <c r="C7" s="8">
        <v>1.9216478563880295E-2</v>
      </c>
      <c r="D7" s="8">
        <v>1.7971962666221947E-2</v>
      </c>
    </row>
    <row r="8" spans="1:4" x14ac:dyDescent="0.25">
      <c r="A8" s="10" t="s">
        <v>45</v>
      </c>
      <c r="B8" s="8">
        <v>2.2906150437776437E-2</v>
      </c>
      <c r="C8" s="8">
        <v>1.7139615426669509E-2</v>
      </c>
      <c r="D8" s="8">
        <v>1.5703545603489206E-2</v>
      </c>
    </row>
    <row r="9" spans="1:4" x14ac:dyDescent="0.25">
      <c r="A9" s="10" t="s">
        <v>46</v>
      </c>
      <c r="B9" s="8">
        <v>6.7272147713270313E-3</v>
      </c>
      <c r="C9" s="8">
        <v>7.4684479108864509E-3</v>
      </c>
      <c r="D9" s="8">
        <v>7.1475063299707292E-3</v>
      </c>
    </row>
    <row r="10" spans="1:4" x14ac:dyDescent="0.25">
      <c r="A10" s="10" t="s">
        <v>48</v>
      </c>
      <c r="B10" s="8">
        <v>5.9472892115583764E-2</v>
      </c>
      <c r="C10" s="8">
        <v>4.8627683547922934E-2</v>
      </c>
      <c r="D10" s="8">
        <v>4.6015776893665629E-2</v>
      </c>
    </row>
    <row r="11" spans="1:4" x14ac:dyDescent="0.25">
      <c r="A11" s="10" t="s">
        <v>49</v>
      </c>
      <c r="B11" s="8">
        <v>6.6003460344797506E-3</v>
      </c>
      <c r="C11" s="8">
        <v>9.6661354739532388E-3</v>
      </c>
      <c r="D11" s="8">
        <v>9.1568977490043609E-3</v>
      </c>
    </row>
    <row r="12" spans="1:4" x14ac:dyDescent="0.25">
      <c r="A12" s="10" t="s">
        <v>50</v>
      </c>
      <c r="B12" s="8">
        <v>1.1576772237314316E-3</v>
      </c>
      <c r="C12" s="8">
        <v>1.6976627070024338E-3</v>
      </c>
      <c r="D12" s="8">
        <v>1.6013460980236025E-3</v>
      </c>
    </row>
    <row r="13" spans="1:4" x14ac:dyDescent="0.25">
      <c r="A13" s="10" t="s">
        <v>51</v>
      </c>
      <c r="B13" s="8">
        <v>6.4176550534196672E-2</v>
      </c>
      <c r="C13" s="8">
        <v>5.0213326077402788E-2</v>
      </c>
      <c r="D13" s="8">
        <v>4.5720586795984862E-2</v>
      </c>
    </row>
    <row r="14" spans="1:4" x14ac:dyDescent="0.25">
      <c r="A14" s="10" t="s">
        <v>52</v>
      </c>
      <c r="B14" s="8">
        <v>0.37127501494672305</v>
      </c>
      <c r="C14" s="8">
        <v>0.45597198631250013</v>
      </c>
      <c r="D14" s="8">
        <v>0.48188181982411055</v>
      </c>
    </row>
    <row r="15" spans="1:4" x14ac:dyDescent="0.25">
      <c r="A15" s="10" t="s">
        <v>53</v>
      </c>
      <c r="B15" s="8">
        <v>6.167406469988407E-3</v>
      </c>
      <c r="C15" s="8">
        <v>7.3448096725679335E-3</v>
      </c>
      <c r="D15" s="8">
        <v>7.3212517620022746E-3</v>
      </c>
    </row>
    <row r="16" spans="1:4" x14ac:dyDescent="0.25">
      <c r="A16" s="10" t="s">
        <v>54</v>
      </c>
      <c r="B16" s="8">
        <v>3.7505570330477202E-3</v>
      </c>
      <c r="C16" s="8">
        <v>4.792259210566854E-3</v>
      </c>
      <c r="D16" s="8">
        <v>4.3929290294295103E-3</v>
      </c>
    </row>
    <row r="17" spans="1:4" x14ac:dyDescent="0.25">
      <c r="A17" s="10" t="s">
        <v>55</v>
      </c>
      <c r="B17" s="8">
        <v>1.0387377829371065E-3</v>
      </c>
      <c r="C17" s="8">
        <v>1.4278738382087896E-3</v>
      </c>
      <c r="D17" s="8">
        <v>1.1227152363686211E-3</v>
      </c>
    </row>
    <row r="18" spans="1:4" x14ac:dyDescent="0.25">
      <c r="A18" s="10" t="s">
        <v>56</v>
      </c>
      <c r="B18" s="8">
        <v>3.2865346280287928E-2</v>
      </c>
      <c r="C18" s="8">
        <v>2.6503316346175192E-2</v>
      </c>
      <c r="D18" s="8">
        <v>2.4652403772367663E-2</v>
      </c>
    </row>
    <row r="19" spans="1:4" x14ac:dyDescent="0.25">
      <c r="A19" s="10" t="s">
        <v>57</v>
      </c>
      <c r="B19" s="8">
        <v>5.995816503402461E-2</v>
      </c>
      <c r="C19" s="8">
        <v>4.7572451967102011E-2</v>
      </c>
      <c r="D19" s="8">
        <v>4.4908245246876324E-2</v>
      </c>
    </row>
    <row r="20" spans="1:4" x14ac:dyDescent="0.25">
      <c r="A20" s="10" t="s">
        <v>58</v>
      </c>
      <c r="B20" s="8">
        <v>7.5949969313624272E-2</v>
      </c>
      <c r="C20" s="8">
        <v>6.9802957861925571E-2</v>
      </c>
      <c r="D20" s="8">
        <v>6.6484460449052749E-2</v>
      </c>
    </row>
    <row r="21" spans="1:4" x14ac:dyDescent="0.25">
      <c r="A21" s="10" t="s">
        <v>59</v>
      </c>
      <c r="B21" s="8">
        <v>3.6408155756748224E-2</v>
      </c>
      <c r="C21" s="8">
        <v>2.6530280336718403E-2</v>
      </c>
      <c r="D21" s="8">
        <v>2.50569954984671E-2</v>
      </c>
    </row>
    <row r="22" spans="1:4" x14ac:dyDescent="0.25">
      <c r="A22" s="10" t="s">
        <v>60</v>
      </c>
      <c r="B22" s="8">
        <v>9.1017217673449391E-2</v>
      </c>
      <c r="C22" s="8">
        <v>9.6309442450630375E-2</v>
      </c>
      <c r="D22" s="8">
        <v>9.4744637796311731E-2</v>
      </c>
    </row>
    <row r="23" spans="1:4" x14ac:dyDescent="0.25">
      <c r="A23" s="10" t="s">
        <v>61</v>
      </c>
      <c r="B23" s="8">
        <v>6.0262650002458081E-5</v>
      </c>
      <c r="C23" s="8">
        <v>9.2122078843349611E-5</v>
      </c>
      <c r="D23" s="8">
        <v>1.2111653425870788E-4</v>
      </c>
    </row>
    <row r="24" spans="1:4" x14ac:dyDescent="0.25">
      <c r="A24" s="11" t="s">
        <v>42</v>
      </c>
      <c r="B24" s="9">
        <v>1</v>
      </c>
      <c r="C24" s="9">
        <v>0.99999999999999989</v>
      </c>
      <c r="D24" s="9">
        <v>1.0000000000000002</v>
      </c>
    </row>
    <row r="26" spans="1:4" ht="27.75" customHeight="1" x14ac:dyDescent="0.25">
      <c r="A26" s="362" t="s">
        <v>66</v>
      </c>
      <c r="B26" s="362"/>
      <c r="C26" s="362"/>
      <c r="D26" s="362"/>
    </row>
    <row r="27" spans="1:4" x14ac:dyDescent="0.25">
      <c r="A27" s="12" t="s">
        <v>183</v>
      </c>
    </row>
    <row r="29" spans="1:4" x14ac:dyDescent="0.25">
      <c r="B29" s="18"/>
      <c r="C29" s="18"/>
      <c r="D29" s="18"/>
    </row>
  </sheetData>
  <mergeCells count="1">
    <mergeCell ref="A26:D26"/>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
  <sheetViews>
    <sheetView workbookViewId="0"/>
  </sheetViews>
  <sheetFormatPr baseColWidth="10" defaultRowHeight="15" x14ac:dyDescent="0.25"/>
  <cols>
    <col min="1" max="1" width="21.28515625" style="27" bestFit="1" customWidth="1"/>
    <col min="2" max="9" width="15.7109375" style="27" customWidth="1"/>
    <col min="10" max="16384" width="11.42578125" style="27"/>
  </cols>
  <sheetData>
    <row r="1" spans="1:9" x14ac:dyDescent="0.25">
      <c r="A1" s="26" t="s">
        <v>146</v>
      </c>
    </row>
    <row r="2" spans="1:9" x14ac:dyDescent="0.25">
      <c r="A2" s="28" t="s">
        <v>65</v>
      </c>
    </row>
    <row r="3" spans="1:9" x14ac:dyDescent="0.25">
      <c r="A3" s="28"/>
    </row>
    <row r="4" spans="1:9" x14ac:dyDescent="0.25">
      <c r="A4" s="24"/>
      <c r="B4" s="29">
        <v>43891</v>
      </c>
      <c r="C4" s="29">
        <v>43922</v>
      </c>
      <c r="D4" s="29">
        <v>43952</v>
      </c>
      <c r="E4" s="29">
        <v>43983</v>
      </c>
      <c r="F4" s="29">
        <v>44013</v>
      </c>
      <c r="G4" s="29">
        <v>44044</v>
      </c>
      <c r="H4" s="29">
        <v>44075</v>
      </c>
      <c r="I4" s="29">
        <v>44105</v>
      </c>
    </row>
    <row r="5" spans="1:9" x14ac:dyDescent="0.25">
      <c r="A5" s="24" t="s">
        <v>120</v>
      </c>
      <c r="B5" s="30">
        <v>0.70232719895443563</v>
      </c>
      <c r="C5" s="30">
        <v>0.75270489418456044</v>
      </c>
      <c r="D5" s="30">
        <v>0.59738592230735843</v>
      </c>
      <c r="E5" s="30">
        <v>0.25942087980574807</v>
      </c>
      <c r="F5" s="30">
        <v>0.24930136680883722</v>
      </c>
      <c r="G5" s="30">
        <v>0.18158703089203712</v>
      </c>
      <c r="H5" s="30">
        <v>0.19146951849147939</v>
      </c>
      <c r="I5" s="30">
        <v>0.21560232206333937</v>
      </c>
    </row>
    <row r="6" spans="1:9" x14ac:dyDescent="0.25">
      <c r="A6" s="24" t="s">
        <v>121</v>
      </c>
      <c r="B6" s="30">
        <v>0.53764157050185335</v>
      </c>
      <c r="C6" s="30">
        <v>0.62215361892631338</v>
      </c>
      <c r="D6" s="30">
        <v>0.48572396478235669</v>
      </c>
      <c r="E6" s="30">
        <v>0.2410105415316636</v>
      </c>
      <c r="F6" s="30">
        <v>0.17896239968856978</v>
      </c>
      <c r="G6" s="30">
        <v>0.1124910171858034</v>
      </c>
      <c r="H6" s="30">
        <v>0.11669556987647296</v>
      </c>
      <c r="I6" s="30">
        <v>9.1860510075598506E-2</v>
      </c>
    </row>
    <row r="7" spans="1:9" x14ac:dyDescent="0.25">
      <c r="A7" s="24" t="s">
        <v>122</v>
      </c>
      <c r="B7" s="30">
        <v>0.46251311448347515</v>
      </c>
      <c r="C7" s="30">
        <v>0.56561607116698664</v>
      </c>
      <c r="D7" s="30">
        <v>0.44678228264889536</v>
      </c>
      <c r="E7" s="30">
        <v>0.23022634810317674</v>
      </c>
      <c r="F7" s="30">
        <v>0.16172263363250633</v>
      </c>
      <c r="G7" s="30">
        <v>0.10062726389257001</v>
      </c>
      <c r="H7" s="30">
        <v>8.7352654515596595E-2</v>
      </c>
      <c r="I7" s="30">
        <v>3.0460522474227581E-2</v>
      </c>
    </row>
    <row r="9" spans="1:9" x14ac:dyDescent="0.25">
      <c r="A9" s="31" t="s">
        <v>124</v>
      </c>
    </row>
    <row r="10" spans="1:9" x14ac:dyDescent="0.25">
      <c r="A10" s="12" t="s">
        <v>183</v>
      </c>
    </row>
    <row r="11" spans="1:9" x14ac:dyDescent="0.25">
      <c r="A11" s="31" t="s">
        <v>39</v>
      </c>
    </row>
    <row r="12" spans="1:9" x14ac:dyDescent="0.25">
      <c r="A12" s="31" t="s">
        <v>37</v>
      </c>
    </row>
    <row r="33" spans="1:9" x14ac:dyDescent="0.25">
      <c r="A33"/>
      <c r="B33"/>
      <c r="C33"/>
      <c r="D33"/>
      <c r="E33"/>
      <c r="F33"/>
      <c r="G33"/>
      <c r="H33"/>
      <c r="I33"/>
    </row>
    <row r="34" spans="1:9" x14ac:dyDescent="0.25">
      <c r="A34"/>
      <c r="B34" s="22"/>
      <c r="C34" s="22"/>
      <c r="D34" s="22"/>
      <c r="E34" s="22"/>
      <c r="F34" s="22"/>
      <c r="G34" s="22"/>
      <c r="H34" s="22"/>
      <c r="I34" s="22"/>
    </row>
    <row r="35" spans="1:9" x14ac:dyDescent="0.25">
      <c r="A35"/>
      <c r="B35" s="22"/>
      <c r="C35" s="22"/>
      <c r="D35" s="22"/>
      <c r="E35" s="22"/>
      <c r="F35" s="22"/>
      <c r="G35" s="22"/>
      <c r="H35" s="22"/>
      <c r="I35" s="22"/>
    </row>
    <row r="36" spans="1:9" x14ac:dyDescent="0.25">
      <c r="A36"/>
      <c r="B36" s="22"/>
      <c r="C36" s="22"/>
      <c r="D36" s="22"/>
      <c r="E36" s="22"/>
      <c r="F36" s="22"/>
      <c r="G36" s="22"/>
      <c r="H36" s="22"/>
      <c r="I36" s="22"/>
    </row>
    <row r="37" spans="1:9" x14ac:dyDescent="0.25">
      <c r="A37"/>
      <c r="B37" s="22"/>
      <c r="C37" s="22"/>
      <c r="D37" s="22"/>
      <c r="E37" s="22"/>
      <c r="F37" s="22"/>
      <c r="G37" s="22"/>
      <c r="H37" s="22"/>
      <c r="I37" s="22"/>
    </row>
    <row r="39" spans="1:9" x14ac:dyDescent="0.25">
      <c r="B39" s="44"/>
      <c r="C39" s="44"/>
      <c r="D39" s="44"/>
      <c r="E39" s="44"/>
      <c r="F39" s="44"/>
      <c r="G39" s="44"/>
      <c r="H39" s="44"/>
      <c r="I39" s="44"/>
    </row>
    <row r="40" spans="1:9" x14ac:dyDescent="0.25">
      <c r="B40" s="44"/>
      <c r="C40" s="44"/>
      <c r="D40" s="44"/>
      <c r="E40" s="44"/>
      <c r="F40" s="44"/>
      <c r="G40" s="44"/>
      <c r="H40" s="44"/>
      <c r="I40" s="44"/>
    </row>
    <row r="41" spans="1:9" x14ac:dyDescent="0.25">
      <c r="B41" s="44"/>
      <c r="C41" s="44"/>
      <c r="D41" s="44"/>
      <c r="E41" s="44"/>
      <c r="F41" s="44"/>
      <c r="G41" s="44"/>
      <c r="H41" s="44"/>
      <c r="I41" s="44"/>
    </row>
    <row r="42" spans="1:9" x14ac:dyDescent="0.25">
      <c r="B42" s="44"/>
      <c r="C42" s="44"/>
      <c r="D42" s="44"/>
      <c r="E42" s="44"/>
      <c r="F42" s="44"/>
      <c r="G42" s="44"/>
      <c r="H42" s="44"/>
      <c r="I42" s="44"/>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2"/>
  <sheetViews>
    <sheetView zoomScaleNormal="100" workbookViewId="0"/>
  </sheetViews>
  <sheetFormatPr baseColWidth="10" defaultRowHeight="15" x14ac:dyDescent="0.25"/>
  <cols>
    <col min="1" max="1" width="11.42578125" style="27"/>
    <col min="2" max="2" width="33.140625" style="27" bestFit="1" customWidth="1"/>
    <col min="3" max="3" width="30.85546875" style="27" bestFit="1" customWidth="1"/>
    <col min="4" max="16384" width="11.42578125" style="27"/>
  </cols>
  <sheetData>
    <row r="1" spans="1:3" x14ac:dyDescent="0.25">
      <c r="A1" s="26" t="s">
        <v>147</v>
      </c>
    </row>
    <row r="2" spans="1:3" x14ac:dyDescent="0.25">
      <c r="A2" s="28" t="s">
        <v>36</v>
      </c>
    </row>
    <row r="3" spans="1:3" x14ac:dyDescent="0.25">
      <c r="A3" s="28"/>
    </row>
    <row r="4" spans="1:3" ht="30" x14ac:dyDescent="0.25">
      <c r="B4" s="38" t="s">
        <v>40</v>
      </c>
      <c r="C4" s="38" t="s">
        <v>41</v>
      </c>
    </row>
    <row r="5" spans="1:3" x14ac:dyDescent="0.25">
      <c r="A5" s="39">
        <v>43891</v>
      </c>
      <c r="B5" s="40">
        <v>7.0213899865259339</v>
      </c>
      <c r="C5" s="40">
        <v>2.1621543414763904</v>
      </c>
    </row>
    <row r="6" spans="1:3" x14ac:dyDescent="0.25">
      <c r="A6" s="39">
        <v>43922</v>
      </c>
      <c r="B6" s="40">
        <v>8.5774595757481151</v>
      </c>
      <c r="C6" s="40">
        <v>5.506301065541459</v>
      </c>
    </row>
    <row r="7" spans="1:3" x14ac:dyDescent="0.25">
      <c r="A7" s="39">
        <v>43952</v>
      </c>
      <c r="B7" s="40">
        <v>7.2284716012645012</v>
      </c>
      <c r="C7" s="40">
        <v>2.9341983786132126</v>
      </c>
    </row>
    <row r="8" spans="1:3" x14ac:dyDescent="0.25">
      <c r="A8" s="39">
        <v>43983</v>
      </c>
      <c r="B8" s="40">
        <v>3.594063143740835</v>
      </c>
      <c r="C8" s="40">
        <v>1.4519802292323685</v>
      </c>
    </row>
    <row r="9" spans="1:3" x14ac:dyDescent="0.25">
      <c r="A9" s="39">
        <v>44013</v>
      </c>
      <c r="B9" s="40">
        <v>1.9680299474784519</v>
      </c>
      <c r="C9" s="40">
        <v>0.82139302939808356</v>
      </c>
    </row>
    <row r="10" spans="1:3" x14ac:dyDescent="0.25">
      <c r="A10" s="39">
        <v>44044</v>
      </c>
      <c r="B10" s="40">
        <v>1.2880019220754519</v>
      </c>
      <c r="C10" s="40">
        <v>0.46477113333662079</v>
      </c>
    </row>
    <row r="11" spans="1:3" x14ac:dyDescent="0.25">
      <c r="A11" s="39">
        <v>44075</v>
      </c>
      <c r="B11" s="40">
        <v>1.3315348550806729</v>
      </c>
      <c r="C11" s="40">
        <v>0.52505352718540932</v>
      </c>
    </row>
    <row r="12" spans="1:3" x14ac:dyDescent="0.25">
      <c r="A12" s="39">
        <v>44105</v>
      </c>
      <c r="B12" s="40">
        <v>1.550337704599746</v>
      </c>
      <c r="C12" s="40">
        <v>0.58570781809045569</v>
      </c>
    </row>
    <row r="13" spans="1:3" x14ac:dyDescent="0.25">
      <c r="A13" s="41"/>
      <c r="C13" s="42"/>
    </row>
    <row r="14" spans="1:3" x14ac:dyDescent="0.25">
      <c r="A14" s="31" t="s">
        <v>11</v>
      </c>
      <c r="B14" s="43"/>
      <c r="C14" s="43"/>
    </row>
    <row r="15" spans="1:3" x14ac:dyDescent="0.25">
      <c r="A15" s="31" t="s">
        <v>39</v>
      </c>
      <c r="B15" s="43"/>
      <c r="C15" s="43"/>
    </row>
    <row r="16" spans="1:3" x14ac:dyDescent="0.25">
      <c r="A16" s="31" t="s">
        <v>37</v>
      </c>
      <c r="B16" s="43"/>
      <c r="C16" s="43"/>
    </row>
    <row r="17" spans="2:4" x14ac:dyDescent="0.25">
      <c r="B17" s="43"/>
      <c r="C17" s="43"/>
    </row>
    <row r="18" spans="2:4" x14ac:dyDescent="0.25">
      <c r="B18" s="45"/>
      <c r="C18" s="45"/>
      <c r="D18" s="46"/>
    </row>
    <row r="19" spans="2:4" x14ac:dyDescent="0.25">
      <c r="B19" s="45"/>
      <c r="C19" s="45"/>
      <c r="D19" s="46"/>
    </row>
    <row r="20" spans="2:4" x14ac:dyDescent="0.25">
      <c r="B20" s="45"/>
      <c r="C20" s="45"/>
      <c r="D20" s="46"/>
    </row>
    <row r="21" spans="2:4" x14ac:dyDescent="0.25">
      <c r="B21" s="45"/>
      <c r="C21" s="45"/>
      <c r="D21" s="46"/>
    </row>
    <row r="22" spans="2:4" x14ac:dyDescent="0.25">
      <c r="B22" s="45"/>
      <c r="C22" s="45"/>
      <c r="D22" s="46"/>
    </row>
    <row r="23" spans="2:4" x14ac:dyDescent="0.25">
      <c r="B23" s="46"/>
      <c r="C23" s="46"/>
      <c r="D23" s="46"/>
    </row>
    <row r="24" spans="2:4" x14ac:dyDescent="0.25">
      <c r="B24" s="45"/>
      <c r="C24" s="45"/>
      <c r="D24" s="46"/>
    </row>
    <row r="25" spans="2:4" x14ac:dyDescent="0.25">
      <c r="B25" s="45"/>
      <c r="C25" s="45"/>
      <c r="D25" s="46"/>
    </row>
    <row r="26" spans="2:4" x14ac:dyDescent="0.25">
      <c r="B26" s="45"/>
      <c r="C26" s="45"/>
      <c r="D26" s="46"/>
    </row>
    <row r="27" spans="2:4" x14ac:dyDescent="0.25">
      <c r="B27" s="45"/>
      <c r="C27" s="45"/>
      <c r="D27" s="46"/>
    </row>
    <row r="28" spans="2:4" x14ac:dyDescent="0.25">
      <c r="B28" s="45"/>
      <c r="C28" s="45"/>
      <c r="D28" s="46"/>
    </row>
    <row r="29" spans="2:4" x14ac:dyDescent="0.25">
      <c r="B29" s="45"/>
      <c r="C29" s="45"/>
      <c r="D29" s="46"/>
    </row>
    <row r="30" spans="2:4" x14ac:dyDescent="0.25">
      <c r="B30" s="45"/>
      <c r="C30" s="45"/>
    </row>
    <row r="31" spans="2:4" x14ac:dyDescent="0.25">
      <c r="B31" s="45"/>
      <c r="C31" s="45"/>
    </row>
    <row r="32" spans="2:4" x14ac:dyDescent="0.25">
      <c r="B32" s="45"/>
      <c r="C32" s="45"/>
    </row>
    <row r="33" spans="2:3" x14ac:dyDescent="0.25">
      <c r="B33" s="45"/>
      <c r="C33" s="45"/>
    </row>
    <row r="34" spans="2:3" x14ac:dyDescent="0.25">
      <c r="B34" s="45"/>
      <c r="C34" s="45"/>
    </row>
    <row r="35" spans="2:3" x14ac:dyDescent="0.25">
      <c r="B35" s="45"/>
      <c r="C35" s="45"/>
    </row>
    <row r="36" spans="2:3" x14ac:dyDescent="0.25">
      <c r="B36" s="45"/>
      <c r="C36" s="45"/>
    </row>
    <row r="37" spans="2:3" x14ac:dyDescent="0.25">
      <c r="B37" s="45"/>
      <c r="C37" s="45"/>
    </row>
    <row r="38" spans="2:3" x14ac:dyDescent="0.25">
      <c r="B38" s="45"/>
      <c r="C38" s="45"/>
    </row>
    <row r="39" spans="2:3" x14ac:dyDescent="0.25">
      <c r="B39" s="45"/>
      <c r="C39" s="45"/>
    </row>
    <row r="40" spans="2:3" x14ac:dyDescent="0.25">
      <c r="B40" s="45"/>
      <c r="C40" s="45"/>
    </row>
    <row r="41" spans="2:3" x14ac:dyDescent="0.25">
      <c r="B41" s="45"/>
      <c r="C41" s="45"/>
    </row>
    <row r="42" spans="2:3" x14ac:dyDescent="0.25">
      <c r="B42" s="45"/>
      <c r="C42" s="45"/>
    </row>
    <row r="43" spans="2:3" x14ac:dyDescent="0.25">
      <c r="B43" s="45"/>
      <c r="C43" s="45"/>
    </row>
    <row r="44" spans="2:3" x14ac:dyDescent="0.25">
      <c r="B44" s="45"/>
      <c r="C44" s="45"/>
    </row>
    <row r="45" spans="2:3" x14ac:dyDescent="0.25">
      <c r="B45" s="45"/>
      <c r="C45" s="45"/>
    </row>
    <row r="46" spans="2:3" x14ac:dyDescent="0.25">
      <c r="B46" s="45"/>
      <c r="C46" s="45"/>
    </row>
    <row r="47" spans="2:3" x14ac:dyDescent="0.25">
      <c r="B47" s="45"/>
      <c r="C47" s="45"/>
    </row>
    <row r="48" spans="2:3" x14ac:dyDescent="0.25">
      <c r="B48" s="45"/>
      <c r="C48" s="45"/>
    </row>
    <row r="49" spans="2:3" x14ac:dyDescent="0.25">
      <c r="B49" s="45"/>
      <c r="C49" s="45"/>
    </row>
    <row r="50" spans="2:3" x14ac:dyDescent="0.25">
      <c r="B50" s="45"/>
      <c r="C50" s="45"/>
    </row>
    <row r="51" spans="2:3" x14ac:dyDescent="0.25">
      <c r="B51" s="45"/>
      <c r="C51" s="45"/>
    </row>
    <row r="52" spans="2:3" x14ac:dyDescent="0.25">
      <c r="B52" s="45"/>
      <c r="C52" s="45"/>
    </row>
    <row r="53" spans="2:3" x14ac:dyDescent="0.25">
      <c r="B53" s="45"/>
      <c r="C53" s="45"/>
    </row>
    <row r="54" spans="2:3" x14ac:dyDescent="0.25">
      <c r="B54" s="45"/>
      <c r="C54" s="45"/>
    </row>
    <row r="55" spans="2:3" x14ac:dyDescent="0.25">
      <c r="B55" s="45"/>
      <c r="C55" s="45"/>
    </row>
    <row r="56" spans="2:3" x14ac:dyDescent="0.25">
      <c r="B56" s="45"/>
      <c r="C56" s="45"/>
    </row>
    <row r="57" spans="2:3" x14ac:dyDescent="0.25">
      <c r="B57" s="45"/>
      <c r="C57" s="45"/>
    </row>
    <row r="58" spans="2:3" x14ac:dyDescent="0.25">
      <c r="B58" s="45"/>
      <c r="C58" s="45"/>
    </row>
    <row r="59" spans="2:3" x14ac:dyDescent="0.25">
      <c r="B59" s="45"/>
      <c r="C59" s="45"/>
    </row>
    <row r="60" spans="2:3" x14ac:dyDescent="0.25">
      <c r="B60" s="45"/>
      <c r="C60" s="45"/>
    </row>
    <row r="61" spans="2:3" x14ac:dyDescent="0.25">
      <c r="B61" s="45"/>
      <c r="C61" s="45"/>
    </row>
    <row r="62" spans="2:3" x14ac:dyDescent="0.25">
      <c r="B62" s="45"/>
      <c r="C62" s="45"/>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zoomScale="73" zoomScaleNormal="73" workbookViewId="0">
      <pane xSplit="1" ySplit="4" topLeftCell="C5" activePane="bottomRight" state="frozen"/>
      <selection sqref="A1:F1"/>
      <selection pane="topRight" sqref="A1:F1"/>
      <selection pane="bottomLeft" sqref="A1:F1"/>
      <selection pane="bottomRight"/>
    </sheetView>
  </sheetViews>
  <sheetFormatPr baseColWidth="10" defaultRowHeight="15" x14ac:dyDescent="0.25"/>
  <cols>
    <col min="1" max="1" width="77.42578125" customWidth="1"/>
  </cols>
  <sheetData>
    <row r="1" spans="1:9" x14ac:dyDescent="0.25">
      <c r="A1" s="3" t="s">
        <v>148</v>
      </c>
    </row>
    <row r="2" spans="1:9" x14ac:dyDescent="0.25">
      <c r="A2" s="1" t="s">
        <v>29</v>
      </c>
    </row>
    <row r="3" spans="1:9" x14ac:dyDescent="0.25">
      <c r="A3" s="1"/>
    </row>
    <row r="4" spans="1:9" x14ac:dyDescent="0.25">
      <c r="A4" s="21"/>
      <c r="B4" s="19">
        <v>43891</v>
      </c>
      <c r="C4" s="19">
        <v>43922</v>
      </c>
      <c r="D4" s="19">
        <v>43952</v>
      </c>
      <c r="E4" s="19">
        <v>43983</v>
      </c>
      <c r="F4" s="19">
        <v>44013</v>
      </c>
      <c r="G4" s="19">
        <v>44044</v>
      </c>
      <c r="H4" s="19">
        <v>44075</v>
      </c>
      <c r="I4" s="19">
        <v>44105</v>
      </c>
    </row>
    <row r="5" spans="1:9" x14ac:dyDescent="0.25">
      <c r="A5" s="4" t="s">
        <v>12</v>
      </c>
      <c r="B5" s="20">
        <v>0.7273023618327823</v>
      </c>
      <c r="C5" s="20">
        <v>1.0447401157184191</v>
      </c>
      <c r="D5" s="20">
        <v>1.0397226991758239</v>
      </c>
      <c r="E5" s="20">
        <v>0.65526242071881613</v>
      </c>
      <c r="F5" s="20">
        <v>0.36780000000000002</v>
      </c>
      <c r="G5" s="20">
        <v>0.77700000000000002</v>
      </c>
      <c r="H5" s="20">
        <v>0.5</v>
      </c>
      <c r="I5" s="20">
        <v>0.26519999999999999</v>
      </c>
    </row>
    <row r="6" spans="1:9" x14ac:dyDescent="0.25">
      <c r="A6" s="4" t="s">
        <v>13</v>
      </c>
      <c r="B6" s="20">
        <v>52.387447080486481</v>
      </c>
      <c r="C6" s="20">
        <v>76.303058311717635</v>
      </c>
      <c r="D6" s="20">
        <v>58.87051480330009</v>
      </c>
      <c r="E6" s="20">
        <v>16.513995645900959</v>
      </c>
      <c r="F6" s="20">
        <v>6.265463424083352</v>
      </c>
      <c r="G6" s="20">
        <v>4.7651481572760197</v>
      </c>
      <c r="H6" s="20">
        <v>3.436748728478948</v>
      </c>
      <c r="I6" s="20">
        <v>3.1205188527696182</v>
      </c>
    </row>
    <row r="7" spans="1:9" x14ac:dyDescent="0.25">
      <c r="A7" s="4" t="s">
        <v>14</v>
      </c>
      <c r="B7" s="20">
        <v>79.642341254261993</v>
      </c>
      <c r="C7" s="20">
        <v>105.08327859240281</v>
      </c>
      <c r="D7" s="20">
        <v>100.8238012078958</v>
      </c>
      <c r="E7" s="20">
        <v>20.862979038649559</v>
      </c>
      <c r="F7" s="20">
        <v>8.2727226287665854</v>
      </c>
      <c r="G7" s="20">
        <v>5.2427251171679758</v>
      </c>
      <c r="H7" s="20">
        <v>4.4220605524887082</v>
      </c>
      <c r="I7" s="20">
        <v>4.1403246765852826</v>
      </c>
    </row>
    <row r="8" spans="1:9" x14ac:dyDescent="0.25">
      <c r="A8" s="4" t="s">
        <v>15</v>
      </c>
      <c r="B8" s="20">
        <v>29.260133308225711</v>
      </c>
      <c r="C8" s="20">
        <v>38.97355211317884</v>
      </c>
      <c r="D8" s="20">
        <v>24.45494587199294</v>
      </c>
      <c r="E8" s="20">
        <v>24.451758139771592</v>
      </c>
      <c r="F8" s="20">
        <v>12.663348191011561</v>
      </c>
      <c r="G8" s="20">
        <v>10.23516535294007</v>
      </c>
      <c r="H8" s="20">
        <v>8.8604824663198105</v>
      </c>
      <c r="I8" s="20">
        <v>7.7096921311386346</v>
      </c>
    </row>
    <row r="9" spans="1:9" x14ac:dyDescent="0.25">
      <c r="A9" s="4" t="s">
        <v>16</v>
      </c>
      <c r="B9" s="20">
        <v>75.781473580166733</v>
      </c>
      <c r="C9" s="20">
        <v>118.2141081643605</v>
      </c>
      <c r="D9" s="20">
        <v>116.1252262831283</v>
      </c>
      <c r="E9" s="20">
        <v>59.64517241016236</v>
      </c>
      <c r="F9" s="20">
        <v>17.723663817442219</v>
      </c>
      <c r="G9" s="20">
        <v>14.11327769309287</v>
      </c>
      <c r="H9" s="20">
        <v>8.4710654359519495</v>
      </c>
      <c r="I9" s="20">
        <v>9.9806907987416817</v>
      </c>
    </row>
    <row r="10" spans="1:9" x14ac:dyDescent="0.25">
      <c r="A10" s="4" t="s">
        <v>18</v>
      </c>
      <c r="B10" s="20">
        <v>108.1146843065695</v>
      </c>
      <c r="C10" s="20">
        <v>154.93342098760959</v>
      </c>
      <c r="D10" s="20">
        <v>159.0059974890396</v>
      </c>
      <c r="E10" s="20">
        <v>72.25440350762706</v>
      </c>
      <c r="F10" s="20">
        <v>32.422133305112951</v>
      </c>
      <c r="G10" s="20">
        <v>17.5659945188903</v>
      </c>
      <c r="H10" s="20">
        <v>15.87834219484442</v>
      </c>
      <c r="I10" s="20">
        <v>12.308686722356361</v>
      </c>
    </row>
    <row r="11" spans="1:9" x14ac:dyDescent="0.25">
      <c r="A11" s="4" t="s">
        <v>21</v>
      </c>
      <c r="B11" s="20">
        <v>919.09529515020597</v>
      </c>
      <c r="C11" s="20">
        <v>1065.7139527325189</v>
      </c>
      <c r="D11" s="20">
        <v>598.2636440649618</v>
      </c>
      <c r="E11" s="20">
        <v>124.57977390351409</v>
      </c>
      <c r="F11" s="20">
        <v>42.783774321266712</v>
      </c>
      <c r="G11" s="20">
        <v>22.44988500684369</v>
      </c>
      <c r="H11" s="20">
        <v>23.094145854045909</v>
      </c>
      <c r="I11" s="20">
        <v>19.189511820748979</v>
      </c>
    </row>
    <row r="12" spans="1:9" x14ac:dyDescent="0.25">
      <c r="A12" s="4" t="s">
        <v>22</v>
      </c>
      <c r="B12" s="20">
        <v>492.3724468482057</v>
      </c>
      <c r="C12" s="20">
        <v>609.06735936091752</v>
      </c>
      <c r="D12" s="20">
        <v>563.38651905733673</v>
      </c>
      <c r="E12" s="20">
        <v>217.65028267794079</v>
      </c>
      <c r="F12" s="20">
        <v>85.447638965980033</v>
      </c>
      <c r="G12" s="20">
        <v>46.48788459046277</v>
      </c>
      <c r="H12" s="20">
        <v>24.604328828837151</v>
      </c>
      <c r="I12" s="20">
        <v>25.156778620858738</v>
      </c>
    </row>
    <row r="13" spans="1:9" x14ac:dyDescent="0.25">
      <c r="A13" s="4" t="s">
        <v>19</v>
      </c>
      <c r="B13" s="20">
        <v>142.21829163283721</v>
      </c>
      <c r="C13" s="20">
        <v>223.845911785651</v>
      </c>
      <c r="D13" s="20">
        <v>216.55745251627539</v>
      </c>
      <c r="E13" s="20">
        <v>137.89922499346969</v>
      </c>
      <c r="F13" s="20">
        <v>76.482621384956659</v>
      </c>
      <c r="G13" s="20">
        <v>54.54130475314529</v>
      </c>
      <c r="H13" s="20">
        <v>48.97811816755663</v>
      </c>
      <c r="I13" s="20">
        <v>40.416407396194934</v>
      </c>
    </row>
    <row r="14" spans="1:9" x14ac:dyDescent="0.25">
      <c r="A14" s="4" t="s">
        <v>17</v>
      </c>
      <c r="B14" s="20">
        <v>134.65188574966493</v>
      </c>
      <c r="C14" s="20">
        <v>174.26830780730998</v>
      </c>
      <c r="D14" s="20">
        <v>146.85460771714639</v>
      </c>
      <c r="E14" s="20">
        <v>91.851964977907485</v>
      </c>
      <c r="F14" s="20">
        <v>61.527337217342328</v>
      </c>
      <c r="G14" s="20">
        <v>31.038151548706448</v>
      </c>
      <c r="H14" s="20">
        <v>50.153768653789207</v>
      </c>
      <c r="I14" s="20">
        <v>48.316188665255567</v>
      </c>
    </row>
    <row r="15" spans="1:9" x14ac:dyDescent="0.25">
      <c r="A15" s="4" t="s">
        <v>20</v>
      </c>
      <c r="B15" s="20">
        <v>171.03680770951149</v>
      </c>
      <c r="C15" s="20">
        <v>227.14204806120162</v>
      </c>
      <c r="D15" s="20">
        <v>212.5291736625247</v>
      </c>
      <c r="E15" s="20">
        <v>156.15864982619081</v>
      </c>
      <c r="F15" s="20">
        <v>114.40000368257921</v>
      </c>
      <c r="G15" s="20">
        <v>76.506213938150822</v>
      </c>
      <c r="H15" s="20">
        <v>91.310924717381539</v>
      </c>
      <c r="I15" s="20">
        <v>66.220138314629466</v>
      </c>
    </row>
    <row r="16" spans="1:9" x14ac:dyDescent="0.25">
      <c r="A16" s="4" t="s">
        <v>24</v>
      </c>
      <c r="B16" s="20">
        <v>449.01268502984368</v>
      </c>
      <c r="C16" s="20">
        <v>620.51432693815127</v>
      </c>
      <c r="D16" s="20">
        <v>534.3616833115982</v>
      </c>
      <c r="E16" s="20">
        <v>298.84979386350818</v>
      </c>
      <c r="F16" s="20">
        <v>180.94700482334602</v>
      </c>
      <c r="G16" s="20">
        <v>160.50740506297251</v>
      </c>
      <c r="H16" s="20">
        <v>180.9276631696394</v>
      </c>
      <c r="I16" s="20">
        <v>103.5859323088013</v>
      </c>
    </row>
    <row r="17" spans="1:9" x14ac:dyDescent="0.25">
      <c r="A17" s="4" t="s">
        <v>25</v>
      </c>
      <c r="B17" s="20">
        <v>558.79879486280163</v>
      </c>
      <c r="C17" s="20">
        <v>692.55187544322939</v>
      </c>
      <c r="D17" s="20">
        <v>544.05643170934479</v>
      </c>
      <c r="E17" s="20">
        <v>305.49037683184741</v>
      </c>
      <c r="F17" s="20">
        <v>195.2561154699047</v>
      </c>
      <c r="G17" s="20">
        <v>101.41702586414989</v>
      </c>
      <c r="H17" s="20">
        <v>142.95626284373969</v>
      </c>
      <c r="I17" s="20">
        <v>116.6321624410519</v>
      </c>
    </row>
    <row r="18" spans="1:9" x14ac:dyDescent="0.25">
      <c r="A18" s="4" t="s">
        <v>23</v>
      </c>
      <c r="B18" s="20">
        <v>459.15906567088939</v>
      </c>
      <c r="C18" s="20">
        <v>559.02221005263868</v>
      </c>
      <c r="D18" s="20">
        <v>543.70553226013431</v>
      </c>
      <c r="E18" s="20">
        <v>292.12214032563401</v>
      </c>
      <c r="F18" s="20">
        <v>138.82068026430562</v>
      </c>
      <c r="G18" s="20">
        <v>76.199005625051313</v>
      </c>
      <c r="H18" s="20">
        <v>75.199241879054114</v>
      </c>
      <c r="I18" s="20">
        <v>141.02241112586148</v>
      </c>
    </row>
    <row r="19" spans="1:9" x14ac:dyDescent="0.25">
      <c r="A19" s="4" t="s">
        <v>26</v>
      </c>
      <c r="B19" s="20">
        <v>1309.7669874958981</v>
      </c>
      <c r="C19" s="20">
        <v>1566.6414474676519</v>
      </c>
      <c r="D19" s="20">
        <v>1322.689736802296</v>
      </c>
      <c r="E19" s="20">
        <v>597.5836801246154</v>
      </c>
      <c r="F19" s="20">
        <v>273.99071355114069</v>
      </c>
      <c r="G19" s="20">
        <v>120.4138482274742</v>
      </c>
      <c r="H19" s="20">
        <v>105.670111924989</v>
      </c>
      <c r="I19" s="20">
        <v>240.6183795693745</v>
      </c>
    </row>
    <row r="20" spans="1:9" x14ac:dyDescent="0.25">
      <c r="A20" s="4" t="s">
        <v>28</v>
      </c>
      <c r="B20" s="20">
        <v>1169.3449504214582</v>
      </c>
      <c r="C20" s="20">
        <v>1393.677054302336</v>
      </c>
      <c r="D20" s="20">
        <v>1196.1160167796979</v>
      </c>
      <c r="E20" s="20">
        <v>598.00286732363725</v>
      </c>
      <c r="F20" s="20">
        <v>360.41857292509218</v>
      </c>
      <c r="G20" s="20">
        <v>274.65827709053497</v>
      </c>
      <c r="H20" s="20">
        <v>253.1658092261153</v>
      </c>
      <c r="I20" s="20">
        <v>241.8617092884723</v>
      </c>
    </row>
    <row r="21" spans="1:9" x14ac:dyDescent="0.25">
      <c r="A21" s="4" t="s">
        <v>27</v>
      </c>
      <c r="B21" s="20">
        <v>870.01939406307554</v>
      </c>
      <c r="C21" s="20">
        <v>950.46292351152169</v>
      </c>
      <c r="D21" s="20">
        <v>889.63059502865201</v>
      </c>
      <c r="E21" s="20">
        <v>579.49081772973909</v>
      </c>
      <c r="F21" s="20">
        <v>360.24035350612093</v>
      </c>
      <c r="G21" s="20">
        <v>271.083609528593</v>
      </c>
      <c r="H21" s="20">
        <v>293.9057804374408</v>
      </c>
      <c r="I21" s="20">
        <v>469.79297186690553</v>
      </c>
    </row>
    <row r="22" spans="1:9" x14ac:dyDescent="0.25">
      <c r="B22" s="50"/>
      <c r="C22" s="50"/>
      <c r="D22" s="50"/>
      <c r="E22" s="50"/>
      <c r="F22" s="50"/>
      <c r="G22" s="50"/>
    </row>
    <row r="23" spans="1:9" x14ac:dyDescent="0.25">
      <c r="A23" s="12" t="s">
        <v>11</v>
      </c>
      <c r="B23" s="2"/>
      <c r="C23" s="2"/>
      <c r="D23" s="2"/>
      <c r="E23" s="2"/>
      <c r="F23" s="2"/>
      <c r="G23" s="2"/>
    </row>
    <row r="24" spans="1:9" x14ac:dyDescent="0.25">
      <c r="A24" s="12" t="s">
        <v>37</v>
      </c>
      <c r="B24" s="23"/>
      <c r="C24" s="23"/>
      <c r="D24" s="23"/>
      <c r="E24" s="23"/>
      <c r="F24" s="23"/>
      <c r="G24" s="23"/>
    </row>
    <row r="25" spans="1:9" x14ac:dyDescent="0.25">
      <c r="B25" s="23"/>
      <c r="C25" s="23"/>
      <c r="D25" s="23"/>
      <c r="E25" s="23"/>
      <c r="F25" s="23"/>
      <c r="G25" s="23"/>
    </row>
  </sheetData>
  <sortState ref="A5:G21">
    <sortCondition ref="G5:G21"/>
  </sortState>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zoomScaleNormal="100" workbookViewId="0">
      <pane xSplit="2" ySplit="3" topLeftCell="C4" activePane="bottomRight" state="frozen"/>
      <selection sqref="A1:F1"/>
      <selection pane="topRight" sqref="A1:F1"/>
      <selection pane="bottomLeft" sqref="A1:F1"/>
      <selection pane="bottomRight"/>
    </sheetView>
  </sheetViews>
  <sheetFormatPr baseColWidth="10" defaultRowHeight="15" x14ac:dyDescent="0.25"/>
  <cols>
    <col min="1" max="1" width="5.42578125" style="157" customWidth="1"/>
    <col min="2" max="2" width="77.140625" style="157" bestFit="1" customWidth="1"/>
    <col min="3" max="3" width="21.5703125" style="159" customWidth="1"/>
    <col min="4" max="4" width="26.7109375" style="159" bestFit="1" customWidth="1"/>
    <col min="5" max="16384" width="11.42578125" style="157"/>
  </cols>
  <sheetData>
    <row r="1" spans="1:6" s="147" customFormat="1" x14ac:dyDescent="0.25">
      <c r="A1" s="57" t="s">
        <v>184</v>
      </c>
      <c r="B1" s="146"/>
    </row>
    <row r="2" spans="1:6" s="147" customFormat="1" x14ac:dyDescent="0.25">
      <c r="A2" s="148"/>
    </row>
    <row r="3" spans="1:6" s="151" customFormat="1" ht="45" x14ac:dyDescent="0.25">
      <c r="A3" s="149" t="s">
        <v>68</v>
      </c>
      <c r="B3" s="149" t="s">
        <v>119</v>
      </c>
      <c r="C3" s="150" t="s">
        <v>123</v>
      </c>
      <c r="D3" s="150" t="s">
        <v>151</v>
      </c>
      <c r="E3" s="149" t="s">
        <v>93</v>
      </c>
    </row>
    <row r="4" spans="1:6" x14ac:dyDescent="0.25">
      <c r="A4" s="152" t="s">
        <v>78</v>
      </c>
      <c r="B4" s="153" t="s">
        <v>79</v>
      </c>
      <c r="C4" s="154">
        <v>3120.5188527696182</v>
      </c>
      <c r="D4" s="154">
        <v>338249</v>
      </c>
      <c r="E4" s="155">
        <f t="shared" ref="E4:E20" si="0">C4/D4</f>
        <v>9.2255079919515443E-3</v>
      </c>
      <c r="F4" s="156"/>
    </row>
    <row r="5" spans="1:6" x14ac:dyDescent="0.25">
      <c r="A5" s="152" t="s">
        <v>90</v>
      </c>
      <c r="B5" s="153" t="s">
        <v>91</v>
      </c>
      <c r="C5" s="154">
        <v>25156.778620858739</v>
      </c>
      <c r="D5" s="154">
        <v>2361591</v>
      </c>
      <c r="E5" s="155">
        <f t="shared" si="0"/>
        <v>1.0652470567875105E-2</v>
      </c>
      <c r="F5" s="156"/>
    </row>
    <row r="6" spans="1:6" x14ac:dyDescent="0.25">
      <c r="A6" s="152" t="s">
        <v>80</v>
      </c>
      <c r="B6" s="153" t="s">
        <v>21</v>
      </c>
      <c r="C6" s="154">
        <v>19189.51182074898</v>
      </c>
      <c r="D6" s="154">
        <v>1481093</v>
      </c>
      <c r="E6" s="155">
        <f t="shared" si="0"/>
        <v>1.2956317949479863E-2</v>
      </c>
      <c r="F6" s="156"/>
    </row>
    <row r="7" spans="1:6" x14ac:dyDescent="0.25">
      <c r="A7" s="152" t="s">
        <v>86</v>
      </c>
      <c r="B7" s="153" t="s">
        <v>16</v>
      </c>
      <c r="C7" s="154">
        <v>9980.6907987416816</v>
      </c>
      <c r="D7" s="154">
        <v>757993</v>
      </c>
      <c r="E7" s="155">
        <f t="shared" si="0"/>
        <v>1.3167259854301665E-2</v>
      </c>
      <c r="F7" s="156"/>
    </row>
    <row r="8" spans="1:6" x14ac:dyDescent="0.25">
      <c r="A8" s="152" t="s">
        <v>87</v>
      </c>
      <c r="B8" s="153" t="s">
        <v>14</v>
      </c>
      <c r="C8" s="154">
        <v>4140.3246765852828</v>
      </c>
      <c r="D8" s="154">
        <v>250799</v>
      </c>
      <c r="E8" s="155">
        <f t="shared" si="0"/>
        <v>1.6508537420744433E-2</v>
      </c>
      <c r="F8" s="156"/>
    </row>
    <row r="9" spans="1:6" x14ac:dyDescent="0.25">
      <c r="A9" s="152" t="s">
        <v>70</v>
      </c>
      <c r="B9" s="153" t="s">
        <v>71</v>
      </c>
      <c r="C9" s="154">
        <v>12308.68672235636</v>
      </c>
      <c r="D9" s="154">
        <v>512571</v>
      </c>
      <c r="E9" s="155">
        <f t="shared" si="0"/>
        <v>2.401362293683482E-2</v>
      </c>
      <c r="F9" s="156"/>
    </row>
    <row r="10" spans="1:6" x14ac:dyDescent="0.25">
      <c r="A10" s="152" t="s">
        <v>72</v>
      </c>
      <c r="B10" s="153" t="s">
        <v>12</v>
      </c>
      <c r="C10" s="154">
        <v>265.2</v>
      </c>
      <c r="D10" s="154">
        <v>9233</v>
      </c>
      <c r="E10" s="155">
        <f t="shared" si="0"/>
        <v>2.8723058594173075E-2</v>
      </c>
      <c r="F10" s="156"/>
    </row>
    <row r="11" spans="1:6" x14ac:dyDescent="0.25">
      <c r="A11" s="152" t="s">
        <v>85</v>
      </c>
      <c r="B11" s="153" t="s">
        <v>19</v>
      </c>
      <c r="C11" s="154">
        <v>40416.407396194933</v>
      </c>
      <c r="D11" s="154">
        <v>807686</v>
      </c>
      <c r="E11" s="155">
        <f t="shared" si="0"/>
        <v>5.0039752324783311E-2</v>
      </c>
      <c r="F11" s="156"/>
    </row>
    <row r="12" spans="1:6" x14ac:dyDescent="0.25">
      <c r="A12" s="152" t="s">
        <v>69</v>
      </c>
      <c r="B12" s="153" t="s">
        <v>15</v>
      </c>
      <c r="C12" s="154">
        <v>7709.692131138635</v>
      </c>
      <c r="D12" s="154">
        <v>147528</v>
      </c>
      <c r="E12" s="155">
        <f t="shared" si="0"/>
        <v>5.2259178807674715E-2</v>
      </c>
      <c r="F12" s="156"/>
    </row>
    <row r="13" spans="1:6" x14ac:dyDescent="0.25">
      <c r="A13" s="152" t="s">
        <v>88</v>
      </c>
      <c r="B13" s="153" t="s">
        <v>89</v>
      </c>
      <c r="C13" s="154">
        <v>241861.70928847231</v>
      </c>
      <c r="D13" s="154">
        <v>3393329.149420334</v>
      </c>
      <c r="E13" s="155">
        <f t="shared" si="0"/>
        <v>7.1275640716960326E-2</v>
      </c>
      <c r="F13" s="156"/>
    </row>
    <row r="14" spans="1:6" x14ac:dyDescent="0.25">
      <c r="A14" s="152" t="s">
        <v>83</v>
      </c>
      <c r="B14" s="153" t="s">
        <v>24</v>
      </c>
      <c r="C14" s="154">
        <v>103585.9323088013</v>
      </c>
      <c r="D14" s="154">
        <v>1398642</v>
      </c>
      <c r="E14" s="155">
        <f t="shared" si="0"/>
        <v>7.4061791586983158E-2</v>
      </c>
      <c r="F14" s="156"/>
    </row>
    <row r="15" spans="1:6" x14ac:dyDescent="0.25">
      <c r="A15" s="152" t="s">
        <v>81</v>
      </c>
      <c r="B15" s="153" t="s">
        <v>82</v>
      </c>
      <c r="C15" s="154">
        <v>240618.37956937449</v>
      </c>
      <c r="D15" s="154">
        <v>3089795</v>
      </c>
      <c r="E15" s="155">
        <f t="shared" si="0"/>
        <v>7.7875192227760903E-2</v>
      </c>
      <c r="F15" s="156"/>
    </row>
    <row r="16" spans="1:6" x14ac:dyDescent="0.25">
      <c r="A16" s="152" t="s">
        <v>76</v>
      </c>
      <c r="B16" s="153" t="s">
        <v>77</v>
      </c>
      <c r="C16" s="154">
        <v>116632.1624410519</v>
      </c>
      <c r="D16" s="154">
        <v>1378315</v>
      </c>
      <c r="E16" s="155">
        <f t="shared" si="0"/>
        <v>8.4619381230743265E-2</v>
      </c>
      <c r="F16" s="156"/>
    </row>
    <row r="17" spans="1:6" x14ac:dyDescent="0.25">
      <c r="A17" s="152" t="s">
        <v>73</v>
      </c>
      <c r="B17" s="153" t="s">
        <v>74</v>
      </c>
      <c r="C17" s="154">
        <v>48316.18866525557</v>
      </c>
      <c r="D17" s="154">
        <v>400991</v>
      </c>
      <c r="E17" s="155">
        <f t="shared" si="0"/>
        <v>0.12049195284995316</v>
      </c>
      <c r="F17" s="156"/>
    </row>
    <row r="18" spans="1:6" x14ac:dyDescent="0.25">
      <c r="A18" s="152" t="s">
        <v>75</v>
      </c>
      <c r="B18" s="153" t="s">
        <v>20</v>
      </c>
      <c r="C18" s="154">
        <v>66220.138314629468</v>
      </c>
      <c r="D18" s="154">
        <v>352273</v>
      </c>
      <c r="E18" s="155">
        <f t="shared" si="0"/>
        <v>0.18797960194119182</v>
      </c>
      <c r="F18" s="156"/>
    </row>
    <row r="19" spans="1:6" x14ac:dyDescent="0.25">
      <c r="A19" s="152" t="s">
        <v>92</v>
      </c>
      <c r="B19" s="153" t="s">
        <v>23</v>
      </c>
      <c r="C19" s="154">
        <v>141022.41112586149</v>
      </c>
      <c r="D19" s="154">
        <v>745881</v>
      </c>
      <c r="E19" s="155">
        <f t="shared" si="0"/>
        <v>0.18906824429883787</v>
      </c>
      <c r="F19" s="156"/>
    </row>
    <row r="20" spans="1:6" x14ac:dyDescent="0.25">
      <c r="A20" s="152" t="s">
        <v>84</v>
      </c>
      <c r="B20" s="153" t="s">
        <v>27</v>
      </c>
      <c r="C20" s="154">
        <v>469792.97186690551</v>
      </c>
      <c r="D20" s="154">
        <v>1100596</v>
      </c>
      <c r="E20" s="158">
        <f t="shared" si="0"/>
        <v>0.42685324303096278</v>
      </c>
      <c r="F20" s="156"/>
    </row>
    <row r="21" spans="1:6" x14ac:dyDescent="0.25">
      <c r="E21" s="160"/>
    </row>
    <row r="22" spans="1:6" s="111" customFormat="1" x14ac:dyDescent="0.25">
      <c r="A22" s="161" t="s">
        <v>11</v>
      </c>
      <c r="C22" s="162"/>
      <c r="D22" s="162"/>
      <c r="E22" s="163"/>
    </row>
    <row r="23" spans="1:6" s="165" customFormat="1" ht="12" x14ac:dyDescent="0.25">
      <c r="A23" s="164" t="s">
        <v>152</v>
      </c>
      <c r="C23" s="166"/>
      <c r="D23" s="167"/>
    </row>
  </sheetData>
  <sortState ref="A4:E20">
    <sortCondition ref="E4:E20"/>
  </sortState>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workbookViewId="0"/>
  </sheetViews>
  <sheetFormatPr baseColWidth="10" defaultRowHeight="15" x14ac:dyDescent="0.25"/>
  <cols>
    <col min="1" max="1" width="39" customWidth="1"/>
  </cols>
  <sheetData>
    <row r="1" spans="1:9" x14ac:dyDescent="0.25">
      <c r="A1" s="3" t="s">
        <v>149</v>
      </c>
    </row>
    <row r="2" spans="1:9" x14ac:dyDescent="0.25">
      <c r="A2" s="1"/>
    </row>
    <row r="3" spans="1:9" x14ac:dyDescent="0.25">
      <c r="A3" s="1" t="s">
        <v>29</v>
      </c>
    </row>
    <row r="4" spans="1:9" x14ac:dyDescent="0.25">
      <c r="A4" s="32"/>
      <c r="B4" s="29">
        <v>43891</v>
      </c>
      <c r="C4" s="29">
        <v>43922</v>
      </c>
      <c r="D4" s="29">
        <v>43952</v>
      </c>
      <c r="E4" s="29">
        <v>43983</v>
      </c>
      <c r="F4" s="29">
        <v>44013</v>
      </c>
      <c r="G4" s="29">
        <v>44044</v>
      </c>
      <c r="H4" s="29">
        <v>44075</v>
      </c>
      <c r="I4" s="29">
        <v>44105</v>
      </c>
    </row>
    <row r="5" spans="1:9" x14ac:dyDescent="0.25">
      <c r="A5" s="24" t="s">
        <v>34</v>
      </c>
      <c r="B5" s="47">
        <v>1199.854219846964</v>
      </c>
      <c r="C5" s="47">
        <v>1539.9165992869466</v>
      </c>
      <c r="D5" s="47">
        <v>1356.7006824056073</v>
      </c>
      <c r="E5" s="47">
        <v>764.09535505992494</v>
      </c>
      <c r="F5" s="25">
        <v>482.42052424479192</v>
      </c>
      <c r="G5" s="25">
        <v>363.5687600122983</v>
      </c>
      <c r="H5" s="25">
        <v>404.77762316819587</v>
      </c>
      <c r="I5" s="25">
        <v>302.30778541520931</v>
      </c>
    </row>
    <row r="6" spans="1:9" x14ac:dyDescent="0.25">
      <c r="A6" s="24" t="s">
        <v>30</v>
      </c>
      <c r="B6" s="47">
        <v>339.81855739155543</v>
      </c>
      <c r="C6" s="47">
        <v>459.48313212606274</v>
      </c>
      <c r="D6" s="47">
        <v>390.38180427578732</v>
      </c>
      <c r="E6" s="47">
        <v>223.52935498247899</v>
      </c>
      <c r="F6" s="25">
        <v>122.51897316908661</v>
      </c>
      <c r="G6" s="25">
        <v>83.640498908753386</v>
      </c>
      <c r="H6" s="25">
        <v>79.384682018419895</v>
      </c>
      <c r="I6" s="25">
        <v>80.084914252847426</v>
      </c>
    </row>
    <row r="7" spans="1:9" x14ac:dyDescent="0.25">
      <c r="A7" s="24" t="s">
        <v>31</v>
      </c>
      <c r="B7" s="47">
        <v>405.63629912285836</v>
      </c>
      <c r="C7" s="47">
        <v>536.30917707700064</v>
      </c>
      <c r="D7" s="47">
        <v>462.30810320847689</v>
      </c>
      <c r="E7" s="47">
        <v>254.3369089039515</v>
      </c>
      <c r="F7" s="25">
        <v>137.75076189339308</v>
      </c>
      <c r="G7" s="25">
        <v>87.656629396915562</v>
      </c>
      <c r="H7" s="25">
        <v>98.54958052257912</v>
      </c>
      <c r="I7" s="25">
        <v>90.771923395696973</v>
      </c>
    </row>
    <row r="8" spans="1:9" x14ac:dyDescent="0.25">
      <c r="A8" s="24" t="s">
        <v>33</v>
      </c>
      <c r="B8" s="47">
        <v>1279.5671418442439</v>
      </c>
      <c r="C8" s="47">
        <v>1578.794903645972</v>
      </c>
      <c r="D8" s="47">
        <v>1323.3987628646141</v>
      </c>
      <c r="E8" s="47">
        <v>665.73645922303024</v>
      </c>
      <c r="F8" s="25">
        <v>360.09353642198744</v>
      </c>
      <c r="G8" s="25">
        <v>219.40067029859739</v>
      </c>
      <c r="H8" s="25">
        <v>229.74677077509779</v>
      </c>
      <c r="I8" s="25">
        <v>249.28029842716347</v>
      </c>
    </row>
    <row r="9" spans="1:9" x14ac:dyDescent="0.25">
      <c r="A9" s="24" t="s">
        <v>32</v>
      </c>
      <c r="B9" s="47">
        <v>1082.7882047920814</v>
      </c>
      <c r="C9" s="47">
        <v>1307.0736741558039</v>
      </c>
      <c r="D9" s="47">
        <v>1053.0404757887859</v>
      </c>
      <c r="E9" s="47">
        <v>487.40525137305957</v>
      </c>
      <c r="F9" s="25">
        <v>257.45740165251999</v>
      </c>
      <c r="G9" s="25">
        <v>155.79490738656546</v>
      </c>
      <c r="H9" s="25">
        <v>163.62268397603492</v>
      </c>
      <c r="I9" s="25">
        <v>200.48498781906974</v>
      </c>
    </row>
    <row r="10" spans="1:9" x14ac:dyDescent="0.25">
      <c r="A10" s="24" t="s">
        <v>35</v>
      </c>
      <c r="B10" s="47">
        <v>2713.7255635282309</v>
      </c>
      <c r="C10" s="47">
        <v>3155.88208945633</v>
      </c>
      <c r="D10" s="47">
        <v>2642.6417727212297</v>
      </c>
      <c r="E10" s="47">
        <v>1198.9598141983893</v>
      </c>
      <c r="F10" s="25">
        <v>607.78875009667252</v>
      </c>
      <c r="G10" s="25">
        <v>377.94045607232198</v>
      </c>
      <c r="H10" s="25">
        <v>355.45351462034478</v>
      </c>
      <c r="I10" s="25">
        <v>627.40779528975941</v>
      </c>
    </row>
    <row r="11" spans="1:9" x14ac:dyDescent="0.25">
      <c r="B11" s="2"/>
      <c r="C11" s="2"/>
      <c r="D11" s="2"/>
      <c r="E11" s="2"/>
      <c r="F11" s="2"/>
      <c r="G11" s="2"/>
    </row>
    <row r="12" spans="1:9" x14ac:dyDescent="0.25">
      <c r="A12" s="12" t="s">
        <v>11</v>
      </c>
      <c r="E12" s="2"/>
      <c r="F12" s="2"/>
      <c r="G12" s="2"/>
    </row>
    <row r="13" spans="1:9" x14ac:dyDescent="0.25">
      <c r="A13" s="12" t="s">
        <v>37</v>
      </c>
    </row>
  </sheetData>
  <sortState ref="A5:I10">
    <sortCondition descending="1" ref="A5:A10"/>
  </sortState>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
  <sheetViews>
    <sheetView zoomScale="90" zoomScaleNormal="90" workbookViewId="0"/>
  </sheetViews>
  <sheetFormatPr baseColWidth="10" defaultRowHeight="15" x14ac:dyDescent="0.25"/>
  <cols>
    <col min="1" max="1" width="79.140625" style="27" bestFit="1" customWidth="1"/>
    <col min="2" max="9" width="11.42578125" style="27"/>
  </cols>
  <sheetData>
    <row r="1" spans="1:9" x14ac:dyDescent="0.25">
      <c r="A1" s="26" t="s">
        <v>150</v>
      </c>
    </row>
    <row r="2" spans="1:9" x14ac:dyDescent="0.25">
      <c r="A2" s="28"/>
    </row>
    <row r="3" spans="1:9" x14ac:dyDescent="0.25">
      <c r="A3" s="28" t="s">
        <v>36</v>
      </c>
    </row>
    <row r="4" spans="1:9" x14ac:dyDescent="0.25">
      <c r="A4" s="37"/>
      <c r="B4" s="29">
        <v>43891</v>
      </c>
      <c r="C4" s="29">
        <v>43922</v>
      </c>
      <c r="D4" s="29">
        <v>43952</v>
      </c>
      <c r="E4" s="29">
        <v>43983</v>
      </c>
      <c r="F4" s="29">
        <v>44013</v>
      </c>
      <c r="G4" s="29">
        <v>44044</v>
      </c>
      <c r="H4" s="29">
        <v>44075</v>
      </c>
      <c r="I4" s="29">
        <v>44105</v>
      </c>
    </row>
    <row r="5" spans="1:9" x14ac:dyDescent="0.25">
      <c r="A5" s="24" t="s">
        <v>12</v>
      </c>
      <c r="B5" s="25">
        <v>1.7523290060935292E-2</v>
      </c>
      <c r="C5" s="25">
        <v>6.5552926653487623E-2</v>
      </c>
      <c r="D5" s="25">
        <v>4.2610617425422451E-2</v>
      </c>
      <c r="E5" s="25">
        <v>2.6283498476262979E-2</v>
      </c>
      <c r="F5" s="25">
        <v>5.9213810417910448E-2</v>
      </c>
      <c r="G5" s="25">
        <v>9.0184618909090922E-2</v>
      </c>
      <c r="H5" s="25">
        <v>5.6496430909090907E-2</v>
      </c>
      <c r="I5" s="25">
        <v>2.536402266666667E-2</v>
      </c>
    </row>
    <row r="6" spans="1:9" x14ac:dyDescent="0.25">
      <c r="A6" s="24" t="s">
        <v>13</v>
      </c>
      <c r="B6" s="25">
        <v>2.2658097094550929</v>
      </c>
      <c r="C6" s="25">
        <v>6.2378075717308539</v>
      </c>
      <c r="D6" s="25">
        <v>3.139122144213264</v>
      </c>
      <c r="E6" s="25">
        <v>0.9115546908223503</v>
      </c>
      <c r="F6" s="25">
        <v>0.40956788255802473</v>
      </c>
      <c r="G6" s="25">
        <v>0.35289915824128071</v>
      </c>
      <c r="H6" s="25">
        <v>0.22423744042713029</v>
      </c>
      <c r="I6" s="25">
        <v>0.25919792040992851</v>
      </c>
    </row>
    <row r="7" spans="1:9" x14ac:dyDescent="0.25">
      <c r="A7" s="24" t="s">
        <v>14</v>
      </c>
      <c r="B7" s="25">
        <v>4.1708811870310001</v>
      </c>
      <c r="C7" s="25">
        <v>11.564924509981159</v>
      </c>
      <c r="D7" s="25">
        <v>5.3683983056548872</v>
      </c>
      <c r="E7" s="25">
        <v>1.522642466428326</v>
      </c>
      <c r="F7" s="25">
        <v>0.68642396411151196</v>
      </c>
      <c r="G7" s="25">
        <v>0.40541472649111554</v>
      </c>
      <c r="H7" s="25">
        <v>0.33818931950705566</v>
      </c>
      <c r="I7" s="25">
        <v>0.29157749719248044</v>
      </c>
    </row>
    <row r="8" spans="1:9" x14ac:dyDescent="0.25">
      <c r="A8" s="24" t="s">
        <v>15</v>
      </c>
      <c r="B8" s="25">
        <v>1.377412456138525</v>
      </c>
      <c r="C8" s="25">
        <v>3.3938670615107029</v>
      </c>
      <c r="D8" s="25">
        <v>1.55080575046519</v>
      </c>
      <c r="E8" s="25">
        <v>1.6808094831807598</v>
      </c>
      <c r="F8" s="25">
        <v>0.88095029930282132</v>
      </c>
      <c r="G8" s="25">
        <v>0.66666569729275726</v>
      </c>
      <c r="H8" s="25">
        <v>0.60897867539459916</v>
      </c>
      <c r="I8" s="25">
        <v>0.48814417870740068</v>
      </c>
    </row>
    <row r="9" spans="1:9" x14ac:dyDescent="0.25">
      <c r="A9" s="24" t="s">
        <v>18</v>
      </c>
      <c r="B9" s="25">
        <v>4.5247202021366766</v>
      </c>
      <c r="C9" s="25">
        <v>13.859202315462731</v>
      </c>
      <c r="D9" s="25">
        <v>9.8928573491749869</v>
      </c>
      <c r="E9" s="25">
        <v>4.1922192643959812</v>
      </c>
      <c r="F9" s="25">
        <v>1.8885682030450519</v>
      </c>
      <c r="G9" s="25">
        <v>0.91420051120159673</v>
      </c>
      <c r="H9" s="25">
        <v>0.8916678596024441</v>
      </c>
      <c r="I9" s="25">
        <v>0.62864925559295504</v>
      </c>
    </row>
    <row r="10" spans="1:9" x14ac:dyDescent="0.25">
      <c r="A10" s="24" t="s">
        <v>16</v>
      </c>
      <c r="B10" s="25">
        <v>3.3826104217317861</v>
      </c>
      <c r="C10" s="25">
        <v>10.99537328227305</v>
      </c>
      <c r="D10" s="25">
        <v>6.5787571813312695</v>
      </c>
      <c r="E10" s="25">
        <v>3.7059325911124681</v>
      </c>
      <c r="F10" s="25">
        <v>1.274857307272901</v>
      </c>
      <c r="G10" s="25">
        <v>0.75026612836108075</v>
      </c>
      <c r="H10" s="25">
        <v>0.60781456836423864</v>
      </c>
      <c r="I10" s="25">
        <v>0.85532261765711171</v>
      </c>
    </row>
    <row r="11" spans="1:9" x14ac:dyDescent="0.25">
      <c r="A11" s="24" t="s">
        <v>22</v>
      </c>
      <c r="B11" s="25">
        <v>18.643318563030309</v>
      </c>
      <c r="C11" s="25">
        <v>47.332316262019418</v>
      </c>
      <c r="D11" s="25">
        <v>25.89924270343635</v>
      </c>
      <c r="E11" s="25">
        <v>9.8294601559170722</v>
      </c>
      <c r="F11" s="25">
        <v>4.4656638963675377</v>
      </c>
      <c r="G11" s="25">
        <v>2.2332805663256328</v>
      </c>
      <c r="H11" s="25">
        <v>1.189180560042804</v>
      </c>
      <c r="I11" s="25">
        <v>1.1293918499000559</v>
      </c>
    </row>
    <row r="12" spans="1:9" s="27" customFormat="1" x14ac:dyDescent="0.25">
      <c r="A12" s="24" t="s">
        <v>21</v>
      </c>
      <c r="B12" s="25">
        <v>46.795467646832513</v>
      </c>
      <c r="C12" s="25">
        <v>110.7385727982208</v>
      </c>
      <c r="D12" s="25">
        <v>35.678196367640652</v>
      </c>
      <c r="E12" s="25">
        <v>9.3277610187827875</v>
      </c>
      <c r="F12" s="25">
        <v>3.8554752823133693</v>
      </c>
      <c r="G12" s="25">
        <v>1.7995714997172578</v>
      </c>
      <c r="H12" s="25">
        <v>1.8190908084854291</v>
      </c>
      <c r="I12" s="25">
        <v>1.516906027072199</v>
      </c>
    </row>
    <row r="13" spans="1:9" s="27" customFormat="1" x14ac:dyDescent="0.25">
      <c r="A13" s="24" t="s">
        <v>17</v>
      </c>
      <c r="B13" s="25">
        <v>5.5936076500137561</v>
      </c>
      <c r="C13" s="25">
        <v>13.452251978338589</v>
      </c>
      <c r="D13" s="25">
        <v>7.2901502381909422</v>
      </c>
      <c r="E13" s="25">
        <v>4.0984086361408698</v>
      </c>
      <c r="F13" s="25">
        <v>2.4484404569332749</v>
      </c>
      <c r="G13" s="25">
        <v>0.90840235512340539</v>
      </c>
      <c r="H13" s="25">
        <v>1.7711155079785939</v>
      </c>
      <c r="I13" s="25">
        <v>1.7127535519137951</v>
      </c>
    </row>
    <row r="14" spans="1:9" s="27" customFormat="1" x14ac:dyDescent="0.25">
      <c r="A14" s="24" t="s">
        <v>19</v>
      </c>
      <c r="B14" s="25">
        <v>6.2776401737403162</v>
      </c>
      <c r="C14" s="25">
        <v>20.140298642017051</v>
      </c>
      <c r="D14" s="25">
        <v>14.376221577904289</v>
      </c>
      <c r="E14" s="25">
        <v>9.5362281571994298</v>
      </c>
      <c r="F14" s="25">
        <v>5.6612894452604401</v>
      </c>
      <c r="G14" s="25">
        <v>3.2884280017767513</v>
      </c>
      <c r="H14" s="25">
        <v>3.5840689916326562</v>
      </c>
      <c r="I14" s="25">
        <v>2.6923323182487571</v>
      </c>
    </row>
    <row r="15" spans="1:9" s="27" customFormat="1" x14ac:dyDescent="0.25">
      <c r="A15" s="24" t="s">
        <v>20</v>
      </c>
      <c r="B15" s="25">
        <v>7.6010792464627599</v>
      </c>
      <c r="C15" s="25">
        <v>20.82032473507488</v>
      </c>
      <c r="D15" s="25">
        <v>11.10282435961502</v>
      </c>
      <c r="E15" s="25">
        <v>7.1695098368349477</v>
      </c>
      <c r="F15" s="25">
        <v>4.5928540006563061</v>
      </c>
      <c r="G15" s="25">
        <v>2.1368882442633099</v>
      </c>
      <c r="H15" s="25">
        <v>3.532690194273056</v>
      </c>
      <c r="I15" s="25">
        <v>3.491047445775167</v>
      </c>
    </row>
    <row r="16" spans="1:9" s="27" customFormat="1" x14ac:dyDescent="0.25">
      <c r="A16" s="24" t="s">
        <v>25</v>
      </c>
      <c r="B16" s="25">
        <v>25.057185725035328</v>
      </c>
      <c r="C16" s="25">
        <v>61.966260794146933</v>
      </c>
      <c r="D16" s="25">
        <v>30.096993293374638</v>
      </c>
      <c r="E16" s="25">
        <v>15.384033583081361</v>
      </c>
      <c r="F16" s="25">
        <v>9.2739020683700115</v>
      </c>
      <c r="G16" s="25">
        <v>3.582311796478721</v>
      </c>
      <c r="H16" s="25">
        <v>6.359782874934397</v>
      </c>
      <c r="I16" s="25">
        <v>4.8758488917373919</v>
      </c>
    </row>
    <row r="17" spans="1:9" s="27" customFormat="1" x14ac:dyDescent="0.25">
      <c r="A17" s="24" t="s">
        <v>23</v>
      </c>
      <c r="B17" s="25">
        <v>21.473179672719361</v>
      </c>
      <c r="C17" s="25">
        <v>55.217576557755052</v>
      </c>
      <c r="D17" s="25">
        <v>32.210507120173872</v>
      </c>
      <c r="E17" s="25">
        <v>17.169013834042882</v>
      </c>
      <c r="F17" s="25">
        <v>8.3920493565184913</v>
      </c>
      <c r="G17" s="25">
        <v>4.3174736927545361</v>
      </c>
      <c r="H17" s="25">
        <v>4.6492912637136339</v>
      </c>
      <c r="I17" s="25">
        <v>6.3260062680982534</v>
      </c>
    </row>
    <row r="18" spans="1:9" s="27" customFormat="1" x14ac:dyDescent="0.25">
      <c r="A18" s="24" t="s">
        <v>24</v>
      </c>
      <c r="B18" s="25">
        <v>18.361945750348799</v>
      </c>
      <c r="C18" s="25">
        <v>52.113174872937407</v>
      </c>
      <c r="D18" s="25">
        <v>32.79361188949828</v>
      </c>
      <c r="E18" s="25">
        <v>19.252509544692501</v>
      </c>
      <c r="F18" s="25">
        <v>11.500119648193511</v>
      </c>
      <c r="G18" s="25">
        <v>9.3635756840817113</v>
      </c>
      <c r="H18" s="25">
        <v>11.183862037389281</v>
      </c>
      <c r="I18" s="25">
        <v>8.0288901051572008</v>
      </c>
    </row>
    <row r="19" spans="1:9" s="27" customFormat="1" x14ac:dyDescent="0.25">
      <c r="A19" s="24" t="s">
        <v>26</v>
      </c>
      <c r="B19" s="25">
        <v>67.523264239870628</v>
      </c>
      <c r="C19" s="25">
        <v>172.83823452665791</v>
      </c>
      <c r="D19" s="25">
        <v>73.705812581002547</v>
      </c>
      <c r="E19" s="25">
        <v>35.58555551552157</v>
      </c>
      <c r="F19" s="25">
        <v>17.89761502718088</v>
      </c>
      <c r="G19" s="25">
        <v>6.4598548926538246</v>
      </c>
      <c r="H19" s="25">
        <v>6.1527304748843514</v>
      </c>
      <c r="I19" s="25">
        <v>11.70044018054813</v>
      </c>
    </row>
    <row r="20" spans="1:9" s="27" customFormat="1" x14ac:dyDescent="0.25">
      <c r="A20" s="24" t="s">
        <v>28</v>
      </c>
      <c r="B20" s="25">
        <v>47.41407042594011</v>
      </c>
      <c r="C20" s="25">
        <v>118.8187694298263</v>
      </c>
      <c r="D20" s="25">
        <v>69.812988707501631</v>
      </c>
      <c r="E20" s="25">
        <v>38.765162321136586</v>
      </c>
      <c r="F20" s="25">
        <v>24.44703776405273</v>
      </c>
      <c r="G20" s="25">
        <v>15.41776650570538</v>
      </c>
      <c r="H20" s="25">
        <v>17.086702676686908</v>
      </c>
      <c r="I20" s="25">
        <v>17.08553739812902</v>
      </c>
    </row>
    <row r="21" spans="1:9" s="27" customFormat="1" x14ac:dyDescent="0.25">
      <c r="A21" s="24" t="s">
        <v>27</v>
      </c>
      <c r="B21" s="25">
        <v>48.167743543863544</v>
      </c>
      <c r="C21" s="25">
        <v>117.4032536976956</v>
      </c>
      <c r="D21" s="25">
        <v>86.459053362605019</v>
      </c>
      <c r="E21" s="25">
        <v>42.543910245553846</v>
      </c>
      <c r="F21" s="25">
        <v>27.117712055953969</v>
      </c>
      <c r="G21" s="25">
        <v>17.958028187788901</v>
      </c>
      <c r="H21" s="25">
        <v>19.752236447956559</v>
      </c>
      <c r="I21" s="25">
        <v>27.920178820942759</v>
      </c>
    </row>
    <row r="22" spans="1:9" s="27" customFormat="1" x14ac:dyDescent="0.25">
      <c r="B22" s="33"/>
      <c r="C22" s="33"/>
      <c r="D22" s="33"/>
      <c r="E22" s="33"/>
      <c r="F22" s="33"/>
      <c r="G22" s="33"/>
      <c r="H22" s="33"/>
      <c r="I22" s="33"/>
    </row>
    <row r="23" spans="1:9" x14ac:dyDescent="0.25">
      <c r="A23" s="31" t="s">
        <v>11</v>
      </c>
      <c r="B23" s="48"/>
      <c r="C23" s="48"/>
      <c r="D23" s="48"/>
      <c r="E23" s="48"/>
      <c r="F23" s="48"/>
      <c r="G23" s="48"/>
      <c r="H23" s="33"/>
      <c r="I23" s="33"/>
    </row>
    <row r="24" spans="1:9" s="27" customFormat="1" x14ac:dyDescent="0.25">
      <c r="A24" s="31" t="s">
        <v>37</v>
      </c>
      <c r="B24" s="48"/>
      <c r="C24" s="48"/>
      <c r="D24" s="48"/>
      <c r="E24" s="48"/>
      <c r="F24" s="48"/>
      <c r="G24" s="48"/>
      <c r="H24" s="48"/>
      <c r="I24" s="48"/>
    </row>
    <row r="25" spans="1:9" s="27" customFormat="1" x14ac:dyDescent="0.25">
      <c r="C25" s="48"/>
      <c r="D25" s="48"/>
      <c r="E25" s="48"/>
      <c r="F25" s="48"/>
      <c r="G25" s="48"/>
      <c r="H25" s="48"/>
      <c r="I25" s="48"/>
    </row>
    <row r="26" spans="1:9" x14ac:dyDescent="0.25">
      <c r="C26" s="48"/>
      <c r="D26" s="48"/>
      <c r="E26" s="48"/>
      <c r="F26" s="48"/>
      <c r="G26" s="48"/>
    </row>
    <row r="27" spans="1:9" x14ac:dyDescent="0.25">
      <c r="C27" s="48"/>
      <c r="D27" s="48"/>
      <c r="E27" s="48"/>
      <c r="F27" s="48"/>
      <c r="G27" s="48"/>
    </row>
    <row r="28" spans="1:9" x14ac:dyDescent="0.25">
      <c r="C28" s="48"/>
      <c r="D28" s="48"/>
      <c r="E28" s="48"/>
      <c r="F28" s="48"/>
      <c r="G28" s="48"/>
    </row>
    <row r="29" spans="1:9" x14ac:dyDescent="0.25">
      <c r="C29" s="48"/>
      <c r="D29" s="48"/>
      <c r="E29" s="48"/>
      <c r="F29" s="48"/>
      <c r="G29" s="48"/>
      <c r="H29" s="48"/>
      <c r="I29" s="48"/>
    </row>
    <row r="30" spans="1:9" x14ac:dyDescent="0.25">
      <c r="C30" s="48"/>
      <c r="D30" s="48"/>
      <c r="E30" s="48"/>
      <c r="F30" s="48"/>
      <c r="G30" s="48"/>
      <c r="H30" s="48"/>
      <c r="I30" s="48"/>
    </row>
    <row r="31" spans="1:9" x14ac:dyDescent="0.25">
      <c r="C31" s="48"/>
      <c r="D31" s="48"/>
      <c r="E31" s="48"/>
      <c r="F31" s="48"/>
      <c r="G31" s="48"/>
      <c r="H31" s="48"/>
      <c r="I31" s="48"/>
    </row>
    <row r="32" spans="1:9" x14ac:dyDescent="0.25">
      <c r="C32" s="48"/>
      <c r="D32" s="48"/>
      <c r="E32" s="48"/>
      <c r="F32" s="48"/>
      <c r="G32" s="48"/>
      <c r="H32" s="48"/>
      <c r="I32" s="48"/>
    </row>
    <row r="33" spans="3:9" x14ac:dyDescent="0.25">
      <c r="C33" s="48"/>
      <c r="D33" s="48"/>
      <c r="E33" s="48"/>
      <c r="F33" s="48"/>
      <c r="G33" s="48"/>
      <c r="H33" s="48"/>
      <c r="I33" s="48"/>
    </row>
    <row r="34" spans="3:9" x14ac:dyDescent="0.25">
      <c r="C34" s="48"/>
      <c r="D34" s="48"/>
      <c r="E34" s="48"/>
      <c r="F34" s="48"/>
      <c r="G34" s="48"/>
      <c r="H34" s="48"/>
      <c r="I34" s="48"/>
    </row>
    <row r="35" spans="3:9" x14ac:dyDescent="0.25">
      <c r="C35" s="48"/>
      <c r="D35" s="48"/>
      <c r="E35" s="48"/>
      <c r="F35" s="48"/>
      <c r="G35" s="48"/>
      <c r="H35" s="48"/>
      <c r="I35" s="48"/>
    </row>
    <row r="36" spans="3:9" x14ac:dyDescent="0.25">
      <c r="C36" s="48"/>
      <c r="D36" s="48"/>
      <c r="E36" s="48"/>
      <c r="F36" s="48"/>
      <c r="G36" s="48"/>
      <c r="H36" s="48"/>
      <c r="I36" s="48"/>
    </row>
    <row r="37" spans="3:9" x14ac:dyDescent="0.25">
      <c r="C37" s="48"/>
      <c r="D37" s="48"/>
      <c r="E37" s="48"/>
      <c r="F37" s="48"/>
      <c r="G37" s="48"/>
      <c r="H37" s="48"/>
      <c r="I37" s="48"/>
    </row>
    <row r="38" spans="3:9" x14ac:dyDescent="0.25">
      <c r="C38" s="48"/>
      <c r="D38" s="48"/>
      <c r="E38" s="48"/>
      <c r="F38" s="48"/>
      <c r="G38" s="48"/>
      <c r="H38" s="48"/>
      <c r="I38" s="48"/>
    </row>
    <row r="39" spans="3:9" x14ac:dyDescent="0.25">
      <c r="C39" s="48"/>
      <c r="D39" s="48"/>
      <c r="E39" s="48"/>
      <c r="F39" s="48"/>
      <c r="G39" s="48"/>
      <c r="H39" s="48"/>
      <c r="I39" s="48"/>
    </row>
    <row r="40" spans="3:9" x14ac:dyDescent="0.25">
      <c r="C40" s="48"/>
      <c r="D40" s="48"/>
      <c r="E40" s="48"/>
      <c r="F40" s="48"/>
      <c r="G40" s="48"/>
      <c r="H40" s="48"/>
      <c r="I40" s="48"/>
    </row>
    <row r="41" spans="3:9" x14ac:dyDescent="0.25">
      <c r="C41" s="48"/>
      <c r="D41" s="48"/>
      <c r="E41" s="48"/>
      <c r="F41" s="48"/>
      <c r="G41" s="48"/>
    </row>
    <row r="42" spans="3:9" x14ac:dyDescent="0.25">
      <c r="C42" s="48"/>
      <c r="D42" s="48"/>
      <c r="E42" s="48"/>
      <c r="F42" s="48"/>
      <c r="G42" s="48"/>
    </row>
  </sheetData>
  <sortState ref="A5:I21">
    <sortCondition ref="I5:I21"/>
  </sortState>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23</vt:i4>
      </vt:variant>
    </vt:vector>
  </HeadingPairs>
  <TitlesOfParts>
    <vt:vector size="23" baseType="lpstr">
      <vt:lpstr>Lisez-moi</vt:lpstr>
      <vt:lpstr>Figure 1</vt:lpstr>
      <vt:lpstr>Figure 2</vt:lpstr>
      <vt:lpstr>Figure 3</vt:lpstr>
      <vt:lpstr>Figure 4</vt:lpstr>
      <vt:lpstr>Figure 5</vt:lpstr>
      <vt:lpstr>Figure 6</vt:lpstr>
      <vt:lpstr>Figure 7</vt:lpstr>
      <vt:lpstr>Figure 8</vt:lpstr>
      <vt:lpstr>Figure E1</vt:lpstr>
      <vt:lpstr>Figure E2</vt:lpstr>
      <vt:lpstr>Figure E3</vt:lpstr>
      <vt:lpstr>Figure E4</vt:lpstr>
      <vt:lpstr>Figure 9</vt:lpstr>
      <vt:lpstr>Figure F1</vt:lpstr>
      <vt:lpstr>Figure 10</vt:lpstr>
      <vt:lpstr>Figure 11</vt:lpstr>
      <vt:lpstr>Figure 12</vt:lpstr>
      <vt:lpstr>Figure 13</vt:lpstr>
      <vt:lpstr>Figure 14</vt:lpstr>
      <vt:lpstr>Figure 15</vt:lpstr>
      <vt:lpstr>Figure 16</vt:lpstr>
      <vt:lpstr>Annexe 1</vt:lpstr>
    </vt:vector>
  </TitlesOfParts>
  <Company>Ministères Chargés des Affaires Sociales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Situation sur le marché du travail durant la crise sanitaire, au 24 novembre 2020</dc:title>
  <dc:subject>indicateurs éclairant la situation sur le marché du travail, en collaboration avec la DGEFP et Pôle emploi</dc:subject>
  <cp:keywords>Dares, ministère du Travail, covid19, coronavirus, activité partielle, chômage partiel, chômage, Pôle emploi, restructurations, licenciements, contrats aidés, offres d'emploi; covid; activité partielle; chomage partiel; restructurations; inscriptions à pôle emploi; contrats aidés; emplois francs; pacea; garantie jeunes; offre d'emploi en ligne; jeunes pendant la crise sanitaire; Selma Mahfouz</cp:keywords>
  <cp:lastModifiedBy>DEMEULENAERE, Laurence (DARES)</cp:lastModifiedBy>
  <dcterms:created xsi:type="dcterms:W3CDTF">2020-07-20T12:21:49Z</dcterms:created>
  <dcterms:modified xsi:type="dcterms:W3CDTF">2020-11-25T18:40:12Z</dcterms:modified>
</cp:coreProperties>
</file>