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80" yWindow="-165" windowWidth="19320" windowHeight="5115" tabRatio="826"/>
  </bookViews>
  <sheets>
    <sheet name="Données graph 1" sheetId="60" r:id="rId1"/>
    <sheet name="Données graph 2 " sheetId="34" r:id="rId2"/>
    <sheet name="Tableau 1" sheetId="25" r:id="rId3"/>
    <sheet name="Données graph 3" sheetId="48" r:id="rId4"/>
    <sheet name="Données graph 4" sheetId="13" r:id="rId5"/>
    <sheet name="Données graph 5 " sheetId="50" r:id="rId6"/>
    <sheet name="tableau 2" sheetId="61" r:id="rId7"/>
    <sheet name="Données graph 6 associations" sheetId="42" r:id="rId8"/>
    <sheet name="Données graph 6 org. pub" sheetId="46" r:id="rId9"/>
    <sheet name="Données graph 6 entreprise " sheetId="45" r:id="rId10"/>
    <sheet name="Données graph 6 auto_ent" sheetId="35" r:id="rId11"/>
    <sheet name="Données graph7 " sheetId="59" r:id="rId12"/>
    <sheet name="tableau 3 " sheetId="44" r:id="rId13"/>
    <sheet name="tableau 4 " sheetId="28" r:id="rId14"/>
    <sheet name="graph A encadré 2" sheetId="63" r:id="rId15"/>
    <sheet name="Tableau A Focus" sheetId="62" r:id="rId16"/>
  </sheets>
  <externalReferences>
    <externalReference r:id="rId17"/>
  </externalReferences>
  <definedNames>
    <definedName name="OUT" localSheetId="0">#REF!</definedName>
    <definedName name="OUT" localSheetId="6">#REF!</definedName>
    <definedName name="OUT">#REF!</definedName>
    <definedName name="P_EFF" localSheetId="3">#REF!</definedName>
    <definedName name="P_EFF">#REF!</definedName>
    <definedName name="TAB" localSheetId="3">#REF!</definedName>
    <definedName name="TAB">#REF!</definedName>
    <definedName name="_xlnm.Print_Area" localSheetId="1">'Données graph 2 '!#REF!</definedName>
    <definedName name="_xlnm.Print_Area" localSheetId="13">'tableau 4 '!$A$4:$F$13</definedName>
  </definedNames>
  <calcPr calcId="114210" concurrentCalc="0"/>
</workbook>
</file>

<file path=xl/calcChain.xml><?xml version="1.0" encoding="utf-8"?>
<calcChain xmlns="http://schemas.openxmlformats.org/spreadsheetml/2006/main">
  <c r="A6" i="35"/>
  <c r="A9"/>
  <c r="A11"/>
  <c r="A7" i="45"/>
  <c r="A8"/>
  <c r="A11"/>
  <c r="A12"/>
  <c r="A13"/>
  <c r="A6" i="46"/>
  <c r="A7"/>
  <c r="A8"/>
  <c r="A9"/>
  <c r="A7" i="42"/>
  <c r="A8"/>
  <c r="A9"/>
  <c r="A10"/>
  <c r="A12"/>
</calcChain>
</file>

<file path=xl/sharedStrings.xml><?xml version="1.0" encoding="utf-8"?>
<sst xmlns="http://schemas.openxmlformats.org/spreadsheetml/2006/main" count="225" uniqueCount="150">
  <si>
    <t>Activité mandataire</t>
  </si>
  <si>
    <t>Activité prestataire</t>
  </si>
  <si>
    <t>Ensemble</t>
  </si>
  <si>
    <t>Salariés des particuliers employeurs</t>
  </si>
  <si>
    <r>
      <t>Effectifs présents au 2</t>
    </r>
    <r>
      <rPr>
        <vertAlign val="superscript"/>
        <sz val="10"/>
        <rFont val="Arial"/>
        <family val="2"/>
      </rPr>
      <t>e</t>
    </r>
    <r>
      <rPr>
        <sz val="10"/>
        <rFont val="Arial"/>
        <family val="2"/>
      </rPr>
      <t xml:space="preserve"> trimestre</t>
    </r>
  </si>
  <si>
    <r>
      <t>Effectifs présents au 4</t>
    </r>
    <r>
      <rPr>
        <vertAlign val="superscript"/>
        <sz val="10"/>
        <rFont val="Arial"/>
        <family val="2"/>
      </rPr>
      <t>e</t>
    </r>
    <r>
      <rPr>
        <sz val="10"/>
        <rFont val="Arial"/>
        <family val="2"/>
      </rPr>
      <t xml:space="preserve"> trimestre</t>
    </r>
  </si>
  <si>
    <t>Champ : France entière.</t>
  </si>
  <si>
    <t>Champ : France entière.</t>
  </si>
  <si>
    <t>(en %)</t>
  </si>
  <si>
    <t>%</t>
  </si>
  <si>
    <t>activité</t>
  </si>
  <si>
    <t>Autres prestations</t>
  </si>
  <si>
    <t>Assistance administrative</t>
  </si>
  <si>
    <t>Répartition des organismes selon leur statut</t>
  </si>
  <si>
    <t>Effectifs présents au cours de l'année</t>
  </si>
  <si>
    <t xml:space="preserve">Entreprises privées </t>
  </si>
  <si>
    <t>Associations</t>
  </si>
  <si>
    <t>Organismes publics</t>
  </si>
  <si>
    <t>Associations et organismes publics</t>
  </si>
  <si>
    <t xml:space="preserve">Évolution </t>
  </si>
  <si>
    <t>T2 2006</t>
  </si>
  <si>
    <t>T2 2005</t>
  </si>
  <si>
    <t>T2 2004</t>
  </si>
  <si>
    <t>T2 2003</t>
  </si>
  <si>
    <t>T2 2007</t>
  </si>
  <si>
    <t>T2 2008</t>
  </si>
  <si>
    <t>T2 2009</t>
  </si>
  <si>
    <t>T2 2010</t>
  </si>
  <si>
    <t>T2 2011</t>
  </si>
  <si>
    <t>T2 2012</t>
  </si>
  <si>
    <t xml:space="preserve"> T2 2004</t>
  </si>
  <si>
    <t>Salariés et non-salariés des organismes prestataires*</t>
  </si>
  <si>
    <t>Type d'organismes</t>
  </si>
  <si>
    <t>Auto-entrepreneurs</t>
  </si>
  <si>
    <t>Emploi de maison et autres emplois familiaux</t>
  </si>
  <si>
    <t>Aide à domicile</t>
  </si>
  <si>
    <t>Autres emplois familiaux</t>
  </si>
  <si>
    <t>*Effectif moyen sur le 2e trimestre.</t>
  </si>
  <si>
    <t>T2 2013</t>
  </si>
  <si>
    <t>T2 2002</t>
  </si>
  <si>
    <t>T2  2010</t>
  </si>
  <si>
    <t>Garde d'enfants et accompgnement</t>
  </si>
  <si>
    <t>Petit jardinage et bricolage</t>
  </si>
  <si>
    <t>Garde d'enfants et accompagnement</t>
  </si>
  <si>
    <t>Enseignements</t>
  </si>
  <si>
    <t>Petit jardinage/Bricolage</t>
  </si>
  <si>
    <t>Preparation de repas/Commissions</t>
  </si>
  <si>
    <t>Ménage/Repassage</t>
  </si>
  <si>
    <t>Enseignement</t>
  </si>
  <si>
    <t>Autres activités*</t>
  </si>
  <si>
    <t>Champ : France entière</t>
  </si>
  <si>
    <t>Source : DGE, Nova (tableaux statistiques annuels) ; traitements Dares.</t>
  </si>
  <si>
    <t>Aide aux personnes âgées ou handicapées</t>
  </si>
  <si>
    <t>Garde d'enfants et Accompagnement</t>
  </si>
  <si>
    <t xml:space="preserve">Nombre de salariés travaillant au domicile de particuliers employeurs </t>
  </si>
  <si>
    <t>Garde de jeunes enfants</t>
  </si>
  <si>
    <t xml:space="preserve">Champ : France entière à partir de 2007 ;  France métropolitaine avant 2007. </t>
  </si>
  <si>
    <t>Champ : France entière à partir de 2007 ; France métropolitaine avant 2007.</t>
  </si>
  <si>
    <t>Source : DGE, Nova ; traitements Dares.</t>
  </si>
  <si>
    <t>* Effectif moyen sur les trois mois du trimestre pour les effectifs trimestriels. Le nombre d’intervenants prestataires présents la dernière semaine de décembre est approché par le nombre d’intervenants présents au cours du mois de décembre.</t>
  </si>
  <si>
    <t>Sources : Insee pour particuliers employeurs ; DGE, Nova ; traitements Dares pour organismes prestataires.</t>
  </si>
  <si>
    <t>* Les autres activités correspondent  à la collecte/livraison de linge repassé ; livraison de courses ; maintenance, vigilance et entretien du domicile.</t>
  </si>
  <si>
    <t>Nombre mensuel moyen d'organismes actifs**</t>
  </si>
  <si>
    <t xml:space="preserve">                                                                   </t>
  </si>
  <si>
    <t>En millions</t>
  </si>
  <si>
    <t>Particuliers employeurs hors mandat</t>
  </si>
  <si>
    <t>T2 2014</t>
  </si>
  <si>
    <t>T2  2011</t>
  </si>
  <si>
    <t>Source : Insee, fichier particuliers employeurs anonymisés 2013 ; traitements Dares.</t>
  </si>
  <si>
    <t>Évolution 2013/2014 (en %)</t>
  </si>
  <si>
    <t>Répartition des effectifs au 2e trimestre 2014 (en %)</t>
  </si>
  <si>
    <t>Source : DGE, Nova, (états mensuels d’activité); traitements Dares.</t>
  </si>
  <si>
    <t>Source : Ircem  ;  traitements Dares.</t>
  </si>
  <si>
    <t>Source : Ircem ;  traitements Dares.</t>
  </si>
  <si>
    <t>Heures rémunérées en 2014</t>
  </si>
  <si>
    <t>Répartition des heures en 2014           (en %)</t>
  </si>
  <si>
    <t>Évolution des heures 2013/2014 (en %)</t>
  </si>
  <si>
    <t>Dont : auto-entrepreneurs</t>
  </si>
  <si>
    <t>2013/2014</t>
  </si>
  <si>
    <t>Entreprises privées (hors auto-entrepreneurs)</t>
  </si>
  <si>
    <t xml:space="preserve">Organismes publics </t>
  </si>
  <si>
    <t>Garde d’enfants</t>
  </si>
  <si>
    <t>Personnes âgées non dépendantes</t>
  </si>
  <si>
    <t>Personnes dépendantes ou handicapées</t>
  </si>
  <si>
    <t>Autres utilisateurs</t>
  </si>
  <si>
    <t>Ensemble des utilisateurs</t>
  </si>
  <si>
    <t>Coût  (en €/h)</t>
  </si>
  <si>
    <t>Particuliers employeurs</t>
  </si>
  <si>
    <t>Tous modes de recours</t>
  </si>
  <si>
    <t>Reste à charge (en €/h)</t>
  </si>
  <si>
    <t>Organismes publics et associations</t>
  </si>
  <si>
    <t>Entreprises privées</t>
  </si>
  <si>
    <t>Assistantes maternelles</t>
  </si>
  <si>
    <t>Effectifs présents la dernière semaine de décembre</t>
  </si>
  <si>
    <t>* Le suivi des organismes de services à la personne s’appuie sur les états mensuels d’activité qui sont, depuis 2008, saisis dans l’extranet Nova de la Direction générale des entreprises (DGE). Le changement de système d’information a conduit à une rupture de série en 2008. Les données relatives aux années 2007 et 2008 ne peuvent donc être directement comparées. Certaines activités (livraison de repas à domicile, téléassistance, coordination intermédiation) sont déclarées en euros et ne figurent pas dans cette répartition des heures d’intervention.</t>
  </si>
  <si>
    <t>** Le suivi de l’activité des organismes de services à la personne s’appuie sur les états mensuels d’activité qui sont, depuis 2008, saisis dans l’extranet Nova de la DGE. Le changement de système d’information conduit à une rupture de série en 2008. Les données relatives aux organismes prestataires et mandataires ne peuvent donc être directement comparées entre 2007 et 2008.</t>
  </si>
  <si>
    <t>Note : la garde de jeunes enfants concerne les enfants âgés de moins de 6 ans. En 2014, la garde de jeunes enfants représente 12,5 % des heures déclarées par les particuliers employeurs.</t>
  </si>
  <si>
    <t>Source : DGE, Nova, (états mensuels d’activité) ; traitements Dares.</t>
  </si>
  <si>
    <t>* Sont considérés comme actifs, les organismes ayant déclaré au moins une heure dans l’année.</t>
  </si>
  <si>
    <t>Tableau A : Coût et reste à charge par heure d’intervention selon le profil des utilisateurs en 2012 (en €/h)</t>
  </si>
  <si>
    <t>Lecture : Une heure de services à la personne réalisée auprès d’une personne âgée non dépendante lui est facturée en moyenne 17 euros.</t>
  </si>
  <si>
    <t>Le reste à charge varie de 2 à 14 €/h selon les publics et les modes de recours.</t>
  </si>
  <si>
    <t>Source : modèle SAP-Dares ; calculs des auteurs.</t>
  </si>
  <si>
    <t>2007**</t>
  </si>
  <si>
    <t>T2 2007***</t>
  </si>
  <si>
    <t>Nombre de salariés et non salariés des organismes prestataires****</t>
  </si>
  <si>
    <t>Note : pour les effectifs des particuliers employeurs, les estimations de l’Ircem diffèrent de 1 % de celles de l’Insee, du fait d’un traitement différent des doubles comptes (l’Ircem dénombre 938 400 salariés de particuliers employeurs au 2e trimestre).</t>
  </si>
  <si>
    <t>* Le changement de champ de 2007 a induit une légère rupture de série.</t>
  </si>
  <si>
    <t>T2 2007*</t>
  </si>
  <si>
    <t>T2 2012**</t>
  </si>
  <si>
    <t>T2 2013**</t>
  </si>
  <si>
    <t>T2 2014**</t>
  </si>
  <si>
    <t>Tableau 2 : Heures prestataires rémunérées par type d'organismes</t>
  </si>
  <si>
    <t>Tableau 3 : Nombre d’intervenants employés par les organismes prestataires</t>
  </si>
  <si>
    <t xml:space="preserve">Tableau 4 : Organismes actifs* de services à la personne </t>
  </si>
  <si>
    <t xml:space="preserve">** Les données 2013 ont été légèrement révisées par rapport à [3] du fait de l’intégration de données plus récentes (encadré 3). </t>
  </si>
  <si>
    <t xml:space="preserve">Graphique A : Assistantes maternelles et salariés de particuliers employeurs pour la garde de jeunes enfants </t>
  </si>
  <si>
    <t xml:space="preserve">Champ : France entière à partir de 2007 ; France métropolitaine avant 2007. </t>
  </si>
  <si>
    <t>** Le changement de champ de 2007 a induit une légère rupture de de série.</t>
  </si>
  <si>
    <t xml:space="preserve">Sources : Ircem pour les particuliers employeurs ; DDTE, Dares (avant 2008) et DGE, Nova, traitements Dares (à partir de 2008) pour l'activité prestataire et mandataire. </t>
  </si>
  <si>
    <t>Graphique 2 : Nombre d' intervenants* des services à la personne**</t>
  </si>
  <si>
    <t>*** Pour les intervenants des organismes prestataires, il s’agit de l’effectif moyen sur le 2e trimestre, à partir de 2008, et sur l’ensemble de l’année, avant 2008.</t>
  </si>
  <si>
    <t>Champ : France entière à partir de 2007 ;  France métropolitaine avant 2007.</t>
  </si>
  <si>
    <t>Sources : Ircem pour les salariés des particuliers employeurs ; DGE, Nova, traitements Dares (à partir de 2008), et Dares (avant 2008), pour les intervenants des organismes.</t>
  </si>
  <si>
    <t>* Ces effectifs sont hors double compte s’agissant des salariés des particuliers employeurs mais ils peuvent en comporter lorsqu’un salarié est employé par plusieurs organismes prestataires. De même, une même personne peut être simultanément employée par un particulier et  par un organisme prestataire. Si l’on cherche les effectifs du secteur, il convient donc de ne pas sommer les deux courbes. Pour plus de détails concernant les doubles comptes dans les statistiques relatives aux services à la personne, se reporter à [3] (encadré 5).</t>
  </si>
  <si>
    <t xml:space="preserve">Graphique 3 : Nombre de particuliers employeurs </t>
  </si>
  <si>
    <t>T2 1998</t>
  </si>
  <si>
    <t>T2 1999</t>
  </si>
  <si>
    <t>T2 2000</t>
  </si>
  <si>
    <t>T2 2001</t>
  </si>
  <si>
    <t>Graphique 1 : Heures totales rémunérées selon le type d'employeur *</t>
  </si>
  <si>
    <t>Tableau 1 : Salariés et non-salariés  des services à la personne en 2014</t>
  </si>
  <si>
    <t>** L’Ircem ayant revu sa méthode de calcul des effectifs et des heures, la série relative à la garde de jeunes enfants présente une rupture à compter de 2012 (encadré 3).</t>
  </si>
  <si>
    <t>Graphique 4 : Nombre moyen d’heures rémunérées  par les particuliers employeurs (hors assistants maternels)</t>
  </si>
  <si>
    <t>Graphique 5 : Répartition des heures des salariés des particuliers employeurs en 2013</t>
  </si>
  <si>
    <t>Activités</t>
  </si>
  <si>
    <t>Champ : France métropolitaine.</t>
  </si>
  <si>
    <t>Graphique 6 : Répartition des heures prestataires pour chaque catégorie d’organismes en 2014</t>
  </si>
  <si>
    <t>Associations (213 millions d’heures)</t>
  </si>
  <si>
    <t>Organismes publics (40 millions d'heures)</t>
  </si>
  <si>
    <t>Entreprises privées (hors auto-entrepreneurs) (115 millions d’heures)</t>
  </si>
  <si>
    <t>Auto-entrepreneurs (3 millions d’heures)</t>
  </si>
  <si>
    <t xml:space="preserve">Graphique 7 : Évolution de la répartition des heures d'intervention prestataires par types d'activités entre 2010 et 2014 </t>
  </si>
  <si>
    <t>dont : auto-entrepreneurs</t>
  </si>
  <si>
    <t>Dont :  associations</t>
  </si>
  <si>
    <t xml:space="preserve">             organismes publics</t>
  </si>
  <si>
    <t>Dont :   entreprises privées hors auto-entrepreneurs</t>
  </si>
  <si>
    <t xml:space="preserve">             auto-entrepreneurs</t>
  </si>
  <si>
    <t>Source : Ircem.</t>
  </si>
  <si>
    <r>
      <t>Effectif* sur le 2</t>
    </r>
    <r>
      <rPr>
        <i/>
        <vertAlign val="superscript"/>
        <sz val="10"/>
        <rFont val="Arial"/>
        <family val="2"/>
      </rPr>
      <t>e</t>
    </r>
    <r>
      <rPr>
        <i/>
        <sz val="10"/>
        <rFont val="Arial"/>
        <family val="2"/>
      </rPr>
      <t xml:space="preserve"> trimestre 2014</t>
    </r>
  </si>
</sst>
</file>

<file path=xl/styles.xml><?xml version="1.0" encoding="utf-8"?>
<styleSheet xmlns="http://schemas.openxmlformats.org/spreadsheetml/2006/main">
  <numFmts count="5">
    <numFmt numFmtId="44" formatCode="_-* #,##0.00\ &quot;€&quot;_-;\-* #,##0.00\ &quot;€&quot;_-;_-* &quot;-&quot;??\ &quot;€&quot;_-;_-@_-"/>
    <numFmt numFmtId="43" formatCode="_-* #,##0.00\ _€_-;\-* #,##0.00\ _€_-;_-* &quot;-&quot;??\ _€_-;_-@_-"/>
    <numFmt numFmtId="164" formatCode="_-* #,##0\ _€_-;\-* #,##0\ _€_-;_-* &quot;-&quot;??\ _€_-;_-@_-"/>
    <numFmt numFmtId="165" formatCode="0.0"/>
    <numFmt numFmtId="166" formatCode="0.0%"/>
  </numFmts>
  <fonts count="42">
    <font>
      <sz val="10"/>
      <name val="Arial"/>
    </font>
    <font>
      <sz val="10"/>
      <name val="Arial"/>
      <family val="2"/>
    </font>
    <font>
      <sz val="10"/>
      <name val="Arial"/>
      <family val="2"/>
    </font>
    <font>
      <sz val="10"/>
      <name val="MS Sans Serif"/>
      <family val="2"/>
    </font>
    <font>
      <b/>
      <sz val="10"/>
      <name val="Arial"/>
      <family val="2"/>
    </font>
    <font>
      <b/>
      <sz val="8"/>
      <color indexed="8"/>
      <name val="Calibri"/>
      <family val="2"/>
    </font>
    <font>
      <sz val="9"/>
      <color indexed="8"/>
      <name val="Calibri"/>
      <family val="2"/>
    </font>
    <font>
      <b/>
      <sz val="9"/>
      <color indexed="8"/>
      <name val="Calibri"/>
      <family val="2"/>
    </font>
    <font>
      <sz val="8"/>
      <name val="Arial"/>
      <family val="2"/>
    </font>
    <font>
      <sz val="8"/>
      <name val="Arial"/>
      <family val="2"/>
    </font>
    <font>
      <vertAlign val="superscript"/>
      <sz val="10"/>
      <name val="Arial"/>
      <family val="2"/>
    </font>
    <font>
      <sz val="10"/>
      <color indexed="10"/>
      <name val="Arial"/>
      <family val="2"/>
    </font>
    <font>
      <b/>
      <sz val="10"/>
      <color indexed="10"/>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Arial"/>
      <family val="2"/>
    </font>
    <font>
      <sz val="9"/>
      <name val="Times New Roman"/>
      <family val="1"/>
    </font>
    <font>
      <b/>
      <sz val="10"/>
      <name val="Arial"/>
      <family val="2"/>
    </font>
    <font>
      <sz val="9"/>
      <color indexed="8"/>
      <name val="Times New Roman"/>
      <family val="1"/>
    </font>
    <font>
      <sz val="11"/>
      <color indexed="8"/>
      <name val="Times New Roman"/>
      <family val="1"/>
    </font>
    <font>
      <sz val="10"/>
      <name val="Arial"/>
      <family val="2"/>
    </font>
    <font>
      <b/>
      <sz val="10"/>
      <color indexed="8"/>
      <name val="Arial"/>
      <family val="2"/>
    </font>
    <font>
      <i/>
      <sz val="10"/>
      <name val="Arial"/>
      <family val="2"/>
    </font>
    <font>
      <sz val="10"/>
      <color indexed="8"/>
      <name val="Arial"/>
      <family val="2"/>
    </font>
    <font>
      <i/>
      <sz val="10"/>
      <color indexed="10"/>
      <name val="Arial"/>
      <family val="2"/>
    </font>
    <font>
      <i/>
      <vertAlign val="superscript"/>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2" fillId="21" borderId="3" applyNumberFormat="0" applyFont="0" applyAlignment="0" applyProtection="0"/>
    <xf numFmtId="0" fontId="19" fillId="7" borderId="1" applyNumberFormat="0" applyAlignment="0" applyProtection="0"/>
    <xf numFmtId="44" fontId="1" fillId="0" borderId="0" applyFont="0" applyFill="0" applyBorder="0" applyAlignment="0" applyProtection="0"/>
    <xf numFmtId="44" fontId="2" fillId="0" borderId="0" applyFont="0" applyFill="0" applyBorder="0" applyAlignment="0" applyProtection="0"/>
    <xf numFmtId="0" fontId="20" fillId="3" borderId="0" applyNumberFormat="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0" borderId="0"/>
    <xf numFmtId="0" fontId="2" fillId="0" borderId="0"/>
    <xf numFmtId="0" fontId="21" fillId="22" borderId="0" applyNumberFormat="0" applyBorder="0" applyAlignment="0" applyProtection="0"/>
    <xf numFmtId="0" fontId="2" fillId="0" borderId="0"/>
    <xf numFmtId="0" fontId="1" fillId="0" borderId="0"/>
    <xf numFmtId="0" fontId="1" fillId="0" borderId="0"/>
    <xf numFmtId="0" fontId="3"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cellStyleXfs>
  <cellXfs count="341">
    <xf numFmtId="0" fontId="0" fillId="0" borderId="0" xfId="0"/>
    <xf numFmtId="0" fontId="0" fillId="0" borderId="10" xfId="35" applyFont="1" applyBorder="1"/>
    <xf numFmtId="0" fontId="2" fillId="0" borderId="0" xfId="35" applyFont="1" applyFill="1"/>
    <xf numFmtId="0" fontId="2" fillId="0" borderId="10" xfId="35" applyFont="1" applyFill="1" applyBorder="1" applyAlignment="1">
      <alignment wrapText="1"/>
    </xf>
    <xf numFmtId="0" fontId="2" fillId="0" borderId="10" xfId="35" applyFont="1" applyFill="1" applyBorder="1"/>
    <xf numFmtId="0" fontId="4" fillId="0" borderId="10" xfId="35" applyFont="1" applyBorder="1"/>
    <xf numFmtId="0" fontId="0" fillId="0" borderId="0" xfId="35" applyFont="1" applyFill="1" applyBorder="1"/>
    <xf numFmtId="0" fontId="0" fillId="0" borderId="0" xfId="35" applyFont="1" applyFill="1"/>
    <xf numFmtId="0" fontId="4" fillId="0" borderId="10" xfId="35" applyFont="1" applyFill="1" applyBorder="1"/>
    <xf numFmtId="0" fontId="4" fillId="0" borderId="0" xfId="35" applyFont="1" applyFill="1" applyBorder="1"/>
    <xf numFmtId="0" fontId="4" fillId="0" borderId="0" xfId="35" applyFont="1"/>
    <xf numFmtId="0" fontId="4" fillId="0" borderId="0" xfId="35" applyFont="1" applyFill="1" applyBorder="1" applyAlignment="1">
      <alignment horizontal="center" vertical="center"/>
    </xf>
    <xf numFmtId="166" fontId="11" fillId="0" borderId="0" xfId="43" applyNumberFormat="1" applyFont="1" applyFill="1" applyBorder="1" applyAlignment="1">
      <alignment horizontal="center" vertical="center"/>
    </xf>
    <xf numFmtId="0" fontId="11" fillId="0" borderId="0" xfId="35" applyFont="1"/>
    <xf numFmtId="10" fontId="11" fillId="0" borderId="0" xfId="43" applyNumberFormat="1" applyFont="1" applyFill="1" applyBorder="1" applyAlignment="1">
      <alignment horizontal="center" vertical="center"/>
    </xf>
    <xf numFmtId="166" fontId="12" fillId="0" borderId="0" xfId="43" applyNumberFormat="1" applyFont="1" applyFill="1" applyBorder="1" applyAlignment="1">
      <alignment horizontal="center" vertical="center"/>
    </xf>
    <xf numFmtId="0" fontId="12" fillId="0" borderId="0" xfId="35" applyFont="1"/>
    <xf numFmtId="10" fontId="12" fillId="0" borderId="0" xfId="43" applyNumberFormat="1" applyFont="1" applyFill="1" applyBorder="1" applyAlignment="1">
      <alignment horizontal="center" vertical="center"/>
    </xf>
    <xf numFmtId="0" fontId="12" fillId="0" borderId="0" xfId="35" applyFont="1" applyBorder="1"/>
    <xf numFmtId="166" fontId="2" fillId="0" borderId="0" xfId="43" applyNumberFormat="1" applyFont="1"/>
    <xf numFmtId="3" fontId="31" fillId="0" borderId="0" xfId="43" applyNumberFormat="1" applyFont="1"/>
    <xf numFmtId="12" fontId="12" fillId="0" borderId="0" xfId="35" applyNumberFormat="1" applyFont="1"/>
    <xf numFmtId="12" fontId="11" fillId="0" borderId="0" xfId="35" applyNumberFormat="1" applyFont="1"/>
    <xf numFmtId="0" fontId="4" fillId="0" borderId="0" xfId="35" applyFont="1" applyFill="1"/>
    <xf numFmtId="0" fontId="2" fillId="0" borderId="10" xfId="35" applyFont="1" applyFill="1" applyBorder="1" applyAlignment="1">
      <alignment horizontal="center" wrapText="1"/>
    </xf>
    <xf numFmtId="0" fontId="1" fillId="0" borderId="0" xfId="42"/>
    <xf numFmtId="0" fontId="4" fillId="0" borderId="10" xfId="42" applyFont="1" applyFill="1" applyBorder="1" applyAlignment="1">
      <alignment wrapText="1"/>
    </xf>
    <xf numFmtId="0" fontId="2" fillId="0" borderId="0" xfId="42" applyFont="1" applyFill="1"/>
    <xf numFmtId="3" fontId="1" fillId="0" borderId="0" xfId="42" applyNumberFormat="1"/>
    <xf numFmtId="3" fontId="31" fillId="0" borderId="0" xfId="42" applyNumberFormat="1" applyFont="1"/>
    <xf numFmtId="1" fontId="0" fillId="0" borderId="10" xfId="35" applyNumberFormat="1" applyFont="1" applyFill="1" applyBorder="1"/>
    <xf numFmtId="10" fontId="9" fillId="0" borderId="0" xfId="43" applyNumberFormat="1" applyFont="1"/>
    <xf numFmtId="0" fontId="5" fillId="0" borderId="0" xfId="35" applyFont="1" applyBorder="1" applyAlignment="1">
      <alignment horizontal="left" vertical="top" wrapText="1"/>
    </xf>
    <xf numFmtId="0" fontId="6" fillId="0" borderId="0" xfId="35" applyFont="1" applyBorder="1" applyAlignment="1">
      <alignment horizontal="center" vertical="top" wrapText="1"/>
    </xf>
    <xf numFmtId="10" fontId="6" fillId="0" borderId="0" xfId="35" applyNumberFormat="1" applyFont="1" applyBorder="1" applyAlignment="1">
      <alignment horizontal="right" vertical="top" wrapText="1"/>
    </xf>
    <xf numFmtId="0" fontId="7" fillId="0" borderId="0" xfId="35" applyFont="1" applyBorder="1" applyAlignment="1">
      <alignment horizontal="left" vertical="top" wrapText="1"/>
    </xf>
    <xf numFmtId="4" fontId="7" fillId="0" borderId="0" xfId="35" applyNumberFormat="1" applyFont="1" applyBorder="1" applyAlignment="1">
      <alignment horizontal="right" vertical="top" wrapText="1"/>
    </xf>
    <xf numFmtId="9" fontId="5" fillId="0" borderId="0" xfId="43" applyNumberFormat="1" applyFont="1" applyBorder="1" applyAlignment="1">
      <alignment horizontal="left" vertical="top" wrapText="1"/>
    </xf>
    <xf numFmtId="166" fontId="6" fillId="0" borderId="0" xfId="43" applyNumberFormat="1" applyFont="1" applyBorder="1" applyAlignment="1">
      <alignment horizontal="center" vertical="top" wrapText="1"/>
    </xf>
    <xf numFmtId="0" fontId="1" fillId="0" borderId="0" xfId="35" applyFont="1"/>
    <xf numFmtId="3" fontId="1" fillId="0" borderId="0" xfId="35" applyNumberFormat="1" applyFont="1"/>
    <xf numFmtId="0" fontId="32" fillId="0" borderId="0" xfId="35" applyFont="1"/>
    <xf numFmtId="0" fontId="34" fillId="0" borderId="0" xfId="35" applyFont="1" applyAlignment="1">
      <alignment horizontal="justify"/>
    </xf>
    <xf numFmtId="0" fontId="4" fillId="0" borderId="0" xfId="35" applyFont="1" applyAlignment="1"/>
    <xf numFmtId="0" fontId="0" fillId="0" borderId="0" xfId="35" applyFont="1" applyAlignment="1">
      <alignment wrapText="1"/>
    </xf>
    <xf numFmtId="0" fontId="4" fillId="0" borderId="0" xfId="38" applyFont="1"/>
    <xf numFmtId="0" fontId="2" fillId="0" borderId="0" xfId="38"/>
    <xf numFmtId="0" fontId="2" fillId="0" borderId="0" xfId="38" applyAlignment="1">
      <alignment horizontal="right"/>
    </xf>
    <xf numFmtId="0" fontId="2" fillId="0" borderId="10" xfId="38" applyBorder="1"/>
    <xf numFmtId="0" fontId="2" fillId="0" borderId="10" xfId="38" applyBorder="1" applyAlignment="1">
      <alignment wrapText="1"/>
    </xf>
    <xf numFmtId="4" fontId="2" fillId="0" borderId="0" xfId="38" applyNumberFormat="1"/>
    <xf numFmtId="0" fontId="32" fillId="0" borderId="0" xfId="38" applyFont="1"/>
    <xf numFmtId="2" fontId="2" fillId="0" borderId="0" xfId="38" applyNumberFormat="1"/>
    <xf numFmtId="166" fontId="2" fillId="0" borderId="0" xfId="44" applyNumberFormat="1"/>
    <xf numFmtId="0" fontId="2" fillId="0" borderId="0" xfId="38" applyNumberFormat="1" applyFill="1" applyAlignment="1">
      <alignment horizontal="left"/>
    </xf>
    <xf numFmtId="0" fontId="4" fillId="0" borderId="0" xfId="38" applyFont="1" applyAlignment="1"/>
    <xf numFmtId="166" fontId="0" fillId="0" borderId="0" xfId="43" applyNumberFormat="1" applyFont="1" applyFill="1"/>
    <xf numFmtId="0" fontId="0" fillId="0" borderId="10" xfId="0" applyBorder="1"/>
    <xf numFmtId="0" fontId="4" fillId="0" borderId="0" xfId="0" applyFont="1"/>
    <xf numFmtId="0" fontId="35" fillId="0" borderId="0" xfId="35" applyFont="1" applyAlignment="1">
      <alignment horizontal="justify" wrapText="1"/>
    </xf>
    <xf numFmtId="3" fontId="0" fillId="0" borderId="0" xfId="35" applyNumberFormat="1" applyFont="1" applyFill="1"/>
    <xf numFmtId="165" fontId="0" fillId="0" borderId="0" xfId="43" applyNumberFormat="1" applyFont="1" applyFill="1"/>
    <xf numFmtId="166" fontId="0" fillId="0" borderId="0" xfId="43" applyNumberFormat="1" applyFont="1" applyFill="1" applyBorder="1"/>
    <xf numFmtId="4" fontId="2" fillId="0" borderId="10" xfId="38" applyNumberFormat="1" applyBorder="1"/>
    <xf numFmtId="0" fontId="4" fillId="0" borderId="10" xfId="42" applyFont="1" applyFill="1" applyBorder="1"/>
    <xf numFmtId="0" fontId="2" fillId="0" borderId="0" xfId="42" applyFont="1" applyFill="1" applyBorder="1"/>
    <xf numFmtId="3" fontId="2" fillId="0" borderId="0" xfId="42" applyNumberFormat="1" applyFont="1" applyFill="1" applyBorder="1"/>
    <xf numFmtId="1" fontId="1" fillId="0" borderId="0" xfId="35" applyNumberFormat="1" applyFont="1" applyFill="1" applyBorder="1"/>
    <xf numFmtId="0" fontId="0" fillId="0" borderId="10" xfId="35" applyFont="1" applyFill="1" applyBorder="1" applyAlignment="1">
      <alignment wrapText="1"/>
    </xf>
    <xf numFmtId="0" fontId="0" fillId="0" borderId="0" xfId="0" applyAlignment="1"/>
    <xf numFmtId="10" fontId="9" fillId="0" borderId="0" xfId="43" applyNumberFormat="1" applyFont="1" applyAlignment="1"/>
    <xf numFmtId="0" fontId="32" fillId="0" borderId="0" xfId="35" applyFont="1" applyAlignment="1"/>
    <xf numFmtId="0" fontId="4" fillId="0" borderId="10" xfId="35" applyFont="1" applyFill="1" applyBorder="1" applyAlignment="1">
      <alignment horizontal="center"/>
    </xf>
    <xf numFmtId="164" fontId="4" fillId="0" borderId="10" xfId="33" applyNumberFormat="1" applyFont="1" applyBorder="1"/>
    <xf numFmtId="0" fontId="4" fillId="0" borderId="11" xfId="35" applyFont="1" applyFill="1" applyBorder="1" applyAlignment="1">
      <alignment horizontal="center"/>
    </xf>
    <xf numFmtId="1" fontId="4" fillId="24" borderId="12" xfId="35" applyNumberFormat="1" applyFont="1" applyFill="1" applyBorder="1"/>
    <xf numFmtId="165" fontId="11" fillId="0" borderId="0" xfId="43" applyNumberFormat="1" applyFont="1" applyFill="1" applyBorder="1" applyAlignment="1">
      <alignment horizontal="center" vertical="center"/>
    </xf>
    <xf numFmtId="165" fontId="12" fillId="0" borderId="0" xfId="43" applyNumberFormat="1" applyFont="1" applyFill="1" applyBorder="1" applyAlignment="1">
      <alignment horizontal="center" vertical="center"/>
    </xf>
    <xf numFmtId="0" fontId="1" fillId="0" borderId="10" xfId="42" applyFont="1" applyFill="1" applyBorder="1" applyAlignment="1">
      <alignment wrapText="1"/>
    </xf>
    <xf numFmtId="0" fontId="4" fillId="0" borderId="13" xfId="38" applyFont="1" applyBorder="1" applyAlignment="1">
      <alignment horizontal="center"/>
    </xf>
    <xf numFmtId="0" fontId="4" fillId="0" borderId="13" xfId="38" applyFont="1" applyFill="1" applyBorder="1" applyAlignment="1">
      <alignment horizontal="center"/>
    </xf>
    <xf numFmtId="4" fontId="2" fillId="0" borderId="10" xfId="44" applyNumberFormat="1" applyBorder="1"/>
    <xf numFmtId="2" fontId="2" fillId="0" borderId="10" xfId="38" applyNumberFormat="1" applyBorder="1"/>
    <xf numFmtId="3" fontId="0" fillId="0" borderId="10" xfId="35" applyNumberFormat="1" applyFont="1" applyFill="1" applyBorder="1"/>
    <xf numFmtId="3" fontId="1" fillId="0" borderId="10" xfId="42" applyNumberFormat="1" applyFont="1" applyBorder="1"/>
    <xf numFmtId="1" fontId="0" fillId="0" borderId="0" xfId="0" applyNumberFormat="1"/>
    <xf numFmtId="1" fontId="0" fillId="0" borderId="10" xfId="0" applyNumberFormat="1" applyBorder="1"/>
    <xf numFmtId="1" fontId="4" fillId="0" borderId="10" xfId="0" applyNumberFormat="1" applyFont="1" applyBorder="1"/>
    <xf numFmtId="3" fontId="4" fillId="0" borderId="14" xfId="35" applyNumberFormat="1" applyFont="1" applyBorder="1"/>
    <xf numFmtId="165" fontId="4" fillId="0" borderId="14" xfId="35" applyNumberFormat="1" applyFont="1" applyBorder="1"/>
    <xf numFmtId="165" fontId="4" fillId="0" borderId="15" xfId="35" applyNumberFormat="1" applyFont="1" applyBorder="1"/>
    <xf numFmtId="3" fontId="1" fillId="0" borderId="16" xfId="35" applyNumberFormat="1" applyFont="1" applyBorder="1"/>
    <xf numFmtId="3" fontId="1" fillId="0" borderId="17" xfId="35" applyNumberFormat="1" applyFont="1" applyBorder="1"/>
    <xf numFmtId="3" fontId="1" fillId="0" borderId="18" xfId="35" applyNumberFormat="1" applyFont="1" applyBorder="1"/>
    <xf numFmtId="3" fontId="4" fillId="0" borderId="19" xfId="35" applyNumberFormat="1" applyFont="1" applyBorder="1"/>
    <xf numFmtId="0" fontId="36" fillId="0" borderId="0" xfId="38" applyFont="1"/>
    <xf numFmtId="166" fontId="36" fillId="0" borderId="0" xfId="43" applyNumberFormat="1" applyFont="1"/>
    <xf numFmtId="0" fontId="36" fillId="0" borderId="10" xfId="38" applyFont="1" applyBorder="1"/>
    <xf numFmtId="0" fontId="4" fillId="24" borderId="10" xfId="38" applyFont="1" applyFill="1" applyBorder="1" applyAlignment="1">
      <alignment horizontal="center"/>
    </xf>
    <xf numFmtId="0" fontId="4" fillId="0" borderId="10" xfId="38" applyFont="1" applyBorder="1" applyAlignment="1">
      <alignment horizontal="center"/>
    </xf>
    <xf numFmtId="0" fontId="4" fillId="0" borderId="10" xfId="38" applyFont="1" applyFill="1" applyBorder="1" applyAlignment="1">
      <alignment horizontal="center"/>
    </xf>
    <xf numFmtId="0" fontId="36" fillId="0" borderId="10" xfId="38" applyFont="1" applyBorder="1" applyAlignment="1">
      <alignment wrapText="1"/>
    </xf>
    <xf numFmtId="3" fontId="36" fillId="0" borderId="10" xfId="38" applyNumberFormat="1" applyFont="1" applyBorder="1"/>
    <xf numFmtId="3" fontId="36" fillId="24" borderId="10" xfId="38" applyNumberFormat="1" applyFont="1" applyFill="1" applyBorder="1"/>
    <xf numFmtId="166" fontId="36" fillId="0" borderId="0" xfId="44" applyNumberFormat="1" applyFont="1"/>
    <xf numFmtId="3" fontId="36" fillId="0" borderId="0" xfId="38" applyNumberFormat="1" applyFont="1"/>
    <xf numFmtId="0" fontId="36" fillId="0" borderId="0" xfId="38" applyNumberFormat="1" applyFont="1" applyFill="1" applyAlignment="1">
      <alignment horizontal="left"/>
    </xf>
    <xf numFmtId="0" fontId="13" fillId="0" borderId="0" xfId="38" applyFont="1"/>
    <xf numFmtId="0" fontId="1" fillId="0" borderId="0" xfId="0" applyFont="1"/>
    <xf numFmtId="0" fontId="1" fillId="0" borderId="0" xfId="35" applyFont="1" applyFill="1" applyBorder="1"/>
    <xf numFmtId="0" fontId="1" fillId="0" borderId="0" xfId="35" applyFont="1" applyBorder="1"/>
    <xf numFmtId="0" fontId="36" fillId="0" borderId="0" xfId="35" applyFont="1" applyFill="1" applyBorder="1"/>
    <xf numFmtId="0" fontId="36" fillId="0" borderId="0" xfId="35" applyFont="1" applyBorder="1"/>
    <xf numFmtId="0" fontId="36" fillId="0" borderId="0" xfId="0" applyFont="1"/>
    <xf numFmtId="0" fontId="36" fillId="0" borderId="10" xfId="35" applyFont="1" applyFill="1" applyBorder="1"/>
    <xf numFmtId="0" fontId="1" fillId="0" borderId="0" xfId="35" applyFont="1" applyFill="1" applyBorder="1" applyAlignment="1">
      <alignment horizontal="center" vertical="center" wrapText="1"/>
    </xf>
    <xf numFmtId="0" fontId="1" fillId="0" borderId="10" xfId="35" applyFont="1" applyFill="1" applyBorder="1"/>
    <xf numFmtId="0" fontId="36" fillId="0" borderId="0" xfId="35" applyFont="1" applyAlignment="1">
      <alignment wrapText="1"/>
    </xf>
    <xf numFmtId="0" fontId="36" fillId="0" borderId="0" xfId="35" applyFont="1"/>
    <xf numFmtId="0" fontId="36" fillId="0" borderId="0" xfId="35" applyFont="1" applyAlignment="1"/>
    <xf numFmtId="0" fontId="36" fillId="0" borderId="0" xfId="41" quotePrefix="1" applyNumberFormat="1" applyFont="1" applyFill="1"/>
    <xf numFmtId="3" fontId="1" fillId="0" borderId="0" xfId="41" quotePrefix="1" applyNumberFormat="1" applyFont="1" applyFill="1" applyBorder="1"/>
    <xf numFmtId="9" fontId="36" fillId="0" borderId="0" xfId="43" applyFont="1" applyFill="1" applyBorder="1"/>
    <xf numFmtId="3" fontId="36" fillId="0" borderId="0" xfId="41" quotePrefix="1" applyNumberFormat="1" applyFont="1" applyFill="1" applyBorder="1"/>
    <xf numFmtId="9" fontId="36" fillId="0" borderId="0" xfId="43" applyFont="1"/>
    <xf numFmtId="165" fontId="36" fillId="0" borderId="0" xfId="40" applyNumberFormat="1" applyFont="1" applyFill="1" applyBorder="1" applyAlignment="1">
      <alignment horizontal="left" wrapText="1"/>
    </xf>
    <xf numFmtId="166" fontId="36" fillId="0" borderId="0" xfId="43" applyNumberFormat="1" applyFont="1" applyBorder="1"/>
    <xf numFmtId="0" fontId="33" fillId="0" borderId="0" xfId="35" applyFont="1" applyFill="1" applyBorder="1"/>
    <xf numFmtId="166" fontId="38" fillId="0" borderId="0" xfId="43" applyNumberFormat="1" applyFont="1" applyFill="1" applyBorder="1" applyAlignment="1">
      <alignment vertical="center"/>
    </xf>
    <xf numFmtId="164" fontId="36" fillId="24" borderId="10" xfId="33" applyNumberFormat="1" applyFont="1" applyFill="1" applyBorder="1" applyAlignment="1">
      <alignment vertical="center"/>
    </xf>
    <xf numFmtId="164" fontId="1" fillId="24" borderId="10" xfId="33" applyNumberFormat="1" applyFont="1" applyFill="1" applyBorder="1" applyAlignment="1">
      <alignment vertical="center"/>
    </xf>
    <xf numFmtId="166" fontId="1" fillId="0" borderId="0" xfId="35" applyNumberFormat="1" applyFont="1" applyFill="1" applyBorder="1" applyAlignment="1">
      <alignment horizontal="right" vertical="center"/>
    </xf>
    <xf numFmtId="166" fontId="38" fillId="0" borderId="0" xfId="43" applyNumberFormat="1" applyFont="1" applyFill="1" applyBorder="1" applyAlignment="1">
      <alignment horizontal="center" vertical="center"/>
    </xf>
    <xf numFmtId="0" fontId="1" fillId="0" borderId="0" xfId="35" applyFont="1" applyAlignment="1"/>
    <xf numFmtId="0" fontId="1" fillId="0" borderId="0" xfId="41" quotePrefix="1" applyNumberFormat="1" applyFont="1" applyFill="1"/>
    <xf numFmtId="0" fontId="38" fillId="0" borderId="0" xfId="35" applyFont="1"/>
    <xf numFmtId="166" fontId="38" fillId="0" borderId="0" xfId="43" applyNumberFormat="1" applyFont="1"/>
    <xf numFmtId="0" fontId="39" fillId="0" borderId="0" xfId="35" applyFont="1" applyAlignment="1">
      <alignment horizontal="justify"/>
    </xf>
    <xf numFmtId="0" fontId="39" fillId="0" borderId="0" xfId="35" applyFont="1" applyAlignment="1">
      <alignment horizontal="center"/>
    </xf>
    <xf numFmtId="0" fontId="40" fillId="0" borderId="0" xfId="35" applyFont="1"/>
    <xf numFmtId="10" fontId="40" fillId="0" borderId="0" xfId="43" applyNumberFormat="1" applyFont="1" applyFill="1" applyBorder="1" applyAlignment="1">
      <alignment horizontal="center" vertical="center"/>
    </xf>
    <xf numFmtId="166" fontId="40" fillId="0" borderId="0" xfId="43" applyNumberFormat="1" applyFont="1" applyFill="1" applyBorder="1" applyAlignment="1">
      <alignment horizontal="center" vertical="center"/>
    </xf>
    <xf numFmtId="3" fontId="36" fillId="0" borderId="0" xfId="40" applyNumberFormat="1" applyFont="1" applyFill="1" applyBorder="1" applyAlignment="1">
      <alignment horizontal="right" vertical="center" wrapText="1"/>
    </xf>
    <xf numFmtId="166" fontId="36" fillId="0" borderId="0" xfId="43" applyNumberFormat="1" applyFont="1" applyFill="1" applyBorder="1" applyAlignment="1">
      <alignment vertical="center"/>
    </xf>
    <xf numFmtId="0" fontId="38" fillId="0" borderId="0" xfId="35" applyFont="1" applyFill="1" applyBorder="1"/>
    <xf numFmtId="9" fontId="1" fillId="0" borderId="0" xfId="43" applyFont="1"/>
    <xf numFmtId="3" fontId="33" fillId="0" borderId="0" xfId="43" applyNumberFormat="1" applyFont="1" applyFill="1" applyBorder="1" applyAlignment="1">
      <alignment vertical="center"/>
    </xf>
    <xf numFmtId="9" fontId="33" fillId="0" borderId="0" xfId="43" applyFont="1" applyFill="1" applyBorder="1" applyAlignment="1">
      <alignment vertical="center"/>
    </xf>
    <xf numFmtId="3" fontId="36" fillId="0" borderId="0" xfId="35" applyNumberFormat="1" applyFont="1" applyFill="1" applyBorder="1"/>
    <xf numFmtId="0" fontId="36" fillId="0" borderId="0" xfId="35" applyFont="1" applyFill="1"/>
    <xf numFmtId="0" fontId="1" fillId="0" borderId="0" xfId="38" applyFont="1"/>
    <xf numFmtId="0" fontId="38" fillId="24" borderId="21" xfId="38" applyFont="1" applyFill="1" applyBorder="1" applyAlignment="1">
      <alignment horizontal="center" vertical="center" wrapText="1"/>
    </xf>
    <xf numFmtId="0" fontId="38" fillId="24" borderId="22" xfId="38" applyFont="1" applyFill="1" applyBorder="1" applyAlignment="1">
      <alignment horizontal="center" vertical="center" wrapText="1"/>
    </xf>
    <xf numFmtId="0" fontId="1" fillId="24" borderId="23" xfId="38" applyFont="1" applyFill="1" applyBorder="1" applyAlignment="1">
      <alignment horizontal="left" wrapText="1"/>
    </xf>
    <xf numFmtId="3" fontId="1" fillId="0" borderId="17" xfId="38" applyNumberFormat="1" applyFont="1" applyBorder="1"/>
    <xf numFmtId="165" fontId="1" fillId="0" borderId="17" xfId="38" applyNumberFormat="1" applyFont="1" applyBorder="1"/>
    <xf numFmtId="165" fontId="1" fillId="0" borderId="24" xfId="38" applyNumberFormat="1" applyFont="1" applyBorder="1"/>
    <xf numFmtId="0" fontId="4" fillId="24" borderId="25" xfId="38" applyFont="1" applyFill="1" applyBorder="1"/>
    <xf numFmtId="3" fontId="36" fillId="0" borderId="18" xfId="38" applyNumberFormat="1" applyFont="1" applyBorder="1"/>
    <xf numFmtId="165" fontId="36" fillId="0" borderId="18" xfId="38" applyNumberFormat="1" applyFont="1" applyBorder="1"/>
    <xf numFmtId="165" fontId="36" fillId="0" borderId="26" xfId="38" applyNumberFormat="1" applyFont="1" applyBorder="1"/>
    <xf numFmtId="0" fontId="4" fillId="0" borderId="0" xfId="38" applyFont="1" applyBorder="1" applyAlignment="1">
      <alignment horizontal="left" wrapText="1"/>
    </xf>
    <xf numFmtId="0" fontId="36" fillId="0" borderId="0" xfId="38" applyFont="1" applyBorder="1" applyAlignment="1">
      <alignment horizontal="left"/>
    </xf>
    <xf numFmtId="0" fontId="36" fillId="24" borderId="27" xfId="38" applyFont="1" applyFill="1" applyBorder="1" applyAlignment="1">
      <alignment vertical="center" wrapText="1"/>
    </xf>
    <xf numFmtId="0" fontId="38" fillId="24" borderId="23" xfId="38" applyFont="1" applyFill="1" applyBorder="1" applyAlignment="1">
      <alignment horizontal="left" wrapText="1" indent="2"/>
    </xf>
    <xf numFmtId="3" fontId="36" fillId="0" borderId="0" xfId="35" applyNumberFormat="1" applyFont="1"/>
    <xf numFmtId="0" fontId="36" fillId="0" borderId="28" xfId="35" applyFont="1" applyFill="1" applyBorder="1"/>
    <xf numFmtId="9" fontId="36" fillId="0" borderId="28" xfId="43" applyFont="1" applyFill="1" applyBorder="1"/>
    <xf numFmtId="0" fontId="36" fillId="0" borderId="29" xfId="35" applyFont="1" applyFill="1" applyBorder="1"/>
    <xf numFmtId="2" fontId="36" fillId="0" borderId="0" xfId="35" applyNumberFormat="1" applyFont="1" applyFill="1" applyBorder="1" applyAlignment="1">
      <alignment horizontal="center" vertical="center" wrapText="1"/>
    </xf>
    <xf numFmtId="0" fontId="36" fillId="0" borderId="0" xfId="35" applyFont="1" applyFill="1" applyBorder="1" applyAlignment="1">
      <alignment horizontal="center" vertical="center"/>
    </xf>
    <xf numFmtId="0" fontId="36" fillId="0" borderId="0" xfId="35" applyFont="1" applyFill="1" applyBorder="1" applyAlignment="1">
      <alignment horizontal="center" vertical="center" wrapText="1"/>
    </xf>
    <xf numFmtId="3" fontId="36" fillId="0" borderId="0" xfId="35" applyNumberFormat="1" applyFont="1" applyFill="1" applyBorder="1" applyAlignment="1">
      <alignment horizontal="right" vertical="center" wrapText="1"/>
    </xf>
    <xf numFmtId="166" fontId="36" fillId="0" borderId="0" xfId="35" applyNumberFormat="1" applyFont="1" applyFill="1" applyBorder="1" applyAlignment="1">
      <alignment horizontal="right" vertical="center"/>
    </xf>
    <xf numFmtId="166" fontId="38" fillId="0" borderId="30" xfId="43" applyNumberFormat="1" applyFont="1" applyFill="1" applyBorder="1" applyAlignment="1">
      <alignment horizontal="center" vertical="center"/>
    </xf>
    <xf numFmtId="0" fontId="38" fillId="0" borderId="31" xfId="35" applyFont="1" applyBorder="1"/>
    <xf numFmtId="0" fontId="1" fillId="0" borderId="28" xfId="35" applyFont="1" applyFill="1" applyBorder="1"/>
    <xf numFmtId="1" fontId="1" fillId="24" borderId="32" xfId="43" applyNumberFormat="1" applyFont="1" applyFill="1" applyBorder="1" applyAlignment="1">
      <alignment vertical="center"/>
    </xf>
    <xf numFmtId="9" fontId="1" fillId="0" borderId="28" xfId="43" applyFont="1" applyFill="1" applyBorder="1"/>
    <xf numFmtId="1" fontId="36" fillId="24" borderId="32" xfId="43" applyNumberFormat="1" applyFont="1" applyFill="1" applyBorder="1" applyAlignment="1">
      <alignment vertical="center"/>
    </xf>
    <xf numFmtId="166" fontId="1" fillId="0" borderId="0" xfId="43" applyNumberFormat="1" applyFont="1"/>
    <xf numFmtId="0" fontId="4" fillId="0" borderId="0" xfId="35" applyFont="1" applyAlignment="1">
      <alignment horizontal="center"/>
    </xf>
    <xf numFmtId="2" fontId="1" fillId="0" borderId="0" xfId="35" applyNumberFormat="1" applyFont="1" applyFill="1" applyBorder="1" applyAlignment="1">
      <alignment horizontal="center" vertical="center" wrapText="1"/>
    </xf>
    <xf numFmtId="0" fontId="1" fillId="0" borderId="0" xfId="35" applyFont="1" applyFill="1" applyBorder="1" applyAlignment="1">
      <alignment horizontal="center" vertical="center"/>
    </xf>
    <xf numFmtId="1" fontId="1" fillId="0" borderId="32" xfId="43" applyNumberFormat="1" applyFont="1" applyFill="1" applyBorder="1" applyAlignment="1">
      <alignment vertical="center"/>
    </xf>
    <xf numFmtId="1" fontId="36" fillId="0" borderId="32" xfId="43" applyNumberFormat="1" applyFont="1" applyFill="1" applyBorder="1" applyAlignment="1">
      <alignment vertical="center"/>
    </xf>
    <xf numFmtId="1" fontId="36" fillId="0" borderId="15" xfId="43" applyNumberFormat="1" applyFont="1" applyFill="1" applyBorder="1" applyAlignment="1">
      <alignment vertical="center"/>
    </xf>
    <xf numFmtId="12" fontId="40" fillId="0" borderId="0" xfId="43" applyNumberFormat="1" applyFont="1" applyFill="1" applyBorder="1" applyAlignment="1">
      <alignment horizontal="center" vertical="center"/>
    </xf>
    <xf numFmtId="12" fontId="40" fillId="0" borderId="0" xfId="35" applyNumberFormat="1" applyFont="1"/>
    <xf numFmtId="0" fontId="1" fillId="0" borderId="0" xfId="39" applyFont="1" applyBorder="1" applyAlignment="1">
      <alignment horizontal="left"/>
    </xf>
    <xf numFmtId="166" fontId="1" fillId="0" borderId="0" xfId="43" quotePrefix="1" applyNumberFormat="1" applyFont="1" applyFill="1" applyBorder="1" applyAlignment="1">
      <alignment vertical="center"/>
    </xf>
    <xf numFmtId="0" fontId="36" fillId="0" borderId="0" xfId="39" applyFont="1" applyBorder="1" applyAlignment="1">
      <alignment horizontal="left"/>
    </xf>
    <xf numFmtId="0" fontId="36" fillId="0" borderId="0" xfId="39" applyFont="1" applyFill="1" applyBorder="1" applyAlignment="1">
      <alignment horizontal="left" wrapText="1"/>
    </xf>
    <xf numFmtId="0" fontId="33" fillId="0" borderId="0" xfId="39" applyFont="1" applyBorder="1"/>
    <xf numFmtId="0" fontId="36" fillId="0" borderId="0" xfId="35" applyFont="1" applyAlignment="1">
      <alignment horizontal="center"/>
    </xf>
    <xf numFmtId="166" fontId="36" fillId="0" borderId="0" xfId="43" quotePrefix="1" applyNumberFormat="1" applyFont="1" applyFill="1" applyBorder="1" applyAlignment="1">
      <alignment vertical="center"/>
    </xf>
    <xf numFmtId="0" fontId="38" fillId="0" borderId="0" xfId="39" applyFont="1" applyBorder="1" applyAlignment="1">
      <alignment horizontal="left"/>
    </xf>
    <xf numFmtId="165" fontId="38" fillId="0" borderId="0" xfId="43" applyNumberFormat="1" applyFont="1" applyFill="1" applyBorder="1" applyAlignment="1">
      <alignment vertical="center"/>
    </xf>
    <xf numFmtId="166" fontId="1" fillId="0" borderId="0" xfId="43" applyNumberFormat="1" applyFont="1" applyFill="1" applyBorder="1" applyAlignment="1">
      <alignment vertical="center"/>
    </xf>
    <xf numFmtId="0" fontId="38" fillId="24" borderId="31" xfId="35" applyFont="1" applyFill="1" applyBorder="1" applyAlignment="1">
      <alignment horizontal="left"/>
    </xf>
    <xf numFmtId="1" fontId="36" fillId="0" borderId="32" xfId="43" applyNumberFormat="1" applyFont="1" applyFill="1" applyBorder="1" applyAlignment="1">
      <alignment horizontal="center" vertical="center"/>
    </xf>
    <xf numFmtId="165" fontId="38" fillId="0" borderId="0" xfId="43" applyNumberFormat="1" applyFont="1" applyFill="1" applyBorder="1" applyAlignment="1">
      <alignment horizontal="center" vertical="center"/>
    </xf>
    <xf numFmtId="1" fontId="1" fillId="0" borderId="32" xfId="43" applyNumberFormat="1" applyFont="1" applyFill="1" applyBorder="1" applyAlignment="1">
      <alignment horizontal="center" vertical="center"/>
    </xf>
    <xf numFmtId="0" fontId="36" fillId="0" borderId="28" xfId="35" applyFont="1" applyBorder="1"/>
    <xf numFmtId="1" fontId="36" fillId="0" borderId="12" xfId="43" applyNumberFormat="1" applyFont="1" applyFill="1" applyBorder="1" applyAlignment="1">
      <alignment horizontal="center" vertical="center"/>
    </xf>
    <xf numFmtId="3" fontId="4" fillId="0" borderId="0" xfId="43" applyNumberFormat="1" applyFont="1" applyFill="1" applyBorder="1" applyAlignment="1">
      <alignment vertical="center"/>
    </xf>
    <xf numFmtId="9" fontId="4" fillId="0" borderId="0" xfId="43" applyFont="1" applyFill="1" applyBorder="1" applyAlignment="1">
      <alignment vertical="center"/>
    </xf>
    <xf numFmtId="0" fontId="1" fillId="24" borderId="0" xfId="35" applyFont="1" applyFill="1"/>
    <xf numFmtId="165" fontId="1" fillId="24" borderId="0" xfId="35" applyNumberFormat="1" applyFont="1" applyFill="1" applyBorder="1" applyAlignment="1">
      <alignment horizontal="center"/>
    </xf>
    <xf numFmtId="0" fontId="1" fillId="24" borderId="0" xfId="36" applyFont="1" applyFill="1" applyAlignment="1"/>
    <xf numFmtId="0" fontId="1" fillId="24" borderId="0" xfId="35" applyFont="1" applyFill="1" applyAlignment="1"/>
    <xf numFmtId="0" fontId="36" fillId="24" borderId="0" xfId="35" applyFont="1" applyFill="1"/>
    <xf numFmtId="0" fontId="36" fillId="24" borderId="10" xfId="35" applyFont="1" applyFill="1" applyBorder="1" applyAlignment="1">
      <alignment horizontal="center" vertical="center" wrapText="1"/>
    </xf>
    <xf numFmtId="0" fontId="36" fillId="24" borderId="0" xfId="35" applyFont="1" applyFill="1" applyAlignment="1">
      <alignment horizontal="center" vertical="center" wrapText="1"/>
    </xf>
    <xf numFmtId="0" fontId="36" fillId="24" borderId="10" xfId="35" applyFont="1" applyFill="1" applyBorder="1"/>
    <xf numFmtId="165" fontId="36" fillId="24" borderId="33" xfId="35" applyNumberFormat="1" applyFont="1" applyFill="1" applyBorder="1"/>
    <xf numFmtId="0" fontId="36" fillId="24" borderId="13" xfId="35" applyFont="1" applyFill="1" applyBorder="1" applyAlignment="1">
      <alignment vertical="center" wrapText="1"/>
    </xf>
    <xf numFmtId="0" fontId="36" fillId="24" borderId="10" xfId="35" applyFont="1" applyFill="1" applyBorder="1" applyAlignment="1">
      <alignment vertical="center" wrapText="1"/>
    </xf>
    <xf numFmtId="165" fontId="36" fillId="24" borderId="20" xfId="35" applyNumberFormat="1" applyFont="1" applyFill="1" applyBorder="1"/>
    <xf numFmtId="0" fontId="36" fillId="24" borderId="0" xfId="35" applyFont="1" applyFill="1" applyBorder="1" applyAlignment="1">
      <alignment horizontal="center" vertical="center" wrapText="1"/>
    </xf>
    <xf numFmtId="165" fontId="36" fillId="24" borderId="0" xfId="35" applyNumberFormat="1" applyFont="1" applyFill="1" applyBorder="1" applyAlignment="1">
      <alignment horizontal="center"/>
    </xf>
    <xf numFmtId="0" fontId="39" fillId="24" borderId="0" xfId="36" applyFont="1" applyFill="1" applyAlignment="1"/>
    <xf numFmtId="0" fontId="39" fillId="24" borderId="0" xfId="35" applyFont="1" applyFill="1" applyAlignment="1"/>
    <xf numFmtId="0" fontId="38" fillId="24" borderId="34" xfId="35" applyFont="1" applyFill="1" applyBorder="1" applyAlignment="1">
      <alignment horizontal="center" vertical="center" wrapText="1"/>
    </xf>
    <xf numFmtId="0" fontId="38" fillId="24" borderId="35" xfId="35" applyFont="1" applyFill="1" applyBorder="1" applyAlignment="1">
      <alignment horizontal="center" vertical="center" wrapText="1"/>
    </xf>
    <xf numFmtId="0" fontId="38" fillId="0" borderId="0" xfId="35" applyFont="1" applyBorder="1" applyAlignment="1">
      <alignment horizontal="center" vertical="center" wrapText="1"/>
    </xf>
    <xf numFmtId="0" fontId="1" fillId="24" borderId="36" xfId="35" applyFont="1" applyFill="1" applyBorder="1" applyAlignment="1">
      <alignment horizontal="left" wrapText="1"/>
    </xf>
    <xf numFmtId="3" fontId="1" fillId="0" borderId="37" xfId="35" applyNumberFormat="1" applyFont="1" applyBorder="1"/>
    <xf numFmtId="165" fontId="1" fillId="0" borderId="37" xfId="35" applyNumberFormat="1" applyFont="1" applyBorder="1"/>
    <xf numFmtId="165" fontId="1" fillId="0" borderId="38" xfId="35" applyNumberFormat="1" applyFont="1" applyBorder="1"/>
    <xf numFmtId="0" fontId="4" fillId="24" borderId="39" xfId="35" applyFont="1" applyFill="1" applyBorder="1"/>
    <xf numFmtId="0" fontId="36" fillId="0" borderId="0" xfId="35" applyFont="1" applyBorder="1" applyAlignment="1">
      <alignment horizontal="left"/>
    </xf>
    <xf numFmtId="0" fontId="4" fillId="0" borderId="0" xfId="35" applyFont="1" applyBorder="1" applyAlignment="1">
      <alignment horizontal="left" wrapText="1"/>
    </xf>
    <xf numFmtId="0" fontId="36" fillId="24" borderId="27" xfId="35" applyFont="1" applyFill="1" applyBorder="1" applyAlignment="1">
      <alignment vertical="center" wrapText="1"/>
    </xf>
    <xf numFmtId="166" fontId="1" fillId="0" borderId="0" xfId="43" applyNumberFormat="1" applyFont="1" applyBorder="1" applyAlignment="1">
      <alignment horizontal="right" wrapText="1"/>
    </xf>
    <xf numFmtId="0" fontId="1" fillId="24" borderId="23" xfId="35" applyFont="1" applyFill="1" applyBorder="1" applyAlignment="1">
      <alignment horizontal="left" wrapText="1"/>
    </xf>
    <xf numFmtId="3" fontId="1" fillId="0" borderId="40" xfId="35" applyNumberFormat="1" applyFont="1" applyBorder="1"/>
    <xf numFmtId="165" fontId="1" fillId="0" borderId="40" xfId="35" applyNumberFormat="1" applyFont="1" applyBorder="1"/>
    <xf numFmtId="165" fontId="1" fillId="0" borderId="41" xfId="35" applyNumberFormat="1" applyFont="1" applyBorder="1"/>
    <xf numFmtId="0" fontId="38" fillId="24" borderId="42" xfId="35" applyFont="1" applyFill="1" applyBorder="1" applyAlignment="1">
      <alignment horizontal="left" wrapText="1" indent="2"/>
    </xf>
    <xf numFmtId="3" fontId="1" fillId="0" borderId="43" xfId="35" applyNumberFormat="1" applyFont="1" applyBorder="1"/>
    <xf numFmtId="165" fontId="1" fillId="0" borderId="43" xfId="35" applyNumberFormat="1" applyFont="1" applyBorder="1"/>
    <xf numFmtId="165" fontId="1" fillId="0" borderId="44" xfId="35" applyNumberFormat="1" applyFont="1" applyBorder="1"/>
    <xf numFmtId="0" fontId="4" fillId="24" borderId="20" xfId="35" applyFont="1" applyFill="1" applyBorder="1" applyAlignment="1">
      <alignment horizontal="center" vertical="center" wrapText="1"/>
    </xf>
    <xf numFmtId="0" fontId="1" fillId="24" borderId="17" xfId="35" applyFont="1" applyFill="1" applyBorder="1" applyAlignment="1">
      <alignment wrapText="1"/>
    </xf>
    <xf numFmtId="165" fontId="1" fillId="24" borderId="33" xfId="43" applyNumberFormat="1" applyFont="1" applyFill="1" applyBorder="1" applyAlignment="1">
      <alignment horizontal="center" wrapText="1"/>
    </xf>
    <xf numFmtId="165" fontId="1" fillId="24" borderId="47" xfId="43" applyNumberFormat="1" applyFont="1" applyFill="1" applyBorder="1" applyAlignment="1">
      <alignment horizontal="center" wrapText="1"/>
    </xf>
    <xf numFmtId="0" fontId="38" fillId="24" borderId="17" xfId="35" applyFont="1" applyFill="1" applyBorder="1" applyAlignment="1">
      <alignment horizontal="left" wrapText="1"/>
    </xf>
    <xf numFmtId="165" fontId="38" fillId="24" borderId="33" xfId="43" applyNumberFormat="1" applyFont="1" applyFill="1" applyBorder="1" applyAlignment="1">
      <alignment horizontal="center" wrapText="1"/>
    </xf>
    <xf numFmtId="165" fontId="38" fillId="24" borderId="47" xfId="43" applyNumberFormat="1" applyFont="1" applyFill="1" applyBorder="1" applyAlignment="1">
      <alignment horizontal="center" wrapText="1"/>
    </xf>
    <xf numFmtId="0" fontId="38" fillId="24" borderId="16" xfId="35" applyFont="1" applyFill="1" applyBorder="1" applyAlignment="1">
      <alignment horizontal="left" wrapText="1"/>
    </xf>
    <xf numFmtId="165" fontId="38" fillId="24" borderId="48" xfId="43" applyNumberFormat="1" applyFont="1" applyFill="1" applyBorder="1" applyAlignment="1">
      <alignment horizontal="center" wrapText="1"/>
    </xf>
    <xf numFmtId="165" fontId="38" fillId="24" borderId="49" xfId="43" applyNumberFormat="1" applyFont="1" applyFill="1" applyBorder="1" applyAlignment="1">
      <alignment horizontal="center" wrapText="1"/>
    </xf>
    <xf numFmtId="0" fontId="38" fillId="24" borderId="17" xfId="35" applyFont="1" applyFill="1" applyBorder="1" applyAlignment="1">
      <alignment horizontal="left"/>
    </xf>
    <xf numFmtId="0" fontId="38" fillId="24" borderId="18" xfId="35" applyFont="1" applyFill="1" applyBorder="1" applyAlignment="1">
      <alignment horizontal="left" wrapText="1"/>
    </xf>
    <xf numFmtId="165" fontId="38" fillId="24" borderId="50" xfId="43" applyNumberFormat="1" applyFont="1" applyFill="1" applyBorder="1" applyAlignment="1">
      <alignment horizontal="center" wrapText="1"/>
    </xf>
    <xf numFmtId="0" fontId="4" fillId="24" borderId="19" xfId="35" applyFont="1" applyFill="1" applyBorder="1"/>
    <xf numFmtId="165" fontId="4" fillId="24" borderId="51" xfId="43" applyNumberFormat="1" applyFont="1" applyFill="1" applyBorder="1" applyAlignment="1">
      <alignment horizontal="center" wrapText="1"/>
    </xf>
    <xf numFmtId="165" fontId="4" fillId="24" borderId="52" xfId="43" applyNumberFormat="1" applyFont="1" applyFill="1" applyBorder="1" applyAlignment="1">
      <alignment horizontal="center" wrapText="1"/>
    </xf>
    <xf numFmtId="0" fontId="1" fillId="0" borderId="0" xfId="35" applyFont="1" applyAlignment="1">
      <alignment wrapText="1"/>
    </xf>
    <xf numFmtId="3" fontId="4" fillId="0" borderId="0" xfId="35" applyNumberFormat="1" applyFont="1"/>
    <xf numFmtId="0" fontId="4" fillId="24" borderId="53" xfId="35" applyFont="1" applyFill="1" applyBorder="1" applyAlignment="1">
      <alignment vertical="center" wrapText="1"/>
    </xf>
    <xf numFmtId="0" fontId="4" fillId="24" borderId="11" xfId="35" applyFont="1" applyFill="1" applyBorder="1" applyAlignment="1">
      <alignment horizontal="center" vertical="center" wrapText="1"/>
    </xf>
    <xf numFmtId="0" fontId="4" fillId="24" borderId="10" xfId="35" applyFont="1" applyFill="1" applyBorder="1" applyAlignment="1">
      <alignment horizontal="center" vertical="center" wrapText="1"/>
    </xf>
    <xf numFmtId="0" fontId="4" fillId="24" borderId="56" xfId="35" applyFont="1" applyFill="1" applyBorder="1" applyAlignment="1">
      <alignment horizontal="center" vertical="center" wrapText="1"/>
    </xf>
    <xf numFmtId="0" fontId="36" fillId="24" borderId="17" xfId="35" applyFont="1" applyFill="1" applyBorder="1" applyAlignment="1">
      <alignment wrapText="1"/>
    </xf>
    <xf numFmtId="3" fontId="36" fillId="0" borderId="17" xfId="35" applyNumberFormat="1" applyFont="1" applyBorder="1"/>
    <xf numFmtId="165" fontId="36" fillId="24" borderId="33" xfId="43" applyNumberFormat="1" applyFont="1" applyFill="1" applyBorder="1" applyAlignment="1">
      <alignment horizontal="center" wrapText="1"/>
    </xf>
    <xf numFmtId="165" fontId="36" fillId="24" borderId="47" xfId="43" applyNumberFormat="1" applyFont="1" applyFill="1" applyBorder="1" applyAlignment="1">
      <alignment horizontal="center" wrapText="1"/>
    </xf>
    <xf numFmtId="0" fontId="36" fillId="0" borderId="10" xfId="0" applyFont="1" applyBorder="1"/>
    <xf numFmtId="0" fontId="36" fillId="0" borderId="10" xfId="0" applyFont="1" applyFill="1" applyBorder="1"/>
    <xf numFmtId="0" fontId="39" fillId="0" borderId="0" xfId="0" applyFont="1" applyAlignment="1">
      <alignment horizontal="left" vertical="center"/>
    </xf>
    <xf numFmtId="0" fontId="39" fillId="0" borderId="0" xfId="0" applyFont="1" applyAlignment="1">
      <alignment horizontal="justify" vertical="center"/>
    </xf>
    <xf numFmtId="0" fontId="1" fillId="0" borderId="0" xfId="0" applyFont="1" applyFill="1"/>
    <xf numFmtId="0" fontId="39" fillId="24" borderId="57" xfId="0" applyFont="1" applyFill="1" applyBorder="1" applyAlignment="1">
      <alignment horizontal="justify" vertical="center" wrapText="1"/>
    </xf>
    <xf numFmtId="0" fontId="39" fillId="24" borderId="57" xfId="0" applyFont="1" applyFill="1" applyBorder="1" applyAlignment="1">
      <alignment horizontal="center" vertical="center" wrapText="1"/>
    </xf>
    <xf numFmtId="0" fontId="37" fillId="24" borderId="57" xfId="0" applyFont="1" applyFill="1" applyBorder="1" applyAlignment="1">
      <alignment horizontal="center" vertical="center" wrapText="1"/>
    </xf>
    <xf numFmtId="0" fontId="37" fillId="0" borderId="57" xfId="0" applyFont="1" applyFill="1" applyBorder="1" applyAlignment="1">
      <alignment horizontal="justify" vertical="center" wrapText="1"/>
    </xf>
    <xf numFmtId="0" fontId="39" fillId="0" borderId="57"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9" fillId="24" borderId="0" xfId="0" applyFont="1" applyFill="1" applyBorder="1" applyAlignment="1">
      <alignment horizontal="left" vertical="center" wrapText="1" indent="2"/>
    </xf>
    <xf numFmtId="0" fontId="39" fillId="24" borderId="0" xfId="0" applyFont="1" applyFill="1" applyBorder="1" applyAlignment="1">
      <alignment horizontal="center" vertical="center"/>
    </xf>
    <xf numFmtId="0" fontId="37" fillId="24" borderId="0" xfId="0" applyFont="1" applyFill="1" applyBorder="1" applyAlignment="1">
      <alignment horizontal="center" vertical="center"/>
    </xf>
    <xf numFmtId="0" fontId="39" fillId="24" borderId="55" xfId="0" applyFont="1" applyFill="1" applyBorder="1" applyAlignment="1">
      <alignment horizontal="left" vertical="center" wrapText="1" indent="2"/>
    </xf>
    <xf numFmtId="0" fontId="39" fillId="24" borderId="55" xfId="0" applyFont="1" applyFill="1" applyBorder="1" applyAlignment="1">
      <alignment horizontal="center" vertical="center"/>
    </xf>
    <xf numFmtId="0" fontId="37" fillId="24" borderId="55" xfId="0" applyFont="1" applyFill="1" applyBorder="1" applyAlignment="1">
      <alignment horizontal="center" vertical="center"/>
    </xf>
    <xf numFmtId="0" fontId="37" fillId="24" borderId="58" xfId="0" applyFont="1" applyFill="1" applyBorder="1" applyAlignment="1">
      <alignment horizontal="left" vertical="center" wrapText="1" indent="2"/>
    </xf>
    <xf numFmtId="0" fontId="37" fillId="24" borderId="58" xfId="0" applyFont="1" applyFill="1" applyBorder="1" applyAlignment="1">
      <alignment horizontal="center" vertical="center"/>
    </xf>
    <xf numFmtId="0" fontId="37" fillId="0" borderId="0" xfId="0" applyFont="1" applyFill="1" applyBorder="1" applyAlignment="1">
      <alignment vertical="center" wrapText="1"/>
    </xf>
    <xf numFmtId="0" fontId="39" fillId="0" borderId="0" xfId="0" applyFont="1" applyFill="1" applyBorder="1" applyAlignment="1">
      <alignment horizontal="center" vertical="center"/>
    </xf>
    <xf numFmtId="0" fontId="39" fillId="24" borderId="0"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37" fillId="24" borderId="58" xfId="0" applyFont="1" applyFill="1" applyBorder="1" applyAlignment="1">
      <alignment horizontal="left" vertical="center" indent="2"/>
    </xf>
    <xf numFmtId="0" fontId="37" fillId="24" borderId="58" xfId="0" applyFont="1" applyFill="1" applyBorder="1" applyAlignment="1">
      <alignment horizontal="center" vertical="center" wrapText="1"/>
    </xf>
    <xf numFmtId="0" fontId="1" fillId="0" borderId="0" xfId="0" applyFont="1" applyAlignment="1">
      <alignment horizontal="left" vertical="center"/>
    </xf>
    <xf numFmtId="0" fontId="32" fillId="0" borderId="0" xfId="38" applyFont="1" applyAlignment="1">
      <alignment wrapText="1"/>
    </xf>
    <xf numFmtId="0" fontId="2" fillId="0" borderId="0" xfId="38" applyAlignment="1">
      <alignment wrapText="1"/>
    </xf>
    <xf numFmtId="0" fontId="32" fillId="0" borderId="0" xfId="38" applyFont="1" applyAlignment="1">
      <alignment horizontal="left" vertical="top" wrapText="1"/>
    </xf>
    <xf numFmtId="0" fontId="36" fillId="0" borderId="13" xfId="38" applyFont="1" applyBorder="1" applyAlignment="1">
      <alignment horizontal="left" vertical="center" wrapText="1"/>
    </xf>
    <xf numFmtId="0" fontId="36" fillId="0" borderId="20" xfId="38" applyFont="1" applyBorder="1" applyAlignment="1">
      <alignment horizontal="left" vertical="center" wrapText="1"/>
    </xf>
    <xf numFmtId="0" fontId="36" fillId="0" borderId="0" xfId="36" applyFont="1" applyAlignment="1">
      <alignment vertical="top" wrapText="1"/>
    </xf>
    <xf numFmtId="0" fontId="36" fillId="0" borderId="0" xfId="36" applyFont="1" applyAlignment="1">
      <alignment horizontal="left" wrapText="1"/>
    </xf>
    <xf numFmtId="0" fontId="32" fillId="0" borderId="0" xfId="35" applyFont="1" applyAlignment="1">
      <alignment horizontal="justify" wrapText="1"/>
    </xf>
    <xf numFmtId="0" fontId="0" fillId="0" borderId="0" xfId="35" applyFont="1" applyFill="1" applyAlignment="1">
      <alignment wrapText="1"/>
    </xf>
    <xf numFmtId="0" fontId="34" fillId="0" borderId="0" xfId="35" applyFont="1" applyBorder="1" applyAlignment="1">
      <alignment horizontal="left" wrapText="1"/>
    </xf>
    <xf numFmtId="0" fontId="34" fillId="0" borderId="0" xfId="35" applyFont="1" applyAlignment="1">
      <alignment horizontal="justify"/>
    </xf>
    <xf numFmtId="0" fontId="0" fillId="0" borderId="0" xfId="35" applyFont="1" applyAlignment="1"/>
    <xf numFmtId="11" fontId="34" fillId="0" borderId="0" xfId="35" applyNumberFormat="1" applyFont="1" applyBorder="1" applyAlignment="1">
      <alignment wrapText="1"/>
    </xf>
    <xf numFmtId="0" fontId="37" fillId="0" borderId="0" xfId="35" applyFont="1" applyAlignment="1">
      <alignment horizontal="justify" wrapText="1"/>
    </xf>
    <xf numFmtId="0" fontId="4" fillId="0" borderId="0" xfId="35" applyFont="1" applyAlignment="1">
      <alignment wrapText="1"/>
    </xf>
    <xf numFmtId="0" fontId="35" fillId="0" borderId="0" xfId="35" applyFont="1" applyAlignment="1">
      <alignment horizontal="justify" wrapText="1"/>
    </xf>
    <xf numFmtId="0" fontId="0" fillId="0" borderId="0" xfId="35" applyFont="1" applyAlignment="1">
      <alignment wrapText="1"/>
    </xf>
    <xf numFmtId="0" fontId="32" fillId="0" borderId="0" xfId="35" applyFont="1" applyAlignment="1">
      <alignment horizontal="left" wrapText="1"/>
    </xf>
    <xf numFmtId="0" fontId="0" fillId="0" borderId="13" xfId="35" applyFont="1" applyFill="1" applyBorder="1" applyAlignment="1">
      <alignment horizontal="left" vertical="center"/>
    </xf>
    <xf numFmtId="0" fontId="0" fillId="0" borderId="20" xfId="35" applyFont="1" applyFill="1" applyBorder="1" applyAlignment="1">
      <alignment horizontal="left" vertical="center"/>
    </xf>
    <xf numFmtId="0" fontId="4" fillId="0" borderId="0" xfId="35" applyFont="1" applyFill="1" applyBorder="1" applyAlignment="1">
      <alignment horizontal="center" vertical="center" wrapText="1"/>
    </xf>
    <xf numFmtId="0" fontId="36" fillId="0" borderId="0" xfId="35" applyFont="1" applyAlignment="1">
      <alignment wrapText="1"/>
    </xf>
    <xf numFmtId="0" fontId="39" fillId="0" borderId="0" xfId="35" applyFont="1" applyAlignment="1">
      <alignment horizontal="center"/>
    </xf>
    <xf numFmtId="0" fontId="36" fillId="24" borderId="0" xfId="38" applyFont="1" applyFill="1" applyAlignment="1">
      <alignment wrapText="1"/>
    </xf>
    <xf numFmtId="0" fontId="36" fillId="24" borderId="0" xfId="38" applyFont="1" applyFill="1" applyAlignment="1"/>
    <xf numFmtId="0" fontId="4" fillId="0" borderId="0" xfId="35" applyFont="1" applyFill="1" applyBorder="1" applyAlignment="1">
      <alignment horizontal="center" vertical="center"/>
    </xf>
    <xf numFmtId="0" fontId="39" fillId="0" borderId="0" xfId="35" applyFont="1" applyAlignment="1">
      <alignment horizontal="left"/>
    </xf>
    <xf numFmtId="0" fontId="4" fillId="0" borderId="0" xfId="35" applyFont="1" applyAlignment="1">
      <alignment horizontal="center" wrapText="1"/>
    </xf>
    <xf numFmtId="0" fontId="39" fillId="24" borderId="0" xfId="35" applyFont="1" applyFill="1" applyAlignment="1">
      <alignment horizontal="justify"/>
    </xf>
    <xf numFmtId="0" fontId="1" fillId="24" borderId="0" xfId="35" applyFont="1" applyFill="1" applyAlignment="1"/>
    <xf numFmtId="0" fontId="39" fillId="24" borderId="0" xfId="36" applyFont="1" applyFill="1" applyAlignment="1">
      <alignment horizontal="justify"/>
    </xf>
    <xf numFmtId="0" fontId="1" fillId="24" borderId="0" xfId="36" applyFont="1" applyFill="1" applyAlignment="1"/>
    <xf numFmtId="0" fontId="36" fillId="0" borderId="0" xfId="35" applyFont="1" applyFill="1" applyAlignment="1">
      <alignment horizontal="center"/>
    </xf>
    <xf numFmtId="0" fontId="36" fillId="24" borderId="0" xfId="35" applyFont="1" applyFill="1" applyBorder="1" applyAlignment="1">
      <alignment wrapText="1"/>
    </xf>
    <xf numFmtId="0" fontId="36" fillId="24" borderId="0" xfId="35" applyFont="1" applyFill="1" applyBorder="1" applyAlignment="1"/>
    <xf numFmtId="0" fontId="36" fillId="24" borderId="0" xfId="35" applyFont="1" applyFill="1" applyBorder="1" applyAlignment="1">
      <alignment horizontal="left" wrapText="1"/>
    </xf>
    <xf numFmtId="0" fontId="39" fillId="0" borderId="0" xfId="35" applyFont="1" applyAlignment="1">
      <alignment horizontal="justify" wrapText="1"/>
    </xf>
    <xf numFmtId="0" fontId="1" fillId="0" borderId="0" xfId="35" applyFont="1" applyAlignment="1">
      <alignment wrapText="1"/>
    </xf>
    <xf numFmtId="0" fontId="4" fillId="0" borderId="0" xfId="35" applyFont="1" applyBorder="1" applyAlignment="1">
      <alignment horizontal="center" wrapText="1"/>
    </xf>
    <xf numFmtId="0" fontId="4" fillId="24" borderId="53" xfId="35" applyFont="1" applyFill="1" applyBorder="1" applyAlignment="1">
      <alignment horizontal="center" vertical="center" wrapText="1"/>
    </xf>
    <xf numFmtId="0" fontId="4" fillId="24" borderId="54" xfId="35" applyFont="1" applyFill="1" applyBorder="1" applyAlignment="1">
      <alignment horizontal="center" vertical="center" wrapText="1"/>
    </xf>
    <xf numFmtId="0" fontId="4" fillId="24" borderId="45" xfId="35" applyFont="1" applyFill="1" applyBorder="1" applyAlignment="1">
      <alignment horizontal="center" vertical="center" wrapText="1"/>
    </xf>
    <xf numFmtId="0" fontId="4" fillId="24" borderId="55" xfId="35" applyFont="1" applyFill="1" applyBorder="1" applyAlignment="1">
      <alignment horizontal="center" vertical="center" wrapText="1"/>
    </xf>
    <xf numFmtId="0" fontId="4" fillId="24" borderId="46" xfId="35" applyFont="1" applyFill="1" applyBorder="1" applyAlignment="1">
      <alignment horizontal="center" vertical="center" wrapText="1"/>
    </xf>
    <xf numFmtId="0" fontId="4" fillId="24" borderId="13" xfId="35" applyFont="1" applyFill="1" applyBorder="1" applyAlignment="1">
      <alignment horizontal="center" vertical="center" wrapText="1"/>
    </xf>
    <xf numFmtId="0" fontId="4" fillId="24" borderId="33" xfId="35" applyFont="1" applyFill="1" applyBorder="1" applyAlignment="1">
      <alignment horizontal="center" vertical="center" wrapText="1"/>
    </xf>
  </cellXfs>
  <cellStyles count="5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Euro" xfId="30"/>
    <cellStyle name="Euro 2" xfId="31"/>
    <cellStyle name="Insatisfaisant" xfId="32" builtinId="27" customBuiltin="1"/>
    <cellStyle name="Milliers" xfId="33" builtinId="3"/>
    <cellStyle name="Milliers 2" xfId="34"/>
    <cellStyle name="Motif" xfId="35"/>
    <cellStyle name="Motif 2" xfId="36"/>
    <cellStyle name="Neutre" xfId="37" builtinId="28" customBuiltin="1"/>
    <cellStyle name="Normal" xfId="0" builtinId="0"/>
    <cellStyle name="Normal 2" xfId="38"/>
    <cellStyle name="Normal_expertise_TSA-2010_vdef" xfId="39"/>
    <cellStyle name="Normal_Graphiques PS2007" xfId="40"/>
    <cellStyle name="Normal_somme_var_red" xfId="41"/>
    <cellStyle name="Normal_Tab_graph DA_Services_a la_personne_à actualiser vDEF" xfId="42"/>
    <cellStyle name="Pourcentage" xfId="43" builtinId="5"/>
    <cellStyle name="Pourcentage 2" xfId="44"/>
    <cellStyle name="Satisfaisant" xfId="45" builtinId="26" customBuiltin="1"/>
    <cellStyle name="Sortie" xfId="46" builtinId="21" customBuiltin="1"/>
    <cellStyle name="Texte explicatif" xfId="47" builtinId="53" customBuiltin="1"/>
    <cellStyle name="Titre" xfId="48" builtinId="15" customBuiltin="1"/>
    <cellStyle name="Titre 1" xfId="49" builtinId="16" customBuiltin="1"/>
    <cellStyle name="Titre 2" xfId="50" builtinId="17" customBuiltin="1"/>
    <cellStyle name="Titre 3" xfId="51" builtinId="18" customBuiltin="1"/>
    <cellStyle name="Titre 4" xfId="52" builtinId="19" customBuiltin="1"/>
    <cellStyle name="Total" xfId="53" builtinId="25" customBuiltin="1"/>
    <cellStyle name="Vérification" xfId="5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342900</xdr:colOff>
      <xdr:row>3</xdr:row>
      <xdr:rowOff>142875</xdr:rowOff>
    </xdr:from>
    <xdr:to>
      <xdr:col>4</xdr:col>
      <xdr:colOff>600075</xdr:colOff>
      <xdr:row>6</xdr:row>
      <xdr:rowOff>0</xdr:rowOff>
    </xdr:to>
    <xdr:sp macro="" textlink="">
      <xdr:nvSpPr>
        <xdr:cNvPr id="1025" name="Line 1"/>
        <xdr:cNvSpPr>
          <a:spLocks noChangeShapeType="1"/>
        </xdr:cNvSpPr>
      </xdr:nvSpPr>
      <xdr:spPr bwMode="auto">
        <a:xfrm flipH="1" flipV="1">
          <a:off x="3257550" y="628650"/>
          <a:ext cx="123825" cy="504825"/>
        </a:xfrm>
        <a:prstGeom prst="line">
          <a:avLst/>
        </a:prstGeom>
        <a:noFill/>
        <a:ln w="9525">
          <a:noFill/>
          <a:round/>
          <a:headEnd/>
          <a:tailEnd/>
        </a:ln>
      </xdr:spPr>
    </xdr:sp>
    <xdr:clientData/>
  </xdr:twoCellAnchor>
  <xdr:twoCellAnchor>
    <xdr:from>
      <xdr:col>4</xdr:col>
      <xdr:colOff>323850</xdr:colOff>
      <xdr:row>3</xdr:row>
      <xdr:rowOff>114300</xdr:rowOff>
    </xdr:from>
    <xdr:to>
      <xdr:col>4</xdr:col>
      <xdr:colOff>390525</xdr:colOff>
      <xdr:row>6</xdr:row>
      <xdr:rowOff>0</xdr:rowOff>
    </xdr:to>
    <xdr:sp macro="" textlink="">
      <xdr:nvSpPr>
        <xdr:cNvPr id="1026" name="Line 2"/>
        <xdr:cNvSpPr>
          <a:spLocks noChangeShapeType="1"/>
        </xdr:cNvSpPr>
      </xdr:nvSpPr>
      <xdr:spPr bwMode="auto">
        <a:xfrm flipH="1" flipV="1">
          <a:off x="3238500" y="600075"/>
          <a:ext cx="66675" cy="533400"/>
        </a:xfrm>
        <a:prstGeom prst="line">
          <a:avLst/>
        </a:prstGeom>
        <a:noFill/>
        <a:ln w="9525">
          <a:noFill/>
          <a:round/>
          <a:headEnd/>
          <a:tailEnd/>
        </a:ln>
      </xdr:spPr>
    </xdr:sp>
    <xdr:clientData/>
  </xdr:twoCellAnchor>
  <xdr:twoCellAnchor>
    <xdr:from>
      <xdr:col>4</xdr:col>
      <xdr:colOff>304800</xdr:colOff>
      <xdr:row>3</xdr:row>
      <xdr:rowOff>152400</xdr:rowOff>
    </xdr:from>
    <xdr:to>
      <xdr:col>4</xdr:col>
      <xdr:colOff>371475</xdr:colOff>
      <xdr:row>6</xdr:row>
      <xdr:rowOff>0</xdr:rowOff>
    </xdr:to>
    <xdr:sp macro="" textlink="">
      <xdr:nvSpPr>
        <xdr:cNvPr id="1027" name="Line 3"/>
        <xdr:cNvSpPr>
          <a:spLocks noChangeShapeType="1"/>
        </xdr:cNvSpPr>
      </xdr:nvSpPr>
      <xdr:spPr bwMode="auto">
        <a:xfrm flipH="1" flipV="1">
          <a:off x="3219450" y="638175"/>
          <a:ext cx="66675" cy="495300"/>
        </a:xfrm>
        <a:prstGeom prst="line">
          <a:avLst/>
        </a:prstGeom>
        <a:noFill/>
        <a:ln w="9525">
          <a:noFill/>
          <a:round/>
          <a:headEnd/>
          <a:tailEnd/>
        </a:ln>
      </xdr:spPr>
    </xdr:sp>
    <xdr:clientData/>
  </xdr:twoCellAnchor>
  <xdr:twoCellAnchor>
    <xdr:from>
      <xdr:col>5</xdr:col>
      <xdr:colOff>247650</xdr:colOff>
      <xdr:row>3</xdr:row>
      <xdr:rowOff>85725</xdr:rowOff>
    </xdr:from>
    <xdr:to>
      <xdr:col>5</xdr:col>
      <xdr:colOff>257175</xdr:colOff>
      <xdr:row>6</xdr:row>
      <xdr:rowOff>0</xdr:rowOff>
    </xdr:to>
    <xdr:sp macro="" textlink="">
      <xdr:nvSpPr>
        <xdr:cNvPr id="1028" name="Line 4"/>
        <xdr:cNvSpPr>
          <a:spLocks noChangeShapeType="1"/>
        </xdr:cNvSpPr>
      </xdr:nvSpPr>
      <xdr:spPr bwMode="auto">
        <a:xfrm flipH="1" flipV="1">
          <a:off x="3629025" y="571500"/>
          <a:ext cx="9525" cy="561975"/>
        </a:xfrm>
        <a:prstGeom prst="line">
          <a:avLst/>
        </a:prstGeom>
        <a:noFill/>
        <a:ln w="9525">
          <a:noFill/>
          <a:round/>
          <a:headEnd/>
          <a:tailEnd/>
        </a:ln>
      </xdr:spPr>
    </xdr:sp>
    <xdr:clientData/>
  </xdr:twoCellAnchor>
  <xdr:twoCellAnchor>
    <xdr:from>
      <xdr:col>4</xdr:col>
      <xdr:colOff>238125</xdr:colOff>
      <xdr:row>3</xdr:row>
      <xdr:rowOff>114300</xdr:rowOff>
    </xdr:from>
    <xdr:to>
      <xdr:col>4</xdr:col>
      <xdr:colOff>314325</xdr:colOff>
      <xdr:row>6</xdr:row>
      <xdr:rowOff>0</xdr:rowOff>
    </xdr:to>
    <xdr:sp macro="" textlink="">
      <xdr:nvSpPr>
        <xdr:cNvPr id="1029" name="Line 5"/>
        <xdr:cNvSpPr>
          <a:spLocks noChangeShapeType="1"/>
        </xdr:cNvSpPr>
      </xdr:nvSpPr>
      <xdr:spPr bwMode="auto">
        <a:xfrm flipV="1">
          <a:off x="3152775" y="600075"/>
          <a:ext cx="76200" cy="533400"/>
        </a:xfrm>
        <a:prstGeom prst="line">
          <a:avLst/>
        </a:prstGeom>
        <a:noFill/>
        <a:ln w="9525">
          <a:noFill/>
          <a:round/>
          <a:headEnd/>
          <a:tailEnd/>
        </a:ln>
      </xdr:spPr>
    </xdr:sp>
    <xdr:clientData/>
  </xdr:twoCellAnchor>
  <xdr:twoCellAnchor>
    <xdr:from>
      <xdr:col>5</xdr:col>
      <xdr:colOff>247650</xdr:colOff>
      <xdr:row>3</xdr:row>
      <xdr:rowOff>133350</xdr:rowOff>
    </xdr:from>
    <xdr:to>
      <xdr:col>5</xdr:col>
      <xdr:colOff>257175</xdr:colOff>
      <xdr:row>6</xdr:row>
      <xdr:rowOff>0</xdr:rowOff>
    </xdr:to>
    <xdr:sp macro="" textlink="">
      <xdr:nvSpPr>
        <xdr:cNvPr id="1030" name="Line 7"/>
        <xdr:cNvSpPr>
          <a:spLocks noChangeShapeType="1"/>
        </xdr:cNvSpPr>
      </xdr:nvSpPr>
      <xdr:spPr bwMode="auto">
        <a:xfrm flipH="1" flipV="1">
          <a:off x="3629025" y="619125"/>
          <a:ext cx="9525" cy="514350"/>
        </a:xfrm>
        <a:prstGeom prst="line">
          <a:avLst/>
        </a:prstGeom>
        <a:noFill/>
        <a:ln w="9525">
          <a:noFill/>
          <a:round/>
          <a:headEnd/>
          <a:tailEnd/>
        </a:ln>
      </xdr:spPr>
    </xdr:sp>
    <xdr:clientData/>
  </xdr:twoCellAnchor>
  <xdr:twoCellAnchor>
    <xdr:from>
      <xdr:col>4</xdr:col>
      <xdr:colOff>342900</xdr:colOff>
      <xdr:row>3</xdr:row>
      <xdr:rowOff>142875</xdr:rowOff>
    </xdr:from>
    <xdr:to>
      <xdr:col>4</xdr:col>
      <xdr:colOff>600075</xdr:colOff>
      <xdr:row>6</xdr:row>
      <xdr:rowOff>0</xdr:rowOff>
    </xdr:to>
    <xdr:sp macro="" textlink="">
      <xdr:nvSpPr>
        <xdr:cNvPr id="1031" name="Line 8"/>
        <xdr:cNvSpPr>
          <a:spLocks noChangeShapeType="1"/>
        </xdr:cNvSpPr>
      </xdr:nvSpPr>
      <xdr:spPr bwMode="auto">
        <a:xfrm flipH="1" flipV="1">
          <a:off x="3257550" y="628650"/>
          <a:ext cx="123825" cy="504825"/>
        </a:xfrm>
        <a:prstGeom prst="line">
          <a:avLst/>
        </a:prstGeom>
        <a:noFill/>
        <a:ln w="9525">
          <a:noFill/>
          <a:round/>
          <a:headEnd/>
          <a:tailEnd/>
        </a:ln>
      </xdr:spPr>
    </xdr:sp>
    <xdr:clientData/>
  </xdr:twoCellAnchor>
  <xdr:twoCellAnchor>
    <xdr:from>
      <xdr:col>4</xdr:col>
      <xdr:colOff>323850</xdr:colOff>
      <xdr:row>3</xdr:row>
      <xdr:rowOff>114300</xdr:rowOff>
    </xdr:from>
    <xdr:to>
      <xdr:col>4</xdr:col>
      <xdr:colOff>390525</xdr:colOff>
      <xdr:row>6</xdr:row>
      <xdr:rowOff>0</xdr:rowOff>
    </xdr:to>
    <xdr:sp macro="" textlink="">
      <xdr:nvSpPr>
        <xdr:cNvPr id="1032" name="Line 9"/>
        <xdr:cNvSpPr>
          <a:spLocks noChangeShapeType="1"/>
        </xdr:cNvSpPr>
      </xdr:nvSpPr>
      <xdr:spPr bwMode="auto">
        <a:xfrm flipH="1" flipV="1">
          <a:off x="3238500" y="600075"/>
          <a:ext cx="66675" cy="533400"/>
        </a:xfrm>
        <a:prstGeom prst="line">
          <a:avLst/>
        </a:prstGeom>
        <a:noFill/>
        <a:ln w="9525">
          <a:noFill/>
          <a:round/>
          <a:headEnd/>
          <a:tailEnd/>
        </a:ln>
      </xdr:spPr>
    </xdr:sp>
    <xdr:clientData/>
  </xdr:twoCellAnchor>
  <xdr:twoCellAnchor>
    <xdr:from>
      <xdr:col>4</xdr:col>
      <xdr:colOff>304800</xdr:colOff>
      <xdr:row>3</xdr:row>
      <xdr:rowOff>152400</xdr:rowOff>
    </xdr:from>
    <xdr:to>
      <xdr:col>4</xdr:col>
      <xdr:colOff>371475</xdr:colOff>
      <xdr:row>6</xdr:row>
      <xdr:rowOff>0</xdr:rowOff>
    </xdr:to>
    <xdr:sp macro="" textlink="">
      <xdr:nvSpPr>
        <xdr:cNvPr id="1033" name="Line 10"/>
        <xdr:cNvSpPr>
          <a:spLocks noChangeShapeType="1"/>
        </xdr:cNvSpPr>
      </xdr:nvSpPr>
      <xdr:spPr bwMode="auto">
        <a:xfrm flipH="1" flipV="1">
          <a:off x="3219450" y="638175"/>
          <a:ext cx="66675" cy="495300"/>
        </a:xfrm>
        <a:prstGeom prst="line">
          <a:avLst/>
        </a:prstGeom>
        <a:noFill/>
        <a:ln w="9525">
          <a:noFill/>
          <a:round/>
          <a:headEnd/>
          <a:tailEnd/>
        </a:ln>
      </xdr:spPr>
    </xdr:sp>
    <xdr:clientData/>
  </xdr:twoCellAnchor>
  <xdr:twoCellAnchor>
    <xdr:from>
      <xdr:col>5</xdr:col>
      <xdr:colOff>247650</xdr:colOff>
      <xdr:row>3</xdr:row>
      <xdr:rowOff>85725</xdr:rowOff>
    </xdr:from>
    <xdr:to>
      <xdr:col>5</xdr:col>
      <xdr:colOff>257175</xdr:colOff>
      <xdr:row>6</xdr:row>
      <xdr:rowOff>0</xdr:rowOff>
    </xdr:to>
    <xdr:sp macro="" textlink="">
      <xdr:nvSpPr>
        <xdr:cNvPr id="1034" name="Line 11"/>
        <xdr:cNvSpPr>
          <a:spLocks noChangeShapeType="1"/>
        </xdr:cNvSpPr>
      </xdr:nvSpPr>
      <xdr:spPr bwMode="auto">
        <a:xfrm flipH="1" flipV="1">
          <a:off x="3629025" y="571500"/>
          <a:ext cx="9525" cy="561975"/>
        </a:xfrm>
        <a:prstGeom prst="line">
          <a:avLst/>
        </a:prstGeom>
        <a:noFill/>
        <a:ln w="9525">
          <a:noFill/>
          <a:round/>
          <a:headEnd/>
          <a:tailEnd/>
        </a:ln>
      </xdr:spPr>
    </xdr:sp>
    <xdr:clientData/>
  </xdr:twoCellAnchor>
  <xdr:twoCellAnchor>
    <xdr:from>
      <xdr:col>4</xdr:col>
      <xdr:colOff>238125</xdr:colOff>
      <xdr:row>3</xdr:row>
      <xdr:rowOff>114300</xdr:rowOff>
    </xdr:from>
    <xdr:to>
      <xdr:col>4</xdr:col>
      <xdr:colOff>314325</xdr:colOff>
      <xdr:row>6</xdr:row>
      <xdr:rowOff>0</xdr:rowOff>
    </xdr:to>
    <xdr:sp macro="" textlink="">
      <xdr:nvSpPr>
        <xdr:cNvPr id="1035" name="Line 12"/>
        <xdr:cNvSpPr>
          <a:spLocks noChangeShapeType="1"/>
        </xdr:cNvSpPr>
      </xdr:nvSpPr>
      <xdr:spPr bwMode="auto">
        <a:xfrm flipV="1">
          <a:off x="3152775" y="600075"/>
          <a:ext cx="76200" cy="533400"/>
        </a:xfrm>
        <a:prstGeom prst="line">
          <a:avLst/>
        </a:prstGeom>
        <a:noFill/>
        <a:ln w="9525">
          <a:noFill/>
          <a:round/>
          <a:headEnd/>
          <a:tailEnd/>
        </a:ln>
      </xdr:spPr>
    </xdr:sp>
    <xdr:clientData/>
  </xdr:twoCellAnchor>
  <xdr:twoCellAnchor>
    <xdr:from>
      <xdr:col>5</xdr:col>
      <xdr:colOff>247650</xdr:colOff>
      <xdr:row>3</xdr:row>
      <xdr:rowOff>133350</xdr:rowOff>
    </xdr:from>
    <xdr:to>
      <xdr:col>5</xdr:col>
      <xdr:colOff>257175</xdr:colOff>
      <xdr:row>6</xdr:row>
      <xdr:rowOff>0</xdr:rowOff>
    </xdr:to>
    <xdr:sp macro="" textlink="">
      <xdr:nvSpPr>
        <xdr:cNvPr id="1036" name="Line 14"/>
        <xdr:cNvSpPr>
          <a:spLocks noChangeShapeType="1"/>
        </xdr:cNvSpPr>
      </xdr:nvSpPr>
      <xdr:spPr bwMode="auto">
        <a:xfrm flipH="1" flipV="1">
          <a:off x="3629025" y="619125"/>
          <a:ext cx="9525" cy="514350"/>
        </a:xfrm>
        <a:prstGeom prst="line">
          <a:avLst/>
        </a:prstGeom>
        <a:noFill/>
        <a:ln w="9525">
          <a:noFill/>
          <a:round/>
          <a:headEnd/>
          <a:tailEnd/>
        </a:ln>
      </xdr:spPr>
    </xdr:sp>
    <xdr:clientData/>
  </xdr:twoCellAnchor>
  <xdr:twoCellAnchor>
    <xdr:from>
      <xdr:col>4</xdr:col>
      <xdr:colOff>342900</xdr:colOff>
      <xdr:row>11</xdr:row>
      <xdr:rowOff>0</xdr:rowOff>
    </xdr:from>
    <xdr:to>
      <xdr:col>4</xdr:col>
      <xdr:colOff>466725</xdr:colOff>
      <xdr:row>11</xdr:row>
      <xdr:rowOff>0</xdr:rowOff>
    </xdr:to>
    <xdr:sp macro="" textlink="">
      <xdr:nvSpPr>
        <xdr:cNvPr id="1037" name="Line 19"/>
        <xdr:cNvSpPr>
          <a:spLocks noChangeShapeType="1"/>
        </xdr:cNvSpPr>
      </xdr:nvSpPr>
      <xdr:spPr bwMode="auto">
        <a:xfrm flipH="1" flipV="1">
          <a:off x="3257550" y="2266950"/>
          <a:ext cx="123825" cy="0"/>
        </a:xfrm>
        <a:prstGeom prst="line">
          <a:avLst/>
        </a:prstGeom>
        <a:noFill/>
        <a:ln w="9525">
          <a:noFill/>
          <a:round/>
          <a:headEnd/>
          <a:tailEnd/>
        </a:ln>
      </xdr:spPr>
    </xdr:sp>
    <xdr:clientData/>
  </xdr:twoCellAnchor>
  <xdr:twoCellAnchor>
    <xdr:from>
      <xdr:col>4</xdr:col>
      <xdr:colOff>323850</xdr:colOff>
      <xdr:row>11</xdr:row>
      <xdr:rowOff>0</xdr:rowOff>
    </xdr:from>
    <xdr:to>
      <xdr:col>4</xdr:col>
      <xdr:colOff>390525</xdr:colOff>
      <xdr:row>11</xdr:row>
      <xdr:rowOff>0</xdr:rowOff>
    </xdr:to>
    <xdr:sp macro="" textlink="">
      <xdr:nvSpPr>
        <xdr:cNvPr id="1038" name="Line 20"/>
        <xdr:cNvSpPr>
          <a:spLocks noChangeShapeType="1"/>
        </xdr:cNvSpPr>
      </xdr:nvSpPr>
      <xdr:spPr bwMode="auto">
        <a:xfrm flipH="1" flipV="1">
          <a:off x="3238500" y="2266950"/>
          <a:ext cx="66675" cy="0"/>
        </a:xfrm>
        <a:prstGeom prst="line">
          <a:avLst/>
        </a:prstGeom>
        <a:noFill/>
        <a:ln w="9525">
          <a:noFill/>
          <a:round/>
          <a:headEnd/>
          <a:tailEnd/>
        </a:ln>
      </xdr:spPr>
    </xdr:sp>
    <xdr:clientData/>
  </xdr:twoCellAnchor>
  <xdr:twoCellAnchor>
    <xdr:from>
      <xdr:col>4</xdr:col>
      <xdr:colOff>304800</xdr:colOff>
      <xdr:row>11</xdr:row>
      <xdr:rowOff>0</xdr:rowOff>
    </xdr:from>
    <xdr:to>
      <xdr:col>4</xdr:col>
      <xdr:colOff>371475</xdr:colOff>
      <xdr:row>11</xdr:row>
      <xdr:rowOff>0</xdr:rowOff>
    </xdr:to>
    <xdr:sp macro="" textlink="">
      <xdr:nvSpPr>
        <xdr:cNvPr id="1039" name="Line 21"/>
        <xdr:cNvSpPr>
          <a:spLocks noChangeShapeType="1"/>
        </xdr:cNvSpPr>
      </xdr:nvSpPr>
      <xdr:spPr bwMode="auto">
        <a:xfrm flipH="1" flipV="1">
          <a:off x="3219450" y="2266950"/>
          <a:ext cx="66675" cy="0"/>
        </a:xfrm>
        <a:prstGeom prst="line">
          <a:avLst/>
        </a:prstGeom>
        <a:noFill/>
        <a:ln w="9525">
          <a:noFill/>
          <a:round/>
          <a:headEnd/>
          <a:tailEnd/>
        </a:ln>
      </xdr:spPr>
    </xdr:sp>
    <xdr:clientData/>
  </xdr:twoCellAnchor>
  <xdr:twoCellAnchor>
    <xdr:from>
      <xdr:col>5</xdr:col>
      <xdr:colOff>247650</xdr:colOff>
      <xdr:row>11</xdr:row>
      <xdr:rowOff>0</xdr:rowOff>
    </xdr:from>
    <xdr:to>
      <xdr:col>5</xdr:col>
      <xdr:colOff>257175</xdr:colOff>
      <xdr:row>11</xdr:row>
      <xdr:rowOff>0</xdr:rowOff>
    </xdr:to>
    <xdr:sp macro="" textlink="">
      <xdr:nvSpPr>
        <xdr:cNvPr id="1040" name="Line 22"/>
        <xdr:cNvSpPr>
          <a:spLocks noChangeShapeType="1"/>
        </xdr:cNvSpPr>
      </xdr:nvSpPr>
      <xdr:spPr bwMode="auto">
        <a:xfrm flipH="1" flipV="1">
          <a:off x="3629025" y="2266950"/>
          <a:ext cx="9525" cy="0"/>
        </a:xfrm>
        <a:prstGeom prst="line">
          <a:avLst/>
        </a:prstGeom>
        <a:noFill/>
        <a:ln w="9525">
          <a:noFill/>
          <a:round/>
          <a:headEnd/>
          <a:tailEnd/>
        </a:ln>
      </xdr:spPr>
    </xdr:sp>
    <xdr:clientData/>
  </xdr:twoCellAnchor>
  <xdr:twoCellAnchor>
    <xdr:from>
      <xdr:col>4</xdr:col>
      <xdr:colOff>238125</xdr:colOff>
      <xdr:row>11</xdr:row>
      <xdr:rowOff>0</xdr:rowOff>
    </xdr:from>
    <xdr:to>
      <xdr:col>4</xdr:col>
      <xdr:colOff>314325</xdr:colOff>
      <xdr:row>11</xdr:row>
      <xdr:rowOff>0</xdr:rowOff>
    </xdr:to>
    <xdr:sp macro="" textlink="">
      <xdr:nvSpPr>
        <xdr:cNvPr id="1041" name="Line 23"/>
        <xdr:cNvSpPr>
          <a:spLocks noChangeShapeType="1"/>
        </xdr:cNvSpPr>
      </xdr:nvSpPr>
      <xdr:spPr bwMode="auto">
        <a:xfrm flipV="1">
          <a:off x="3152775" y="2266950"/>
          <a:ext cx="76200" cy="0"/>
        </a:xfrm>
        <a:prstGeom prst="line">
          <a:avLst/>
        </a:prstGeom>
        <a:noFill/>
        <a:ln w="9525">
          <a:noFill/>
          <a:round/>
          <a:headEnd/>
          <a:tailEnd/>
        </a:ln>
      </xdr:spPr>
    </xdr:sp>
    <xdr:clientData/>
  </xdr:twoCellAnchor>
  <xdr:twoCellAnchor>
    <xdr:from>
      <xdr:col>4</xdr:col>
      <xdr:colOff>257175</xdr:colOff>
      <xdr:row>11</xdr:row>
      <xdr:rowOff>0</xdr:rowOff>
    </xdr:from>
    <xdr:to>
      <xdr:col>4</xdr:col>
      <xdr:colOff>371475</xdr:colOff>
      <xdr:row>11</xdr:row>
      <xdr:rowOff>0</xdr:rowOff>
    </xdr:to>
    <xdr:sp macro="" textlink="">
      <xdr:nvSpPr>
        <xdr:cNvPr id="1042" name="Freeform 24"/>
        <xdr:cNvSpPr>
          <a:spLocks/>
        </xdr:cNvSpPr>
      </xdr:nvSpPr>
      <xdr:spPr bwMode="auto">
        <a:xfrm>
          <a:off x="3171825" y="2266950"/>
          <a:ext cx="114300" cy="0"/>
        </a:xfrm>
        <a:custGeom>
          <a:avLst/>
          <a:gdLst>
            <a:gd name="T0" fmla="*/ 2147483647 w 12"/>
            <a:gd name="T1" fmla="*/ 0 h 80"/>
            <a:gd name="T2" fmla="*/ 0 w 12"/>
            <a:gd name="T3" fmla="*/ 0 h 80"/>
            <a:gd name="T4" fmla="*/ 0 60000 65536"/>
            <a:gd name="T5" fmla="*/ 0 60000 65536"/>
            <a:gd name="T6" fmla="*/ 0 w 12"/>
            <a:gd name="T7" fmla="*/ 0 h 80"/>
            <a:gd name="T8" fmla="*/ 12 w 12"/>
            <a:gd name="T9" fmla="*/ 0 h 80"/>
          </a:gdLst>
          <a:ahLst/>
          <a:cxnLst>
            <a:cxn ang="T4">
              <a:pos x="T0" y="T1"/>
            </a:cxn>
            <a:cxn ang="T5">
              <a:pos x="T2" y="T3"/>
            </a:cxn>
          </a:cxnLst>
          <a:rect l="T6" t="T7" r="T8" b="T9"/>
          <a:pathLst>
            <a:path w="12" h="80">
              <a:moveTo>
                <a:pt x="12" y="80"/>
              </a:moveTo>
              <a:lnTo>
                <a:pt x="0" y="0"/>
              </a:lnTo>
            </a:path>
          </a:pathLst>
        </a:custGeom>
        <a:noFill/>
        <a:ln w="9525">
          <a:noFill/>
          <a:round/>
          <a:headEnd/>
          <a:tailEnd/>
        </a:ln>
      </xdr:spPr>
    </xdr:sp>
    <xdr:clientData/>
  </xdr:twoCellAnchor>
  <xdr:twoCellAnchor>
    <xdr:from>
      <xdr:col>5</xdr:col>
      <xdr:colOff>247650</xdr:colOff>
      <xdr:row>11</xdr:row>
      <xdr:rowOff>0</xdr:rowOff>
    </xdr:from>
    <xdr:to>
      <xdr:col>5</xdr:col>
      <xdr:colOff>257175</xdr:colOff>
      <xdr:row>11</xdr:row>
      <xdr:rowOff>0</xdr:rowOff>
    </xdr:to>
    <xdr:sp macro="" textlink="">
      <xdr:nvSpPr>
        <xdr:cNvPr id="1043" name="Line 25"/>
        <xdr:cNvSpPr>
          <a:spLocks noChangeShapeType="1"/>
        </xdr:cNvSpPr>
      </xdr:nvSpPr>
      <xdr:spPr bwMode="auto">
        <a:xfrm flipH="1" flipV="1">
          <a:off x="3629025" y="2266950"/>
          <a:ext cx="9525" cy="0"/>
        </a:xfrm>
        <a:prstGeom prst="line">
          <a:avLst/>
        </a:prstGeom>
        <a:noFill/>
        <a:ln w="9525">
          <a:noFill/>
          <a:round/>
          <a:headEnd/>
          <a:tailEnd/>
        </a:ln>
      </xdr:spPr>
    </xdr:sp>
    <xdr:clientData/>
  </xdr:twoCellAnchor>
  <xdr:twoCellAnchor>
    <xdr:from>
      <xdr:col>4</xdr:col>
      <xdr:colOff>342900</xdr:colOff>
      <xdr:row>11</xdr:row>
      <xdr:rowOff>0</xdr:rowOff>
    </xdr:from>
    <xdr:to>
      <xdr:col>4</xdr:col>
      <xdr:colOff>466725</xdr:colOff>
      <xdr:row>11</xdr:row>
      <xdr:rowOff>0</xdr:rowOff>
    </xdr:to>
    <xdr:sp macro="" textlink="">
      <xdr:nvSpPr>
        <xdr:cNvPr id="1044" name="Line 26"/>
        <xdr:cNvSpPr>
          <a:spLocks noChangeShapeType="1"/>
        </xdr:cNvSpPr>
      </xdr:nvSpPr>
      <xdr:spPr bwMode="auto">
        <a:xfrm flipH="1" flipV="1">
          <a:off x="3257550" y="2266950"/>
          <a:ext cx="123825" cy="0"/>
        </a:xfrm>
        <a:prstGeom prst="line">
          <a:avLst/>
        </a:prstGeom>
        <a:noFill/>
        <a:ln w="9525">
          <a:noFill/>
          <a:round/>
          <a:headEnd/>
          <a:tailEnd/>
        </a:ln>
      </xdr:spPr>
    </xdr:sp>
    <xdr:clientData/>
  </xdr:twoCellAnchor>
  <xdr:twoCellAnchor>
    <xdr:from>
      <xdr:col>4</xdr:col>
      <xdr:colOff>323850</xdr:colOff>
      <xdr:row>11</xdr:row>
      <xdr:rowOff>0</xdr:rowOff>
    </xdr:from>
    <xdr:to>
      <xdr:col>4</xdr:col>
      <xdr:colOff>390525</xdr:colOff>
      <xdr:row>11</xdr:row>
      <xdr:rowOff>0</xdr:rowOff>
    </xdr:to>
    <xdr:sp macro="" textlink="">
      <xdr:nvSpPr>
        <xdr:cNvPr id="1045" name="Line 27"/>
        <xdr:cNvSpPr>
          <a:spLocks noChangeShapeType="1"/>
        </xdr:cNvSpPr>
      </xdr:nvSpPr>
      <xdr:spPr bwMode="auto">
        <a:xfrm flipH="1" flipV="1">
          <a:off x="3238500" y="2266950"/>
          <a:ext cx="66675" cy="0"/>
        </a:xfrm>
        <a:prstGeom prst="line">
          <a:avLst/>
        </a:prstGeom>
        <a:noFill/>
        <a:ln w="9525">
          <a:noFill/>
          <a:round/>
          <a:headEnd/>
          <a:tailEnd/>
        </a:ln>
      </xdr:spPr>
    </xdr:sp>
    <xdr:clientData/>
  </xdr:twoCellAnchor>
  <xdr:twoCellAnchor>
    <xdr:from>
      <xdr:col>4</xdr:col>
      <xdr:colOff>304800</xdr:colOff>
      <xdr:row>11</xdr:row>
      <xdr:rowOff>0</xdr:rowOff>
    </xdr:from>
    <xdr:to>
      <xdr:col>4</xdr:col>
      <xdr:colOff>371475</xdr:colOff>
      <xdr:row>11</xdr:row>
      <xdr:rowOff>0</xdr:rowOff>
    </xdr:to>
    <xdr:sp macro="" textlink="">
      <xdr:nvSpPr>
        <xdr:cNvPr id="1046" name="Line 28"/>
        <xdr:cNvSpPr>
          <a:spLocks noChangeShapeType="1"/>
        </xdr:cNvSpPr>
      </xdr:nvSpPr>
      <xdr:spPr bwMode="auto">
        <a:xfrm flipH="1" flipV="1">
          <a:off x="3219450" y="2266950"/>
          <a:ext cx="66675" cy="0"/>
        </a:xfrm>
        <a:prstGeom prst="line">
          <a:avLst/>
        </a:prstGeom>
        <a:noFill/>
        <a:ln w="9525">
          <a:noFill/>
          <a:round/>
          <a:headEnd/>
          <a:tailEnd/>
        </a:ln>
      </xdr:spPr>
    </xdr:sp>
    <xdr:clientData/>
  </xdr:twoCellAnchor>
  <xdr:twoCellAnchor>
    <xdr:from>
      <xdr:col>5</xdr:col>
      <xdr:colOff>247650</xdr:colOff>
      <xdr:row>11</xdr:row>
      <xdr:rowOff>0</xdr:rowOff>
    </xdr:from>
    <xdr:to>
      <xdr:col>5</xdr:col>
      <xdr:colOff>257175</xdr:colOff>
      <xdr:row>11</xdr:row>
      <xdr:rowOff>0</xdr:rowOff>
    </xdr:to>
    <xdr:sp macro="" textlink="">
      <xdr:nvSpPr>
        <xdr:cNvPr id="1047" name="Line 29"/>
        <xdr:cNvSpPr>
          <a:spLocks noChangeShapeType="1"/>
        </xdr:cNvSpPr>
      </xdr:nvSpPr>
      <xdr:spPr bwMode="auto">
        <a:xfrm flipH="1" flipV="1">
          <a:off x="3629025" y="2266950"/>
          <a:ext cx="9525" cy="0"/>
        </a:xfrm>
        <a:prstGeom prst="line">
          <a:avLst/>
        </a:prstGeom>
        <a:noFill/>
        <a:ln w="9525">
          <a:noFill/>
          <a:round/>
          <a:headEnd/>
          <a:tailEnd/>
        </a:ln>
      </xdr:spPr>
    </xdr:sp>
    <xdr:clientData/>
  </xdr:twoCellAnchor>
  <xdr:twoCellAnchor>
    <xdr:from>
      <xdr:col>4</xdr:col>
      <xdr:colOff>238125</xdr:colOff>
      <xdr:row>11</xdr:row>
      <xdr:rowOff>0</xdr:rowOff>
    </xdr:from>
    <xdr:to>
      <xdr:col>4</xdr:col>
      <xdr:colOff>314325</xdr:colOff>
      <xdr:row>11</xdr:row>
      <xdr:rowOff>0</xdr:rowOff>
    </xdr:to>
    <xdr:sp macro="" textlink="">
      <xdr:nvSpPr>
        <xdr:cNvPr id="1048" name="Line 30"/>
        <xdr:cNvSpPr>
          <a:spLocks noChangeShapeType="1"/>
        </xdr:cNvSpPr>
      </xdr:nvSpPr>
      <xdr:spPr bwMode="auto">
        <a:xfrm flipV="1">
          <a:off x="3152775" y="2266950"/>
          <a:ext cx="76200" cy="0"/>
        </a:xfrm>
        <a:prstGeom prst="line">
          <a:avLst/>
        </a:prstGeom>
        <a:noFill/>
        <a:ln w="9525">
          <a:noFill/>
          <a:round/>
          <a:headEnd/>
          <a:tailEnd/>
        </a:ln>
      </xdr:spPr>
    </xdr:sp>
    <xdr:clientData/>
  </xdr:twoCellAnchor>
  <xdr:twoCellAnchor>
    <xdr:from>
      <xdr:col>4</xdr:col>
      <xdr:colOff>257175</xdr:colOff>
      <xdr:row>11</xdr:row>
      <xdr:rowOff>0</xdr:rowOff>
    </xdr:from>
    <xdr:to>
      <xdr:col>4</xdr:col>
      <xdr:colOff>371475</xdr:colOff>
      <xdr:row>11</xdr:row>
      <xdr:rowOff>0</xdr:rowOff>
    </xdr:to>
    <xdr:sp macro="" textlink="">
      <xdr:nvSpPr>
        <xdr:cNvPr id="1049" name="Freeform 31"/>
        <xdr:cNvSpPr>
          <a:spLocks/>
        </xdr:cNvSpPr>
      </xdr:nvSpPr>
      <xdr:spPr bwMode="auto">
        <a:xfrm>
          <a:off x="3171825" y="2266950"/>
          <a:ext cx="114300" cy="0"/>
        </a:xfrm>
        <a:custGeom>
          <a:avLst/>
          <a:gdLst>
            <a:gd name="T0" fmla="*/ 2147483647 w 12"/>
            <a:gd name="T1" fmla="*/ 0 h 80"/>
            <a:gd name="T2" fmla="*/ 0 w 12"/>
            <a:gd name="T3" fmla="*/ 0 h 80"/>
            <a:gd name="T4" fmla="*/ 0 60000 65536"/>
            <a:gd name="T5" fmla="*/ 0 60000 65536"/>
            <a:gd name="T6" fmla="*/ 0 w 12"/>
            <a:gd name="T7" fmla="*/ 0 h 80"/>
            <a:gd name="T8" fmla="*/ 12 w 12"/>
            <a:gd name="T9" fmla="*/ 0 h 80"/>
          </a:gdLst>
          <a:ahLst/>
          <a:cxnLst>
            <a:cxn ang="T4">
              <a:pos x="T0" y="T1"/>
            </a:cxn>
            <a:cxn ang="T5">
              <a:pos x="T2" y="T3"/>
            </a:cxn>
          </a:cxnLst>
          <a:rect l="T6" t="T7" r="T8" b="T9"/>
          <a:pathLst>
            <a:path w="12" h="80">
              <a:moveTo>
                <a:pt x="12" y="80"/>
              </a:moveTo>
              <a:lnTo>
                <a:pt x="0" y="0"/>
              </a:lnTo>
            </a:path>
          </a:pathLst>
        </a:custGeom>
        <a:noFill/>
        <a:ln w="9525">
          <a:noFill/>
          <a:round/>
          <a:headEnd/>
          <a:tailEnd/>
        </a:ln>
      </xdr:spPr>
    </xdr:sp>
    <xdr:clientData/>
  </xdr:twoCellAnchor>
  <xdr:twoCellAnchor>
    <xdr:from>
      <xdr:col>5</xdr:col>
      <xdr:colOff>247650</xdr:colOff>
      <xdr:row>11</xdr:row>
      <xdr:rowOff>0</xdr:rowOff>
    </xdr:from>
    <xdr:to>
      <xdr:col>5</xdr:col>
      <xdr:colOff>257175</xdr:colOff>
      <xdr:row>11</xdr:row>
      <xdr:rowOff>0</xdr:rowOff>
    </xdr:to>
    <xdr:sp macro="" textlink="">
      <xdr:nvSpPr>
        <xdr:cNvPr id="1050" name="Line 32"/>
        <xdr:cNvSpPr>
          <a:spLocks noChangeShapeType="1"/>
        </xdr:cNvSpPr>
      </xdr:nvSpPr>
      <xdr:spPr bwMode="auto">
        <a:xfrm flipH="1" flipV="1">
          <a:off x="3629025" y="2266950"/>
          <a:ext cx="9525" cy="0"/>
        </a:xfrm>
        <a:prstGeom prst="line">
          <a:avLst/>
        </a:prstGeom>
        <a:noFill/>
        <a:ln w="9525">
          <a:noFill/>
          <a:round/>
          <a:headEnd/>
          <a:tailEnd/>
        </a:ln>
      </xdr:spPr>
    </xdr:sp>
    <xdr:clientData/>
  </xdr:twoCellAnchor>
  <xdr:twoCellAnchor>
    <xdr:from>
      <xdr:col>4</xdr:col>
      <xdr:colOff>323850</xdr:colOff>
      <xdr:row>3</xdr:row>
      <xdr:rowOff>114300</xdr:rowOff>
    </xdr:from>
    <xdr:to>
      <xdr:col>4</xdr:col>
      <xdr:colOff>390525</xdr:colOff>
      <xdr:row>6</xdr:row>
      <xdr:rowOff>0</xdr:rowOff>
    </xdr:to>
    <xdr:sp macro="" textlink="">
      <xdr:nvSpPr>
        <xdr:cNvPr id="1051" name="Line 2"/>
        <xdr:cNvSpPr>
          <a:spLocks noChangeShapeType="1"/>
        </xdr:cNvSpPr>
      </xdr:nvSpPr>
      <xdr:spPr bwMode="auto">
        <a:xfrm flipH="1" flipV="1">
          <a:off x="3238500" y="600075"/>
          <a:ext cx="66675" cy="533400"/>
        </a:xfrm>
        <a:prstGeom prst="line">
          <a:avLst/>
        </a:prstGeom>
        <a:noFill/>
        <a:ln w="9525">
          <a:noFill/>
          <a:round/>
          <a:headEnd/>
          <a:tailEnd/>
        </a:ln>
      </xdr:spPr>
    </xdr:sp>
    <xdr:clientData/>
  </xdr:twoCellAnchor>
  <xdr:twoCellAnchor>
    <xdr:from>
      <xdr:col>4</xdr:col>
      <xdr:colOff>304800</xdr:colOff>
      <xdr:row>3</xdr:row>
      <xdr:rowOff>152400</xdr:rowOff>
    </xdr:from>
    <xdr:to>
      <xdr:col>4</xdr:col>
      <xdr:colOff>371475</xdr:colOff>
      <xdr:row>6</xdr:row>
      <xdr:rowOff>0</xdr:rowOff>
    </xdr:to>
    <xdr:sp macro="" textlink="">
      <xdr:nvSpPr>
        <xdr:cNvPr id="1052" name="Line 3"/>
        <xdr:cNvSpPr>
          <a:spLocks noChangeShapeType="1"/>
        </xdr:cNvSpPr>
      </xdr:nvSpPr>
      <xdr:spPr bwMode="auto">
        <a:xfrm flipH="1" flipV="1">
          <a:off x="3219450" y="638175"/>
          <a:ext cx="66675" cy="495300"/>
        </a:xfrm>
        <a:prstGeom prst="line">
          <a:avLst/>
        </a:prstGeom>
        <a:noFill/>
        <a:ln w="9525">
          <a:noFill/>
          <a:round/>
          <a:headEnd/>
          <a:tailEnd/>
        </a:ln>
      </xdr:spPr>
    </xdr:sp>
    <xdr:clientData/>
  </xdr:twoCellAnchor>
  <xdr:twoCellAnchor>
    <xdr:from>
      <xdr:col>4</xdr:col>
      <xdr:colOff>257175</xdr:colOff>
      <xdr:row>3</xdr:row>
      <xdr:rowOff>133350</xdr:rowOff>
    </xdr:from>
    <xdr:to>
      <xdr:col>4</xdr:col>
      <xdr:colOff>371475</xdr:colOff>
      <xdr:row>6</xdr:row>
      <xdr:rowOff>0</xdr:rowOff>
    </xdr:to>
    <xdr:sp macro="" textlink="">
      <xdr:nvSpPr>
        <xdr:cNvPr id="1053" name="Freeform 6"/>
        <xdr:cNvSpPr>
          <a:spLocks/>
        </xdr:cNvSpPr>
      </xdr:nvSpPr>
      <xdr:spPr bwMode="auto">
        <a:xfrm>
          <a:off x="3171825" y="619125"/>
          <a:ext cx="114300" cy="514350"/>
        </a:xfrm>
        <a:custGeom>
          <a:avLst/>
          <a:gdLst>
            <a:gd name="T0" fmla="*/ 2147483647 w 12"/>
            <a:gd name="T1" fmla="*/ 2147483647 h 80"/>
            <a:gd name="T2" fmla="*/ 0 w 12"/>
            <a:gd name="T3" fmla="*/ 0 h 80"/>
            <a:gd name="T4" fmla="*/ 0 60000 65536"/>
            <a:gd name="T5" fmla="*/ 0 60000 65536"/>
            <a:gd name="T6" fmla="*/ 0 w 12"/>
            <a:gd name="T7" fmla="*/ 0 h 80"/>
            <a:gd name="T8" fmla="*/ 12 w 12"/>
            <a:gd name="T9" fmla="*/ 80 h 80"/>
          </a:gdLst>
          <a:ahLst/>
          <a:cxnLst>
            <a:cxn ang="T4">
              <a:pos x="T0" y="T1"/>
            </a:cxn>
            <a:cxn ang="T5">
              <a:pos x="T2" y="T3"/>
            </a:cxn>
          </a:cxnLst>
          <a:rect l="T6" t="T7" r="T8" b="T9"/>
          <a:pathLst>
            <a:path w="12" h="80">
              <a:moveTo>
                <a:pt x="12" y="80"/>
              </a:moveTo>
              <a:lnTo>
                <a:pt x="0" y="0"/>
              </a:lnTo>
            </a:path>
          </a:pathLst>
        </a:custGeom>
        <a:noFill/>
        <a:ln w="9525">
          <a:noFill/>
          <a:round/>
          <a:headEnd/>
          <a:tailEnd/>
        </a:ln>
      </xdr:spPr>
    </xdr:sp>
    <xdr:clientData/>
  </xdr:twoCellAnchor>
  <xdr:twoCellAnchor>
    <xdr:from>
      <xdr:col>5</xdr:col>
      <xdr:colOff>247650</xdr:colOff>
      <xdr:row>3</xdr:row>
      <xdr:rowOff>85725</xdr:rowOff>
    </xdr:from>
    <xdr:to>
      <xdr:col>5</xdr:col>
      <xdr:colOff>257175</xdr:colOff>
      <xdr:row>6</xdr:row>
      <xdr:rowOff>0</xdr:rowOff>
    </xdr:to>
    <xdr:sp macro="" textlink="">
      <xdr:nvSpPr>
        <xdr:cNvPr id="1054" name="Line 4"/>
        <xdr:cNvSpPr>
          <a:spLocks noChangeShapeType="1"/>
        </xdr:cNvSpPr>
      </xdr:nvSpPr>
      <xdr:spPr bwMode="auto">
        <a:xfrm flipH="1" flipV="1">
          <a:off x="3629025" y="571500"/>
          <a:ext cx="9525" cy="561975"/>
        </a:xfrm>
        <a:prstGeom prst="line">
          <a:avLst/>
        </a:prstGeom>
        <a:noFill/>
        <a:ln w="9525">
          <a:noFill/>
          <a:round/>
          <a:headEnd/>
          <a:tailEnd/>
        </a:ln>
      </xdr:spPr>
    </xdr:sp>
    <xdr:clientData/>
  </xdr:twoCellAnchor>
  <xdr:twoCellAnchor>
    <xdr:from>
      <xdr:col>5</xdr:col>
      <xdr:colOff>247650</xdr:colOff>
      <xdr:row>3</xdr:row>
      <xdr:rowOff>133350</xdr:rowOff>
    </xdr:from>
    <xdr:to>
      <xdr:col>5</xdr:col>
      <xdr:colOff>257175</xdr:colOff>
      <xdr:row>6</xdr:row>
      <xdr:rowOff>0</xdr:rowOff>
    </xdr:to>
    <xdr:sp macro="" textlink="">
      <xdr:nvSpPr>
        <xdr:cNvPr id="1055" name="Line 7"/>
        <xdr:cNvSpPr>
          <a:spLocks noChangeShapeType="1"/>
        </xdr:cNvSpPr>
      </xdr:nvSpPr>
      <xdr:spPr bwMode="auto">
        <a:xfrm flipH="1" flipV="1">
          <a:off x="3629025" y="619125"/>
          <a:ext cx="9525" cy="514350"/>
        </a:xfrm>
        <a:prstGeom prst="line">
          <a:avLst/>
        </a:prstGeom>
        <a:noFill/>
        <a:ln w="9525">
          <a:noFill/>
          <a:round/>
          <a:headEnd/>
          <a:tailEnd/>
        </a:ln>
      </xdr:spPr>
    </xdr:sp>
    <xdr:clientData/>
  </xdr:twoCellAnchor>
  <xdr:twoCellAnchor>
    <xdr:from>
      <xdr:col>5</xdr:col>
      <xdr:colOff>247650</xdr:colOff>
      <xdr:row>3</xdr:row>
      <xdr:rowOff>85725</xdr:rowOff>
    </xdr:from>
    <xdr:to>
      <xdr:col>5</xdr:col>
      <xdr:colOff>257175</xdr:colOff>
      <xdr:row>6</xdr:row>
      <xdr:rowOff>0</xdr:rowOff>
    </xdr:to>
    <xdr:sp macro="" textlink="">
      <xdr:nvSpPr>
        <xdr:cNvPr id="1056" name="Line 11"/>
        <xdr:cNvSpPr>
          <a:spLocks noChangeShapeType="1"/>
        </xdr:cNvSpPr>
      </xdr:nvSpPr>
      <xdr:spPr bwMode="auto">
        <a:xfrm flipH="1" flipV="1">
          <a:off x="3629025" y="571500"/>
          <a:ext cx="9525" cy="561975"/>
        </a:xfrm>
        <a:prstGeom prst="line">
          <a:avLst/>
        </a:prstGeom>
        <a:noFill/>
        <a:ln w="9525">
          <a:noFill/>
          <a:round/>
          <a:headEnd/>
          <a:tailEnd/>
        </a:ln>
      </xdr:spPr>
    </xdr:sp>
    <xdr:clientData/>
  </xdr:twoCellAnchor>
  <xdr:twoCellAnchor>
    <xdr:from>
      <xdr:col>5</xdr:col>
      <xdr:colOff>247650</xdr:colOff>
      <xdr:row>3</xdr:row>
      <xdr:rowOff>133350</xdr:rowOff>
    </xdr:from>
    <xdr:to>
      <xdr:col>5</xdr:col>
      <xdr:colOff>257175</xdr:colOff>
      <xdr:row>6</xdr:row>
      <xdr:rowOff>0</xdr:rowOff>
    </xdr:to>
    <xdr:sp macro="" textlink="">
      <xdr:nvSpPr>
        <xdr:cNvPr id="1057" name="Line 14"/>
        <xdr:cNvSpPr>
          <a:spLocks noChangeShapeType="1"/>
        </xdr:cNvSpPr>
      </xdr:nvSpPr>
      <xdr:spPr bwMode="auto">
        <a:xfrm flipH="1" flipV="1">
          <a:off x="3629025" y="619125"/>
          <a:ext cx="9525" cy="514350"/>
        </a:xfrm>
        <a:prstGeom prst="line">
          <a:avLst/>
        </a:prstGeom>
        <a:noFill/>
        <a:ln w="9525">
          <a:no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Lydia.THIERUS/Donnees/Emplois%20familiaux/Emplois%20familiaux%202012/R&#233;sultats%20Expertise/Expertise_TSA_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v_Euros_non_pond_typstuc_11"/>
      <sheetName val="Activ_Euros_non_pond_typstu_12"/>
      <sheetName val="Activ_Euros_typorg"/>
      <sheetName val="somme_10-11 red_ssliv_Pond_def"/>
      <sheetName val="Ensemble_P"/>
      <sheetName val="Priv+AE_P"/>
      <sheetName val="prive_P"/>
      <sheetName val="AE_P"/>
      <sheetName val="asso_P"/>
      <sheetName val="orga pub"/>
      <sheetName val="Priv+AE_M"/>
      <sheetName val="prive_M (2)"/>
      <sheetName val="AE_M "/>
      <sheetName val="Répart. priv 2011-2012"/>
      <sheetName val="Ensemble_M"/>
      <sheetName val="priv_M"/>
    </sheetNames>
    <sheetDataSet>
      <sheetData sheetId="0" refreshError="1"/>
      <sheetData sheetId="1" refreshError="1"/>
      <sheetData sheetId="2" refreshError="1"/>
      <sheetData sheetId="3" refreshError="1"/>
      <sheetData sheetId="4" refreshError="1"/>
      <sheetData sheetId="5" refreshError="1"/>
      <sheetData sheetId="6" refreshError="1">
        <row r="14">
          <cell r="A14" t="str">
            <v>Ménage/repassage</v>
          </cell>
        </row>
        <row r="17">
          <cell r="A17" t="str">
            <v>Préparation de repas/commissions</v>
          </cell>
        </row>
        <row r="21">
          <cell r="A21" t="str">
            <v>Assistance aux personnes âgées</v>
          </cell>
        </row>
        <row r="23">
          <cell r="A23" t="str">
            <v>Garde malade</v>
          </cell>
        </row>
        <row r="27">
          <cell r="A27" t="str">
            <v>Assistance aux personnes handicapées</v>
          </cell>
        </row>
      </sheetData>
      <sheetData sheetId="7" refreshError="1">
        <row r="12">
          <cell r="A12" t="str">
            <v>Assistance informatique</v>
          </cell>
        </row>
        <row r="14">
          <cell r="A14" t="str">
            <v>Ménage/repassage</v>
          </cell>
        </row>
      </sheetData>
      <sheetData sheetId="8" refreshError="1">
        <row r="14">
          <cell r="A14" t="str">
            <v>Ménage/repassage</v>
          </cell>
        </row>
        <row r="17">
          <cell r="A17" t="str">
            <v>Préparation de repas/commissions</v>
          </cell>
        </row>
        <row r="21">
          <cell r="A21" t="str">
            <v>Assistance aux personnes âgées</v>
          </cell>
        </row>
        <row r="22">
          <cell r="A22" t="str">
            <v>Aide/accompagnement des familles fragilisées</v>
          </cell>
        </row>
        <row r="27">
          <cell r="A27" t="str">
            <v>Assistance aux personnes handicapées</v>
          </cell>
        </row>
      </sheetData>
      <sheetData sheetId="9" refreshError="1">
        <row r="14">
          <cell r="A14" t="str">
            <v>Ménage/repassage</v>
          </cell>
        </row>
        <row r="17">
          <cell r="A17" t="str">
            <v>Préparation de repas/commissions</v>
          </cell>
        </row>
        <row r="27">
          <cell r="A27" t="str">
            <v>Assistance aux personnes handicapées</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A42"/>
  <sheetViews>
    <sheetView tabSelected="1" zoomScaleNormal="100" workbookViewId="0"/>
  </sheetViews>
  <sheetFormatPr baseColWidth="10" defaultRowHeight="12.75"/>
  <cols>
    <col min="1" max="1" width="21.7109375" style="46" customWidth="1"/>
    <col min="2" max="2" width="7.28515625" style="46" customWidth="1"/>
    <col min="3" max="3" width="6.85546875" style="46" customWidth="1"/>
    <col min="4" max="4" width="7.85546875" style="46" customWidth="1"/>
    <col min="5" max="5" width="7" style="46" customWidth="1"/>
    <col min="6" max="6" width="7.140625" style="46" customWidth="1"/>
    <col min="7" max="11" width="8.7109375" style="46" customWidth="1"/>
    <col min="12" max="12" width="8" style="46" customWidth="1"/>
    <col min="13" max="13" width="7.85546875" style="46" customWidth="1"/>
    <col min="14" max="14" width="7.140625" style="46" customWidth="1"/>
    <col min="15" max="15" width="7.5703125" style="46" customWidth="1"/>
    <col min="16" max="16" width="9.140625" style="46" customWidth="1"/>
    <col min="17" max="16384" width="11.42578125" style="46"/>
  </cols>
  <sheetData>
    <row r="1" spans="1:27">
      <c r="A1" s="45" t="s">
        <v>130</v>
      </c>
      <c r="X1" s="19"/>
      <c r="Y1" s="19"/>
      <c r="Z1" s="19"/>
      <c r="AA1" s="19"/>
    </row>
    <row r="2" spans="1:27">
      <c r="A2" s="45"/>
      <c r="P2" s="47" t="s">
        <v>64</v>
      </c>
      <c r="X2" s="19"/>
      <c r="Y2" s="19"/>
      <c r="Z2" s="19"/>
      <c r="AA2" s="19"/>
    </row>
    <row r="3" spans="1:27">
      <c r="A3" s="48"/>
      <c r="B3" s="79">
        <v>2000</v>
      </c>
      <c r="C3" s="79">
        <v>2001</v>
      </c>
      <c r="D3" s="79">
        <v>2002</v>
      </c>
      <c r="E3" s="79">
        <v>2003</v>
      </c>
      <c r="F3" s="79">
        <v>2004</v>
      </c>
      <c r="G3" s="80">
        <v>2005</v>
      </c>
      <c r="H3" s="80">
        <v>2006</v>
      </c>
      <c r="I3" s="80" t="s">
        <v>103</v>
      </c>
      <c r="J3" s="80">
        <v>2008</v>
      </c>
      <c r="K3" s="80">
        <v>2009</v>
      </c>
      <c r="L3" s="80">
        <v>2010</v>
      </c>
      <c r="M3" s="80">
        <v>2011</v>
      </c>
      <c r="N3" s="80">
        <v>2012</v>
      </c>
      <c r="O3" s="80">
        <v>2013</v>
      </c>
      <c r="P3" s="80">
        <v>2014</v>
      </c>
      <c r="X3" s="19"/>
      <c r="Y3" s="19"/>
      <c r="Z3" s="19"/>
      <c r="AA3" s="19"/>
    </row>
    <row r="4" spans="1:27" ht="25.5">
      <c r="A4" s="49" t="s">
        <v>65</v>
      </c>
      <c r="B4" s="82">
        <v>380.110456</v>
      </c>
      <c r="C4" s="82">
        <v>363.26159359999997</v>
      </c>
      <c r="D4" s="82">
        <v>402.60180839999998</v>
      </c>
      <c r="E4" s="82">
        <v>415.47692440000003</v>
      </c>
      <c r="F4" s="63">
        <v>434.16409439999995</v>
      </c>
      <c r="G4" s="63">
        <v>437.89155709999994</v>
      </c>
      <c r="H4" s="63">
        <v>452.94352280000004</v>
      </c>
      <c r="I4" s="63">
        <v>493.53676209999998</v>
      </c>
      <c r="J4" s="63">
        <v>493.30573389999995</v>
      </c>
      <c r="K4" s="63">
        <v>494.62302829999993</v>
      </c>
      <c r="L4" s="63">
        <v>496.48174170000004</v>
      </c>
      <c r="M4" s="81">
        <v>482.5176234000001</v>
      </c>
      <c r="N4" s="63">
        <v>478.95039910000003</v>
      </c>
      <c r="O4" s="63">
        <v>454.85033850000002</v>
      </c>
      <c r="P4" s="63">
        <v>449.4745628</v>
      </c>
    </row>
    <row r="5" spans="1:27">
      <c r="A5" s="48" t="s">
        <v>0</v>
      </c>
      <c r="B5" s="82">
        <v>100.71050000000001</v>
      </c>
      <c r="C5" s="82">
        <v>98.917500000000018</v>
      </c>
      <c r="D5" s="82">
        <v>99.93940000000002</v>
      </c>
      <c r="E5" s="82">
        <v>99.51260000000002</v>
      </c>
      <c r="F5" s="63">
        <v>94.749032400000004</v>
      </c>
      <c r="G5" s="63">
        <v>102.4377662</v>
      </c>
      <c r="H5" s="63">
        <v>102.35298480000002</v>
      </c>
      <c r="I5" s="63">
        <v>96.046463700000004</v>
      </c>
      <c r="J5" s="63">
        <v>103.44340160000002</v>
      </c>
      <c r="K5" s="63">
        <v>99.225599000000003</v>
      </c>
      <c r="L5" s="63">
        <v>90.288638000000006</v>
      </c>
      <c r="M5" s="63">
        <v>81.98643970000002</v>
      </c>
      <c r="N5" s="81">
        <v>74.849999400000002</v>
      </c>
      <c r="O5" s="63">
        <v>66.971014000000011</v>
      </c>
      <c r="P5" s="63">
        <v>59.51372460000001</v>
      </c>
    </row>
    <row r="6" spans="1:27">
      <c r="A6" s="48" t="s">
        <v>1</v>
      </c>
      <c r="B6" s="82">
        <v>105.53620000000001</v>
      </c>
      <c r="C6" s="82">
        <v>107.10370000000002</v>
      </c>
      <c r="D6" s="82">
        <v>117.50530000000002</v>
      </c>
      <c r="E6" s="82">
        <v>138.78149999999999</v>
      </c>
      <c r="F6" s="63">
        <v>157.0085</v>
      </c>
      <c r="G6" s="63">
        <v>180.67040310000002</v>
      </c>
      <c r="H6" s="63">
        <v>203.52876170000002</v>
      </c>
      <c r="I6" s="63">
        <v>229.23736495000003</v>
      </c>
      <c r="J6" s="63">
        <v>318.49514619999997</v>
      </c>
      <c r="K6" s="63">
        <v>337.97971990000002</v>
      </c>
      <c r="L6" s="63">
        <v>349.83586980000001</v>
      </c>
      <c r="M6" s="63">
        <v>360.60108850000006</v>
      </c>
      <c r="N6" s="63">
        <v>365.00411050000002</v>
      </c>
      <c r="O6" s="81">
        <v>365.70595610000004</v>
      </c>
      <c r="P6" s="63">
        <v>370.69583090000003</v>
      </c>
    </row>
    <row r="8" spans="1:27" ht="38.25" customHeight="1">
      <c r="A8" s="297" t="s">
        <v>94</v>
      </c>
      <c r="B8" s="297"/>
      <c r="C8" s="297"/>
      <c r="D8" s="297"/>
      <c r="E8" s="297"/>
      <c r="F8" s="297"/>
      <c r="G8" s="297"/>
      <c r="H8" s="297"/>
      <c r="I8" s="297"/>
      <c r="J8" s="297"/>
      <c r="K8" s="297"/>
      <c r="L8" s="297"/>
      <c r="M8" s="297"/>
      <c r="N8" s="297"/>
      <c r="O8" s="297"/>
      <c r="P8" s="297"/>
    </row>
    <row r="9" spans="1:27">
      <c r="A9" s="295" t="s">
        <v>118</v>
      </c>
      <c r="B9" s="296"/>
      <c r="C9" s="296"/>
      <c r="D9" s="296"/>
      <c r="E9" s="296"/>
      <c r="F9" s="296"/>
      <c r="G9" s="296"/>
      <c r="H9" s="296"/>
    </row>
    <row r="10" spans="1:27">
      <c r="A10" s="51" t="s">
        <v>117</v>
      </c>
      <c r="J10" s="50"/>
      <c r="K10" s="50"/>
      <c r="L10" s="50"/>
    </row>
    <row r="11" spans="1:27">
      <c r="A11" s="51" t="s">
        <v>119</v>
      </c>
      <c r="J11" s="52"/>
      <c r="K11" s="52"/>
      <c r="L11" s="52"/>
      <c r="M11" s="52"/>
      <c r="N11" s="52"/>
      <c r="O11" s="52"/>
    </row>
    <row r="12" spans="1:27">
      <c r="A12" s="45"/>
    </row>
    <row r="14" spans="1:27">
      <c r="K14" s="53"/>
      <c r="L14" s="53"/>
    </row>
    <row r="17" spans="14:15">
      <c r="N17" s="53"/>
      <c r="O17" s="53"/>
    </row>
    <row r="22" spans="14:15">
      <c r="N22" s="53"/>
      <c r="O22" s="53"/>
    </row>
    <row r="23" spans="14:15">
      <c r="O23" s="53"/>
    </row>
    <row r="24" spans="14:15">
      <c r="O24" s="53"/>
    </row>
    <row r="36" spans="1:7">
      <c r="C36" s="54"/>
      <c r="D36" s="54"/>
      <c r="E36" s="54"/>
      <c r="F36" s="54"/>
      <c r="G36" s="54"/>
    </row>
    <row r="39" spans="1:7" ht="14.25" customHeight="1"/>
    <row r="41" spans="1:7">
      <c r="A41" s="51"/>
    </row>
    <row r="42" spans="1:7">
      <c r="A42" s="51"/>
    </row>
  </sheetData>
  <mergeCells count="2">
    <mergeCell ref="A9:H9"/>
    <mergeCell ref="A8:P8"/>
  </mergeCells>
  <phoneticPr fontId="0" type="noConversion"/>
  <pageMargins left="0.78740157480314965" right="0.78740157480314965" top="0.98425196850393704" bottom="0.98425196850393704" header="0.51181102362204722" footer="0.51181102362204722"/>
  <pageSetup paperSize="9" scale="8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codeName="Feuil14" enableFormatConditionsCalculation="0">
    <tabColor rgb="FF00B050"/>
  </sheetPr>
  <dimension ref="A1:I37"/>
  <sheetViews>
    <sheetView workbookViewId="0">
      <selection activeCell="D33" sqref="D33"/>
    </sheetView>
  </sheetViews>
  <sheetFormatPr baseColWidth="10" defaultRowHeight="12.75"/>
  <cols>
    <col min="1" max="1" width="43.5703125" style="113" customWidth="1"/>
    <col min="2" max="2" width="14" style="113" customWidth="1"/>
    <col min="3" max="3" width="14.28515625" style="113" customWidth="1"/>
    <col min="4" max="4" width="13.42578125" style="113" customWidth="1"/>
    <col min="5" max="5" width="36.28515625" style="113" customWidth="1"/>
    <col min="6" max="7" width="11.42578125" style="113"/>
    <col min="8" max="8" width="36.7109375" style="113" customWidth="1"/>
    <col min="9" max="16384" width="11.42578125" style="113"/>
  </cols>
  <sheetData>
    <row r="1" spans="1:9">
      <c r="A1" s="10" t="s">
        <v>137</v>
      </c>
      <c r="C1" s="111"/>
      <c r="D1" s="112"/>
      <c r="E1" s="112"/>
    </row>
    <row r="2" spans="1:9" ht="18" customHeight="1">
      <c r="A2" s="194"/>
      <c r="B2" s="9"/>
      <c r="C2" s="111"/>
      <c r="D2" s="112"/>
      <c r="E2" s="112"/>
    </row>
    <row r="3" spans="1:9">
      <c r="A3" s="322" t="s">
        <v>140</v>
      </c>
      <c r="B3" s="322"/>
      <c r="C3" s="322"/>
      <c r="D3" s="11"/>
      <c r="E3" s="11"/>
    </row>
    <row r="4" spans="1:9" s="118" customFormat="1" ht="28.5" customHeight="1">
      <c r="A4" s="111"/>
      <c r="B4" s="169"/>
      <c r="C4" s="170"/>
      <c r="D4" s="171"/>
      <c r="E4" s="171"/>
    </row>
    <row r="5" spans="1:9" s="118" customFormat="1" ht="13.5" thickBot="1">
      <c r="A5" s="111"/>
      <c r="B5" s="172"/>
      <c r="C5" s="173"/>
      <c r="D5" s="171"/>
      <c r="E5" s="171"/>
      <c r="H5" s="191"/>
      <c r="I5" s="195"/>
    </row>
    <row r="6" spans="1:9" s="135" customFormat="1">
      <c r="A6" s="174" t="s">
        <v>10</v>
      </c>
      <c r="B6" s="175" t="s">
        <v>9</v>
      </c>
      <c r="C6" s="128"/>
      <c r="D6" s="132"/>
      <c r="E6" s="132"/>
      <c r="H6" s="196"/>
      <c r="I6" s="128"/>
    </row>
    <row r="7" spans="1:9" s="135" customFormat="1">
      <c r="A7" s="178" t="str">
        <f>[1]prive_P!$A$21</f>
        <v>Assistance aux personnes âgées</v>
      </c>
      <c r="B7" s="184">
        <v>33.16764898838148</v>
      </c>
      <c r="C7" s="197"/>
      <c r="D7" s="132"/>
      <c r="H7" s="196"/>
      <c r="I7" s="128"/>
    </row>
    <row r="8" spans="1:9" s="13" customFormat="1">
      <c r="A8" s="176" t="str">
        <f>[1]prive_P!$A$14</f>
        <v>Ménage/repassage</v>
      </c>
      <c r="B8" s="184">
        <v>30.324164868489152</v>
      </c>
      <c r="C8" s="197"/>
      <c r="D8" s="12"/>
      <c r="H8" s="191"/>
      <c r="I8" s="143"/>
    </row>
    <row r="9" spans="1:9" s="13" customFormat="1">
      <c r="A9" s="167" t="s">
        <v>43</v>
      </c>
      <c r="B9" s="185">
        <v>10.866857326859137</v>
      </c>
      <c r="C9" s="197"/>
      <c r="D9" s="12"/>
      <c r="H9" s="191"/>
      <c r="I9" s="143"/>
    </row>
    <row r="10" spans="1:9" s="13" customFormat="1">
      <c r="A10" s="167" t="s">
        <v>42</v>
      </c>
      <c r="B10" s="185">
        <v>10.637342623877021</v>
      </c>
      <c r="C10" s="197"/>
      <c r="D10" s="12"/>
      <c r="H10" s="191"/>
      <c r="I10" s="143"/>
    </row>
    <row r="11" spans="1:9" s="13" customFormat="1">
      <c r="A11" s="166" t="str">
        <f>[1]prive_P!$A$27</f>
        <v>Assistance aux personnes handicapées</v>
      </c>
      <c r="B11" s="185">
        <v>7.3617037447992706</v>
      </c>
      <c r="C11" s="197"/>
      <c r="D11" s="14"/>
      <c r="H11" s="191"/>
      <c r="I11" s="143"/>
    </row>
    <row r="12" spans="1:9" s="16" customFormat="1">
      <c r="A12" s="166" t="str">
        <f>[1]prive_P!$A$17</f>
        <v>Préparation de repas/commissions</v>
      </c>
      <c r="B12" s="185">
        <v>2.0721731163769093</v>
      </c>
      <c r="C12" s="197"/>
      <c r="D12" s="15"/>
      <c r="H12" s="191"/>
      <c r="I12" s="143"/>
    </row>
    <row r="13" spans="1:9" s="16" customFormat="1">
      <c r="A13" s="166" t="str">
        <f>[1]prive_P!$A$23</f>
        <v>Garde malade</v>
      </c>
      <c r="B13" s="185">
        <v>0.99078457320277047</v>
      </c>
      <c r="C13" s="197"/>
      <c r="D13" s="15"/>
      <c r="G13" s="143"/>
    </row>
    <row r="14" spans="1:9" s="16" customFormat="1" ht="13.5" thickBot="1">
      <c r="A14" s="168" t="s">
        <v>11</v>
      </c>
      <c r="B14" s="186">
        <v>4.579324758014252</v>
      </c>
      <c r="C14" s="197"/>
      <c r="D14" s="15"/>
      <c r="G14" s="143"/>
    </row>
    <row r="15" spans="1:9" s="16" customFormat="1">
      <c r="A15" s="111"/>
      <c r="B15" s="123"/>
      <c r="C15" s="128"/>
      <c r="D15" s="15"/>
      <c r="H15" s="191"/>
      <c r="I15" s="143"/>
    </row>
    <row r="16" spans="1:9" s="16" customFormat="1">
      <c r="A16" s="137" t="s">
        <v>6</v>
      </c>
      <c r="B16" s="121"/>
      <c r="C16" s="128"/>
      <c r="D16" s="17"/>
      <c r="E16" s="17"/>
      <c r="H16" s="191"/>
      <c r="I16" s="143"/>
    </row>
    <row r="17" spans="1:9" s="16" customFormat="1">
      <c r="A17" s="321" t="s">
        <v>51</v>
      </c>
      <c r="B17" s="321"/>
      <c r="C17" s="128"/>
      <c r="D17" s="17"/>
      <c r="E17" s="17"/>
      <c r="H17" s="191"/>
      <c r="I17" s="143"/>
    </row>
    <row r="18" spans="1:9" s="16" customFormat="1">
      <c r="C18" s="128"/>
      <c r="D18" s="15"/>
      <c r="E18" s="15"/>
      <c r="H18" s="191"/>
      <c r="I18" s="143"/>
    </row>
    <row r="19" spans="1:9" s="16" customFormat="1">
      <c r="A19" s="111"/>
      <c r="B19" s="123"/>
      <c r="C19" s="128"/>
      <c r="H19" s="191"/>
      <c r="I19" s="143"/>
    </row>
    <row r="20" spans="1:9" s="16" customFormat="1">
      <c r="A20" s="111"/>
      <c r="B20" s="123"/>
      <c r="C20" s="128"/>
      <c r="H20" s="191"/>
      <c r="I20" s="143"/>
    </row>
    <row r="21" spans="1:9" s="16" customFormat="1">
      <c r="A21" s="111"/>
      <c r="B21" s="123"/>
      <c r="C21" s="128"/>
      <c r="H21" s="191"/>
      <c r="I21" s="143"/>
    </row>
    <row r="22" spans="1:9" s="16" customFormat="1">
      <c r="A22" s="111"/>
      <c r="B22" s="123"/>
      <c r="C22" s="128"/>
      <c r="H22" s="191"/>
      <c r="I22" s="143"/>
    </row>
    <row r="23" spans="1:9" s="16" customFormat="1" ht="16.5" customHeight="1">
      <c r="A23" s="111"/>
      <c r="B23" s="123"/>
      <c r="C23" s="128"/>
      <c r="H23" s="191"/>
      <c r="I23" s="143"/>
    </row>
    <row r="24" spans="1:9" s="13" customFormat="1" ht="27" customHeight="1">
      <c r="A24" s="125"/>
      <c r="B24" s="142"/>
      <c r="C24" s="143"/>
      <c r="H24" s="192"/>
      <c r="I24" s="143"/>
    </row>
    <row r="25" spans="1:9" s="139" customFormat="1" ht="21" customHeight="1">
      <c r="A25" s="144"/>
      <c r="B25" s="121"/>
      <c r="C25" s="128"/>
      <c r="H25" s="189"/>
      <c r="I25" s="198"/>
    </row>
    <row r="26" spans="1:9" s="139" customFormat="1">
      <c r="A26" s="144"/>
      <c r="B26" s="121"/>
      <c r="C26" s="128"/>
      <c r="D26" s="140"/>
      <c r="E26" s="140"/>
      <c r="H26" s="189"/>
      <c r="I26" s="198"/>
    </row>
    <row r="27" spans="1:9" s="139" customFormat="1">
      <c r="B27" s="121"/>
      <c r="C27" s="128"/>
      <c r="D27" s="141"/>
      <c r="E27" s="141"/>
      <c r="H27" s="189"/>
      <c r="I27" s="198"/>
    </row>
    <row r="28" spans="1:9" s="16" customFormat="1" ht="18" customHeight="1">
      <c r="B28" s="123"/>
      <c r="C28" s="128"/>
      <c r="H28" s="191"/>
      <c r="I28" s="143"/>
    </row>
    <row r="29" spans="1:9" s="18" customFormat="1">
      <c r="B29" s="123"/>
      <c r="C29" s="128"/>
      <c r="E29" s="112"/>
      <c r="F29" s="112"/>
      <c r="H29" s="193"/>
    </row>
    <row r="30" spans="1:9" s="16" customFormat="1">
      <c r="A30" s="111"/>
      <c r="B30" s="123"/>
      <c r="C30" s="128"/>
      <c r="E30" s="118"/>
      <c r="F30" s="124"/>
    </row>
    <row r="31" spans="1:9" s="16" customFormat="1">
      <c r="A31" s="111"/>
      <c r="B31" s="123"/>
      <c r="C31" s="128"/>
      <c r="E31" s="118"/>
      <c r="F31" s="124"/>
    </row>
    <row r="32" spans="1:9" ht="22.5" customHeight="1">
      <c r="A32" s="127"/>
      <c r="B32" s="146"/>
      <c r="C32" s="147"/>
      <c r="E32" s="118"/>
      <c r="F32" s="124"/>
    </row>
    <row r="33" spans="1:6" ht="12.75" customHeight="1">
      <c r="A33" s="111"/>
      <c r="B33" s="148"/>
      <c r="C33" s="111"/>
      <c r="E33" s="118"/>
      <c r="F33" s="124"/>
    </row>
    <row r="34" spans="1:6">
      <c r="A34" s="111"/>
      <c r="B34" s="111"/>
      <c r="C34" s="122"/>
      <c r="E34" s="118"/>
      <c r="F34" s="124"/>
    </row>
    <row r="35" spans="1:6">
      <c r="E35" s="118"/>
      <c r="F35" s="124"/>
    </row>
    <row r="36" spans="1:6">
      <c r="B36" s="149"/>
      <c r="E36" s="118"/>
      <c r="F36" s="124"/>
    </row>
    <row r="37" spans="1:6">
      <c r="E37" s="118"/>
      <c r="F37" s="124"/>
    </row>
  </sheetData>
  <mergeCells count="2">
    <mergeCell ref="A3:C3"/>
    <mergeCell ref="A17:B17"/>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Feuil1" enableFormatConditionsCalculation="0">
    <tabColor rgb="FF00B050"/>
  </sheetPr>
  <dimension ref="A1:I39"/>
  <sheetViews>
    <sheetView workbookViewId="0"/>
  </sheetViews>
  <sheetFormatPr baseColWidth="10" defaultRowHeight="12.75"/>
  <cols>
    <col min="1" max="1" width="43.5703125" style="113" customWidth="1"/>
    <col min="2" max="2" width="14" style="113" customWidth="1"/>
    <col min="3" max="3" width="14.28515625" style="113" customWidth="1"/>
    <col min="4" max="4" width="13.42578125" style="113" customWidth="1"/>
    <col min="5" max="5" width="36.28515625" style="113" customWidth="1"/>
    <col min="6" max="7" width="11.42578125" style="113"/>
    <col min="8" max="8" width="36.7109375" style="113" customWidth="1"/>
    <col min="9" max="16384" width="11.42578125" style="113"/>
  </cols>
  <sheetData>
    <row r="1" spans="1:9">
      <c r="A1" s="10" t="s">
        <v>137</v>
      </c>
      <c r="C1" s="111"/>
      <c r="D1" s="112"/>
      <c r="E1" s="112"/>
    </row>
    <row r="2" spans="1:9" ht="18" customHeight="1">
      <c r="A2" s="9"/>
      <c r="B2" s="9"/>
      <c r="C2" s="111"/>
      <c r="D2" s="112"/>
      <c r="E2" s="112"/>
    </row>
    <row r="3" spans="1:9">
      <c r="A3" s="322" t="s">
        <v>141</v>
      </c>
      <c r="B3" s="322"/>
      <c r="C3" s="322"/>
      <c r="D3" s="11"/>
      <c r="E3" s="11"/>
    </row>
    <row r="4" spans="1:9" s="118" customFormat="1" ht="28.5" customHeight="1" thickBot="1">
      <c r="A4" s="194"/>
      <c r="B4" s="169"/>
      <c r="C4" s="170"/>
      <c r="D4" s="171"/>
      <c r="E4" s="171"/>
    </row>
    <row r="5" spans="1:9" s="39" customFormat="1">
      <c r="A5" s="174" t="s">
        <v>10</v>
      </c>
      <c r="B5" s="199" t="s">
        <v>9</v>
      </c>
      <c r="C5" s="131"/>
      <c r="D5" s="115"/>
      <c r="E5" s="115"/>
      <c r="H5" s="189"/>
      <c r="I5" s="190"/>
    </row>
    <row r="6" spans="1:9" s="135" customFormat="1">
      <c r="A6" s="176" t="str">
        <f>[1]AE_P!$A$14</f>
        <v>Ménage/repassage</v>
      </c>
      <c r="B6" s="202">
        <v>37.735154335090598</v>
      </c>
      <c r="D6" s="201"/>
      <c r="E6" s="132"/>
      <c r="H6" s="196"/>
      <c r="I6" s="128"/>
    </row>
    <row r="7" spans="1:9" s="135" customFormat="1">
      <c r="A7" s="178" t="s">
        <v>42</v>
      </c>
      <c r="B7" s="202">
        <v>28.188313770056872</v>
      </c>
      <c r="D7" s="201"/>
      <c r="H7" s="196"/>
      <c r="I7" s="128"/>
    </row>
    <row r="8" spans="1:9" s="13" customFormat="1">
      <c r="A8" s="178" t="s">
        <v>44</v>
      </c>
      <c r="B8" s="202">
        <v>21.645227437157715</v>
      </c>
      <c r="D8" s="76"/>
      <c r="H8" s="191"/>
      <c r="I8" s="143"/>
    </row>
    <row r="9" spans="1:9" s="13" customFormat="1">
      <c r="A9" s="166" t="str">
        <f>[1]AE_P!$A$12</f>
        <v>Assistance informatique</v>
      </c>
      <c r="B9" s="200">
        <v>4.5383816268386052</v>
      </c>
      <c r="D9" s="76"/>
      <c r="H9" s="191"/>
      <c r="I9" s="143"/>
    </row>
    <row r="10" spans="1:9" s="13" customFormat="1">
      <c r="A10" s="167" t="s">
        <v>43</v>
      </c>
      <c r="B10" s="200">
        <v>2.6945286372506505</v>
      </c>
      <c r="D10" s="76"/>
      <c r="H10" s="191"/>
      <c r="I10" s="143"/>
    </row>
    <row r="11" spans="1:9" s="13" customFormat="1">
      <c r="A11" s="166" t="str">
        <f>[1]prive_P!$A$17</f>
        <v>Préparation de repas/commissions</v>
      </c>
      <c r="B11" s="200">
        <v>1.5151594673132669</v>
      </c>
      <c r="D11" s="76"/>
      <c r="H11" s="191"/>
      <c r="I11" s="143"/>
    </row>
    <row r="12" spans="1:9" s="16" customFormat="1">
      <c r="A12" s="203" t="s">
        <v>12</v>
      </c>
      <c r="B12" s="200">
        <v>1.0009811716526291</v>
      </c>
      <c r="D12" s="77"/>
      <c r="H12" s="191"/>
      <c r="I12" s="143"/>
    </row>
    <row r="13" spans="1:9" s="16" customFormat="1" ht="13.5" thickBot="1">
      <c r="A13" s="168" t="s">
        <v>11</v>
      </c>
      <c r="B13" s="204">
        <v>2.6822535546396722</v>
      </c>
      <c r="D13" s="77"/>
      <c r="G13" s="143"/>
    </row>
    <row r="14" spans="1:9" s="16" customFormat="1">
      <c r="A14" s="111"/>
      <c r="B14" s="123"/>
      <c r="C14" s="128"/>
      <c r="D14" s="15"/>
      <c r="G14" s="143"/>
    </row>
    <row r="15" spans="1:9" s="16" customFormat="1">
      <c r="A15" s="137" t="s">
        <v>6</v>
      </c>
      <c r="B15" s="121"/>
      <c r="C15" s="128"/>
      <c r="D15" s="15"/>
      <c r="H15" s="191"/>
      <c r="I15" s="143"/>
    </row>
    <row r="16" spans="1:9" s="16" customFormat="1">
      <c r="A16" s="321" t="s">
        <v>51</v>
      </c>
      <c r="B16" s="321"/>
      <c r="C16" s="128"/>
      <c r="D16" s="17"/>
      <c r="E16" s="17"/>
      <c r="H16" s="191"/>
      <c r="I16" s="143"/>
    </row>
    <row r="17" spans="1:9" s="16" customFormat="1">
      <c r="A17" s="111"/>
      <c r="B17" s="123"/>
      <c r="C17" s="128"/>
      <c r="D17" s="17"/>
      <c r="E17" s="17"/>
      <c r="H17" s="191"/>
      <c r="I17" s="143"/>
    </row>
    <row r="18" spans="1:9" s="16" customFormat="1">
      <c r="A18" s="111"/>
      <c r="B18" s="123"/>
      <c r="C18" s="128"/>
      <c r="D18" s="15"/>
      <c r="E18" s="15"/>
      <c r="H18" s="191"/>
      <c r="I18" s="143"/>
    </row>
    <row r="19" spans="1:9" s="16" customFormat="1">
      <c r="A19" s="111"/>
      <c r="B19" s="123"/>
      <c r="C19" s="128"/>
      <c r="H19" s="191"/>
      <c r="I19" s="143"/>
    </row>
    <row r="20" spans="1:9" s="16" customFormat="1">
      <c r="A20" s="111"/>
      <c r="B20" s="123"/>
      <c r="C20" s="128"/>
      <c r="H20" s="191"/>
      <c r="I20" s="143"/>
    </row>
    <row r="21" spans="1:9" s="16" customFormat="1">
      <c r="A21" s="111"/>
      <c r="B21" s="123"/>
      <c r="C21" s="128"/>
      <c r="H21" s="191"/>
      <c r="I21" s="143"/>
    </row>
    <row r="22" spans="1:9" s="16" customFormat="1">
      <c r="A22" s="111"/>
      <c r="B22" s="123"/>
      <c r="C22" s="128"/>
      <c r="F22" s="21"/>
      <c r="H22" s="191"/>
      <c r="I22" s="143"/>
    </row>
    <row r="23" spans="1:9" s="16" customFormat="1" ht="16.5" customHeight="1">
      <c r="A23" s="111"/>
      <c r="B23" s="123"/>
      <c r="C23" s="128"/>
      <c r="H23" s="191"/>
      <c r="I23" s="143"/>
    </row>
    <row r="24" spans="1:9" s="13" customFormat="1" ht="27" customHeight="1">
      <c r="A24" s="125"/>
      <c r="B24" s="142"/>
      <c r="C24" s="143"/>
      <c r="E24" s="22"/>
      <c r="H24" s="192"/>
      <c r="I24" s="143"/>
    </row>
    <row r="25" spans="1:9" s="139" customFormat="1" ht="21" customHeight="1">
      <c r="A25" s="144"/>
      <c r="B25" s="121"/>
      <c r="C25" s="128"/>
      <c r="E25" s="188"/>
      <c r="H25" s="189"/>
      <c r="I25" s="198"/>
    </row>
    <row r="26" spans="1:9" s="139" customFormat="1">
      <c r="A26" s="144"/>
      <c r="B26" s="121"/>
      <c r="C26" s="128"/>
      <c r="D26" s="140"/>
      <c r="E26" s="140"/>
      <c r="H26" s="189"/>
      <c r="I26" s="198"/>
    </row>
    <row r="27" spans="1:9" s="139" customFormat="1">
      <c r="A27" s="144"/>
      <c r="B27" s="121"/>
      <c r="C27" s="128"/>
      <c r="D27" s="141"/>
      <c r="E27" s="141"/>
      <c r="H27" s="189"/>
      <c r="I27" s="198"/>
    </row>
    <row r="28" spans="1:9" s="16" customFormat="1" ht="18" customHeight="1">
      <c r="A28" s="109"/>
      <c r="B28" s="121"/>
      <c r="C28" s="128"/>
      <c r="H28" s="191"/>
      <c r="I28" s="143"/>
    </row>
    <row r="29" spans="1:9" s="18" customFormat="1">
      <c r="A29" s="111"/>
      <c r="B29" s="123"/>
      <c r="C29" s="128"/>
      <c r="H29" s="193"/>
    </row>
    <row r="30" spans="1:9" s="16" customFormat="1">
      <c r="A30" s="137"/>
      <c r="B30" s="121"/>
      <c r="C30" s="128"/>
    </row>
    <row r="31" spans="1:9" s="16" customFormat="1">
      <c r="B31" s="123"/>
      <c r="C31" s="128"/>
    </row>
    <row r="32" spans="1:9" ht="22.5" customHeight="1">
      <c r="B32" s="205"/>
      <c r="C32" s="206"/>
      <c r="F32" s="124"/>
    </row>
    <row r="33" spans="1:6" ht="12.75" customHeight="1">
      <c r="A33" s="111"/>
      <c r="B33" s="148"/>
      <c r="C33" s="111"/>
      <c r="F33" s="124"/>
    </row>
    <row r="34" spans="1:6">
      <c r="A34" s="111"/>
      <c r="B34" s="111"/>
      <c r="C34" s="122"/>
      <c r="F34" s="124"/>
    </row>
    <row r="35" spans="1:6">
      <c r="F35" s="124"/>
    </row>
    <row r="36" spans="1:6">
      <c r="B36" s="149"/>
      <c r="F36" s="124"/>
    </row>
    <row r="37" spans="1:6">
      <c r="F37" s="124"/>
    </row>
    <row r="38" spans="1:6">
      <c r="F38" s="124"/>
    </row>
    <row r="39" spans="1:6">
      <c r="F39" s="124"/>
    </row>
  </sheetData>
  <mergeCells count="2">
    <mergeCell ref="A3:C3"/>
    <mergeCell ref="A16:B16"/>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rgb="FF00B050"/>
  </sheetPr>
  <dimension ref="A1:I38"/>
  <sheetViews>
    <sheetView zoomScaleNormal="115" workbookViewId="0"/>
  </sheetViews>
  <sheetFormatPr baseColWidth="10" defaultRowHeight="12.75"/>
  <cols>
    <col min="1" max="1" width="38.140625" style="207" customWidth="1"/>
    <col min="2" max="2" width="16" style="207" customWidth="1"/>
    <col min="3" max="3" width="12.5703125" style="207" bestFit="1" customWidth="1"/>
    <col min="4" max="4" width="17.140625" style="207" customWidth="1"/>
    <col min="5" max="5" width="17.5703125" style="207" customWidth="1"/>
    <col min="6" max="6" width="16.5703125" style="207" customWidth="1"/>
    <col min="7" max="7" width="17.42578125" style="207" customWidth="1"/>
    <col min="8" max="8" width="10.7109375" style="207" customWidth="1"/>
    <col min="9" max="16384" width="11.42578125" style="207"/>
  </cols>
  <sheetData>
    <row r="1" spans="1:9" s="211" customFormat="1">
      <c r="A1" s="10" t="s">
        <v>142</v>
      </c>
    </row>
    <row r="2" spans="1:9" s="211" customFormat="1"/>
    <row r="3" spans="1:9" s="211" customFormat="1" ht="49.5" customHeight="1">
      <c r="B3" s="212" t="s">
        <v>53</v>
      </c>
      <c r="C3" s="212" t="s">
        <v>48</v>
      </c>
      <c r="D3" s="212" t="s">
        <v>47</v>
      </c>
      <c r="E3" s="212" t="s">
        <v>52</v>
      </c>
      <c r="F3" s="212" t="s">
        <v>45</v>
      </c>
      <c r="G3" s="212" t="s">
        <v>46</v>
      </c>
      <c r="H3" s="212" t="s">
        <v>49</v>
      </c>
      <c r="I3" s="213"/>
    </row>
    <row r="4" spans="1:9" s="211" customFormat="1" ht="12.75" customHeight="1">
      <c r="A4" s="214" t="s">
        <v>16</v>
      </c>
      <c r="B4" s="215">
        <v>0.80755803018725336</v>
      </c>
      <c r="C4" s="215">
        <v>-0.55062825743353816</v>
      </c>
      <c r="D4" s="215">
        <v>0.2262996018742065</v>
      </c>
      <c r="E4" s="215">
        <v>-1.1068842999899999</v>
      </c>
      <c r="F4" s="215">
        <v>0.56002277440460491</v>
      </c>
      <c r="G4" s="215">
        <v>-0.12465228289493369</v>
      </c>
      <c r="H4" s="215">
        <v>0.1882844338523991</v>
      </c>
    </row>
    <row r="5" spans="1:9" s="211" customFormat="1" ht="12.75" customHeight="1">
      <c r="A5" s="216" t="s">
        <v>79</v>
      </c>
      <c r="B5" s="215">
        <v>-0.52941818803561347</v>
      </c>
      <c r="C5" s="215">
        <v>-0.99198698515617179</v>
      </c>
      <c r="D5" s="215">
        <v>-6.8796977398222907</v>
      </c>
      <c r="E5" s="215">
        <v>9.8524575603680873</v>
      </c>
      <c r="F5" s="215">
        <v>-1.8231334940878821</v>
      </c>
      <c r="G5" s="215">
        <v>-1.1779201708290721E-3</v>
      </c>
      <c r="H5" s="215">
        <v>0.3729567669047118</v>
      </c>
    </row>
    <row r="6" spans="1:9" s="211" customFormat="1" ht="12.75" customHeight="1">
      <c r="A6" s="216" t="s">
        <v>80</v>
      </c>
      <c r="B6" s="215">
        <v>1.1606351216731365E-2</v>
      </c>
      <c r="C6" s="215">
        <v>1.3090079557046728</v>
      </c>
      <c r="D6" s="215">
        <v>7.5949198766476904</v>
      </c>
      <c r="E6" s="215">
        <v>-10.968095231419859</v>
      </c>
      <c r="F6" s="215">
        <v>0.26234529874906298</v>
      </c>
      <c r="G6" s="215">
        <v>1.9281378260767017</v>
      </c>
      <c r="H6" s="215">
        <v>-0.13792207697499126</v>
      </c>
    </row>
    <row r="7" spans="1:9" s="211" customFormat="1">
      <c r="A7" s="217" t="s">
        <v>33</v>
      </c>
      <c r="B7" s="218">
        <v>0.10656983375958129</v>
      </c>
      <c r="C7" s="218">
        <v>8.0458388647430823</v>
      </c>
      <c r="D7" s="218">
        <v>3.1078740728033267</v>
      </c>
      <c r="E7" s="218">
        <v>-0.42942564930501875</v>
      </c>
      <c r="F7" s="218">
        <v>-9.9670870526746889</v>
      </c>
      <c r="G7" s="218">
        <v>-1.507256963702619E-2</v>
      </c>
      <c r="H7" s="218">
        <v>-0.84869749968925312</v>
      </c>
    </row>
    <row r="8" spans="1:9" s="211" customFormat="1">
      <c r="A8" s="219"/>
      <c r="B8" s="220"/>
      <c r="C8" s="220"/>
      <c r="D8" s="220"/>
      <c r="E8" s="220"/>
      <c r="F8" s="220"/>
      <c r="G8" s="220"/>
      <c r="H8" s="220"/>
    </row>
    <row r="9" spans="1:9" ht="10.5" customHeight="1">
      <c r="A9" s="221" t="s">
        <v>61</v>
      </c>
      <c r="B9" s="209"/>
      <c r="C9" s="209"/>
      <c r="E9" s="208"/>
      <c r="F9" s="208"/>
      <c r="G9" s="208"/>
      <c r="H9" s="208"/>
    </row>
    <row r="10" spans="1:9">
      <c r="A10" s="325" t="s">
        <v>6</v>
      </c>
      <c r="B10" s="326"/>
      <c r="C10" s="326"/>
      <c r="D10" s="208"/>
      <c r="E10" s="208"/>
      <c r="F10" s="208"/>
      <c r="G10" s="208"/>
      <c r="H10" s="208"/>
    </row>
    <row r="11" spans="1:9">
      <c r="A11" s="325" t="s">
        <v>51</v>
      </c>
      <c r="B11" s="326"/>
      <c r="C11" s="326"/>
      <c r="D11" s="208"/>
      <c r="E11" s="208"/>
      <c r="F11" s="208"/>
      <c r="G11" s="208"/>
      <c r="H11" s="208"/>
    </row>
    <row r="12" spans="1:9" ht="21.75" customHeight="1"/>
    <row r="36" spans="1:4">
      <c r="A36" s="222" t="s">
        <v>61</v>
      </c>
      <c r="B36" s="210"/>
      <c r="C36" s="210"/>
      <c r="D36" s="133"/>
    </row>
    <row r="37" spans="1:4">
      <c r="A37" s="323" t="s">
        <v>6</v>
      </c>
      <c r="B37" s="324"/>
      <c r="C37" s="324"/>
      <c r="D37" s="208"/>
    </row>
    <row r="38" spans="1:4">
      <c r="A38" s="323" t="s">
        <v>51</v>
      </c>
      <c r="B38" s="324"/>
      <c r="C38" s="324"/>
      <c r="D38" s="208"/>
    </row>
  </sheetData>
  <mergeCells count="4">
    <mergeCell ref="A37:C37"/>
    <mergeCell ref="A38:C38"/>
    <mergeCell ref="A10:C10"/>
    <mergeCell ref="A11:C11"/>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Feuil11" enableFormatConditionsCalculation="0">
    <tabColor rgb="FF00B050"/>
    <pageSetUpPr fitToPage="1"/>
  </sheetPr>
  <dimension ref="A1:H12"/>
  <sheetViews>
    <sheetView zoomScaleNormal="100" workbookViewId="0"/>
  </sheetViews>
  <sheetFormatPr baseColWidth="10" defaultRowHeight="12.75"/>
  <cols>
    <col min="1" max="1" width="23.5703125" style="118" customWidth="1"/>
    <col min="2" max="3" width="13.28515625" style="118" customWidth="1"/>
    <col min="4" max="4" width="11.140625" style="118" customWidth="1"/>
    <col min="5" max="5" width="12.42578125" style="118" customWidth="1"/>
    <col min="6" max="6" width="13.140625" style="118" customWidth="1"/>
    <col min="7" max="7" width="14.28515625" style="118" customWidth="1"/>
    <col min="8" max="8" width="19.85546875" style="118" customWidth="1"/>
    <col min="9" max="9" width="30.28515625" style="118" customWidth="1"/>
    <col min="10" max="10" width="11.140625" style="118" customWidth="1"/>
    <col min="11" max="11" width="10.140625" style="118" customWidth="1"/>
    <col min="12" max="12" width="11.140625" style="118" customWidth="1"/>
    <col min="13" max="13" width="10.42578125" style="118" customWidth="1"/>
    <col min="14" max="14" width="11.42578125" style="118"/>
    <col min="15" max="15" width="10.7109375" style="118" customWidth="1"/>
    <col min="16" max="16" width="11.28515625" style="118" customWidth="1"/>
    <col min="17" max="17" width="10.42578125" style="118" customWidth="1"/>
    <col min="18" max="18" width="11.140625" style="118" customWidth="1"/>
    <col min="19" max="19" width="10.28515625" style="118" customWidth="1"/>
    <col min="20" max="20" width="11" style="118" customWidth="1"/>
    <col min="21" max="21" width="10.42578125" style="118" customWidth="1"/>
    <col min="22" max="22" width="10.85546875" style="118" customWidth="1"/>
    <col min="23" max="23" width="10" style="118" customWidth="1"/>
    <col min="24" max="16384" width="11.42578125" style="118"/>
  </cols>
  <sheetData>
    <row r="1" spans="1:8" ht="18.75" customHeight="1" thickBot="1">
      <c r="A1" s="43" t="s">
        <v>113</v>
      </c>
      <c r="B1" s="232"/>
      <c r="C1" s="232"/>
      <c r="D1" s="232"/>
      <c r="E1" s="231"/>
      <c r="F1" s="231"/>
      <c r="G1" s="231"/>
      <c r="H1" s="231"/>
    </row>
    <row r="2" spans="1:8" s="39" customFormat="1" ht="64.5" thickBot="1">
      <c r="A2" s="233" t="s">
        <v>32</v>
      </c>
      <c r="B2" s="223" t="s">
        <v>149</v>
      </c>
      <c r="C2" s="223" t="s">
        <v>70</v>
      </c>
      <c r="D2" s="224" t="s">
        <v>69</v>
      </c>
      <c r="F2" s="225"/>
      <c r="G2" s="225"/>
      <c r="H2" s="225"/>
    </row>
    <row r="3" spans="1:8" s="39" customFormat="1">
      <c r="A3" s="226" t="s">
        <v>16</v>
      </c>
      <c r="B3" s="227">
        <v>240900</v>
      </c>
      <c r="C3" s="228">
        <v>55.686546463245492</v>
      </c>
      <c r="D3" s="229">
        <v>-2.917564890366342</v>
      </c>
      <c r="F3" s="234"/>
      <c r="G3" s="234"/>
      <c r="H3" s="234"/>
    </row>
    <row r="4" spans="1:8" s="39" customFormat="1">
      <c r="A4" s="235" t="s">
        <v>17</v>
      </c>
      <c r="B4" s="236">
        <v>34600</v>
      </c>
      <c r="C4" s="237">
        <v>7.9981507165973191</v>
      </c>
      <c r="D4" s="238">
        <v>-0.36863882035577111</v>
      </c>
      <c r="F4" s="234"/>
      <c r="G4" s="234"/>
      <c r="H4" s="234"/>
    </row>
    <row r="5" spans="1:8" s="39" customFormat="1">
      <c r="A5" s="235" t="s">
        <v>15</v>
      </c>
      <c r="B5" s="236">
        <v>157100</v>
      </c>
      <c r="C5" s="237">
        <v>36.315302820157193</v>
      </c>
      <c r="D5" s="238">
        <v>5.4827692707097642</v>
      </c>
      <c r="F5" s="234"/>
      <c r="G5" s="234"/>
      <c r="H5" s="234"/>
    </row>
    <row r="6" spans="1:8" s="39" customFormat="1" ht="11.25" customHeight="1">
      <c r="A6" s="239" t="s">
        <v>143</v>
      </c>
      <c r="B6" s="240">
        <v>6700</v>
      </c>
      <c r="C6" s="241">
        <v>1.5487748497457237</v>
      </c>
      <c r="D6" s="242">
        <v>12.065530219172004</v>
      </c>
      <c r="F6" s="234"/>
      <c r="G6" s="234"/>
      <c r="H6" s="234"/>
    </row>
    <row r="7" spans="1:8" ht="13.5" thickBot="1">
      <c r="A7" s="230" t="s">
        <v>2</v>
      </c>
      <c r="B7" s="88">
        <v>432600</v>
      </c>
      <c r="C7" s="89">
        <v>100</v>
      </c>
      <c r="D7" s="90">
        <v>0.18463771024537223</v>
      </c>
      <c r="F7" s="126"/>
      <c r="G7" s="126"/>
      <c r="H7" s="126"/>
    </row>
    <row r="8" spans="1:8">
      <c r="A8" s="330" t="s">
        <v>37</v>
      </c>
      <c r="B8" s="330"/>
      <c r="C8" s="330"/>
      <c r="D8" s="330"/>
      <c r="E8" s="330"/>
      <c r="F8" s="119"/>
      <c r="G8" s="119"/>
      <c r="H8" s="119"/>
    </row>
    <row r="9" spans="1:8" ht="12.75" customHeight="1">
      <c r="A9" s="328" t="s">
        <v>7</v>
      </c>
      <c r="B9" s="329"/>
      <c r="C9" s="329"/>
      <c r="D9" s="329"/>
      <c r="E9" s="329"/>
      <c r="F9" s="119"/>
      <c r="G9" s="119"/>
      <c r="H9" s="119"/>
    </row>
    <row r="10" spans="1:8">
      <c r="A10" s="328" t="s">
        <v>71</v>
      </c>
      <c r="B10" s="329"/>
      <c r="C10" s="329"/>
      <c r="D10" s="329"/>
      <c r="E10" s="329"/>
    </row>
    <row r="12" spans="1:8">
      <c r="A12" s="327"/>
      <c r="B12" s="327"/>
      <c r="C12" s="327"/>
      <c r="D12" s="327"/>
      <c r="E12" s="327"/>
    </row>
  </sheetData>
  <mergeCells count="4">
    <mergeCell ref="A12:E12"/>
    <mergeCell ref="A9:E9"/>
    <mergeCell ref="A10:E10"/>
    <mergeCell ref="A8:E8"/>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Feuil10" enableFormatConditionsCalculation="0">
    <tabColor rgb="FF00B050"/>
    <pageSetUpPr fitToPage="1"/>
  </sheetPr>
  <dimension ref="A1:F36"/>
  <sheetViews>
    <sheetView zoomScaleNormal="100" workbookViewId="0">
      <selection sqref="A1:C1"/>
    </sheetView>
  </sheetViews>
  <sheetFormatPr baseColWidth="10" defaultRowHeight="12.75"/>
  <cols>
    <col min="1" max="1" width="42.140625" style="118" customWidth="1"/>
    <col min="2" max="2" width="10.5703125" style="118" bestFit="1" customWidth="1"/>
    <col min="3" max="3" width="12.7109375" style="118" customWidth="1"/>
    <col min="4" max="4" width="10.7109375" style="118" bestFit="1" customWidth="1"/>
    <col min="5" max="5" width="11.42578125" style="118"/>
    <col min="6" max="6" width="10.5703125" style="118" customWidth="1"/>
    <col min="7" max="7" width="30.28515625" style="118" customWidth="1"/>
    <col min="8" max="8" width="11.140625" style="118" customWidth="1"/>
    <col min="9" max="9" width="10.140625" style="118" customWidth="1"/>
    <col min="10" max="10" width="11.140625" style="118" customWidth="1"/>
    <col min="11" max="11" width="10.42578125" style="118" customWidth="1"/>
    <col min="12" max="12" width="11.42578125" style="118"/>
    <col min="13" max="13" width="10.7109375" style="118" customWidth="1"/>
    <col min="14" max="14" width="11.28515625" style="118" customWidth="1"/>
    <col min="15" max="15" width="10.42578125" style="118" customWidth="1"/>
    <col min="16" max="16" width="11.140625" style="118" customWidth="1"/>
    <col min="17" max="17" width="10.28515625" style="118" customWidth="1"/>
    <col min="18" max="18" width="11" style="118" customWidth="1"/>
    <col min="19" max="19" width="10.42578125" style="118" customWidth="1"/>
    <col min="20" max="20" width="10.85546875" style="118" customWidth="1"/>
    <col min="21" max="21" width="10" style="118" customWidth="1"/>
    <col min="22" max="16384" width="11.42578125" style="118"/>
  </cols>
  <sheetData>
    <row r="1" spans="1:6" ht="27" customHeight="1">
      <c r="A1" s="333" t="s">
        <v>114</v>
      </c>
      <c r="B1" s="333"/>
      <c r="C1" s="333"/>
      <c r="D1" s="112"/>
      <c r="E1" s="112"/>
      <c r="F1" s="112"/>
    </row>
    <row r="2" spans="1:6">
      <c r="C2" s="124"/>
    </row>
    <row r="3" spans="1:6">
      <c r="C3" s="165"/>
    </row>
    <row r="4" spans="1:6" ht="43.5" customHeight="1">
      <c r="A4" s="339" t="s">
        <v>32</v>
      </c>
      <c r="B4" s="334" t="s">
        <v>62</v>
      </c>
      <c r="C4" s="335"/>
      <c r="D4" s="261" t="s">
        <v>19</v>
      </c>
      <c r="E4" s="334" t="s">
        <v>13</v>
      </c>
      <c r="F4" s="335"/>
    </row>
    <row r="5" spans="1:6" ht="14.25" customHeight="1">
      <c r="A5" s="340"/>
      <c r="B5" s="336"/>
      <c r="C5" s="337"/>
      <c r="D5" s="243" t="s">
        <v>8</v>
      </c>
      <c r="E5" s="336" t="s">
        <v>8</v>
      </c>
      <c r="F5" s="338"/>
    </row>
    <row r="6" spans="1:6" ht="14.25" customHeight="1">
      <c r="A6" s="336"/>
      <c r="B6" s="262">
        <v>2013</v>
      </c>
      <c r="C6" s="262">
        <v>2014</v>
      </c>
      <c r="D6" s="263" t="s">
        <v>78</v>
      </c>
      <c r="E6" s="263">
        <v>2013</v>
      </c>
      <c r="F6" s="264">
        <v>2014</v>
      </c>
    </row>
    <row r="7" spans="1:6">
      <c r="A7" s="265" t="s">
        <v>18</v>
      </c>
      <c r="B7" s="266">
        <v>7060</v>
      </c>
      <c r="C7" s="266">
        <v>6960</v>
      </c>
      <c r="D7" s="267">
        <v>-1.4164305949008527</v>
      </c>
      <c r="E7" s="267">
        <v>28.228708516593365</v>
      </c>
      <c r="F7" s="268">
        <v>26.903749516814845</v>
      </c>
    </row>
    <row r="8" spans="1:6" s="39" customFormat="1" ht="15" customHeight="1">
      <c r="A8" s="247" t="s">
        <v>144</v>
      </c>
      <c r="B8" s="92">
        <v>5690</v>
      </c>
      <c r="C8" s="92">
        <v>5620</v>
      </c>
      <c r="D8" s="248">
        <v>-1.2302284710017597</v>
      </c>
      <c r="E8" s="248">
        <v>22.750899640143942</v>
      </c>
      <c r="F8" s="249">
        <v>21.724004638577501</v>
      </c>
    </row>
    <row r="9" spans="1:6" s="39" customFormat="1" ht="13.5" thickBot="1">
      <c r="A9" s="250" t="s">
        <v>145</v>
      </c>
      <c r="B9" s="91">
        <v>1370</v>
      </c>
      <c r="C9" s="91">
        <v>1340</v>
      </c>
      <c r="D9" s="251">
        <v>-2.1897810218978075</v>
      </c>
      <c r="E9" s="251">
        <v>5.4778088764494202</v>
      </c>
      <c r="F9" s="252">
        <v>5.1797448782373401</v>
      </c>
    </row>
    <row r="10" spans="1:6" s="39" customFormat="1" ht="13.5" thickTop="1">
      <c r="A10" s="244" t="s">
        <v>15</v>
      </c>
      <c r="B10" s="92">
        <v>17950</v>
      </c>
      <c r="C10" s="92">
        <v>18910</v>
      </c>
      <c r="D10" s="245">
        <v>5.3481894150417819</v>
      </c>
      <c r="E10" s="245">
        <v>71.771291483406642</v>
      </c>
      <c r="F10" s="246">
        <v>73.096250483185159</v>
      </c>
    </row>
    <row r="11" spans="1:6" s="39" customFormat="1">
      <c r="A11" s="253" t="s">
        <v>146</v>
      </c>
      <c r="B11" s="92">
        <v>11280</v>
      </c>
      <c r="C11" s="92">
        <v>11400</v>
      </c>
      <c r="D11" s="248">
        <v>1.0638297872340496</v>
      </c>
      <c r="E11" s="248">
        <v>45.101959216313475</v>
      </c>
      <c r="F11" s="249">
        <v>44.066486277541557</v>
      </c>
    </row>
    <row r="12" spans="1:6" s="39" customFormat="1" ht="13.5" thickBot="1">
      <c r="A12" s="254" t="s">
        <v>147</v>
      </c>
      <c r="B12" s="93">
        <v>6670</v>
      </c>
      <c r="C12" s="93">
        <v>7510</v>
      </c>
      <c r="D12" s="255">
        <v>12.593703148425783</v>
      </c>
      <c r="E12" s="248">
        <v>26.669332267093164</v>
      </c>
      <c r="F12" s="249">
        <v>29.029764205643605</v>
      </c>
    </row>
    <row r="13" spans="1:6">
      <c r="A13" s="256" t="s">
        <v>2</v>
      </c>
      <c r="B13" s="94">
        <v>25010</v>
      </c>
      <c r="C13" s="94">
        <v>25870</v>
      </c>
      <c r="D13" s="257">
        <v>3.4386245501799362</v>
      </c>
      <c r="E13" s="257">
        <v>100</v>
      </c>
      <c r="F13" s="258">
        <v>100</v>
      </c>
    </row>
    <row r="14" spans="1:6">
      <c r="B14" s="211"/>
      <c r="C14" s="211"/>
      <c r="D14" s="211"/>
      <c r="E14" s="211"/>
      <c r="F14" s="211"/>
    </row>
    <row r="15" spans="1:6" s="39" customFormat="1" ht="15.75" customHeight="1">
      <c r="A15" s="331" t="s">
        <v>98</v>
      </c>
      <c r="B15" s="332"/>
      <c r="C15" s="332"/>
      <c r="D15" s="332"/>
      <c r="E15" s="332"/>
      <c r="F15" s="210"/>
    </row>
    <row r="16" spans="1:6" s="39" customFormat="1">
      <c r="A16" s="331" t="s">
        <v>115</v>
      </c>
      <c r="B16" s="332"/>
      <c r="C16" s="332"/>
      <c r="D16" s="332"/>
      <c r="E16" s="332"/>
      <c r="F16" s="207"/>
    </row>
    <row r="17" spans="1:6" s="39" customFormat="1">
      <c r="A17" s="137" t="s">
        <v>6</v>
      </c>
      <c r="B17" s="259"/>
      <c r="C17" s="259"/>
      <c r="D17" s="259"/>
      <c r="E17" s="259"/>
      <c r="F17" s="207"/>
    </row>
    <row r="18" spans="1:6" s="39" customFormat="1">
      <c r="A18" s="137" t="s">
        <v>58</v>
      </c>
    </row>
    <row r="19" spans="1:6" s="39" customFormat="1">
      <c r="F19" s="145"/>
    </row>
    <row r="29" spans="1:6">
      <c r="A29" s="39"/>
      <c r="B29" s="260"/>
    </row>
    <row r="30" spans="1:6">
      <c r="B30" s="260"/>
    </row>
    <row r="36" spans="2:2">
      <c r="B36" s="113"/>
    </row>
  </sheetData>
  <mergeCells count="7">
    <mergeCell ref="A15:E15"/>
    <mergeCell ref="A16:E16"/>
    <mergeCell ref="A1:C1"/>
    <mergeCell ref="B4:C5"/>
    <mergeCell ref="E4:F4"/>
    <mergeCell ref="E5:F5"/>
    <mergeCell ref="A4:A6"/>
  </mergeCells>
  <phoneticPr fontId="0" type="noConversion"/>
  <pageMargins left="0.78740157480314965" right="0.78740157480314965" top="0.98425196850393704" bottom="0.98425196850393704" header="0.51181102362204722" footer="0.51181102362204722"/>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sheetPr>
    <tabColor rgb="FF00B050"/>
  </sheetPr>
  <dimension ref="A1:L30"/>
  <sheetViews>
    <sheetView workbookViewId="0"/>
  </sheetViews>
  <sheetFormatPr baseColWidth="10" defaultRowHeight="12.75"/>
  <cols>
    <col min="1" max="1" width="22.28515625" style="108" customWidth="1"/>
    <col min="2" max="16384" width="11.42578125" style="108"/>
  </cols>
  <sheetData>
    <row r="1" spans="1:12" s="113" customFormat="1">
      <c r="A1" s="58" t="s">
        <v>116</v>
      </c>
    </row>
    <row r="3" spans="1:12" s="113" customFormat="1"/>
    <row r="4" spans="1:12" s="113" customFormat="1">
      <c r="A4" s="269"/>
      <c r="B4" s="269" t="s">
        <v>22</v>
      </c>
      <c r="C4" s="269" t="s">
        <v>21</v>
      </c>
      <c r="D4" s="269" t="s">
        <v>20</v>
      </c>
      <c r="E4" s="269" t="s">
        <v>24</v>
      </c>
      <c r="F4" s="269" t="s">
        <v>25</v>
      </c>
      <c r="G4" s="269" t="s">
        <v>26</v>
      </c>
      <c r="H4" s="269" t="s">
        <v>27</v>
      </c>
      <c r="I4" s="269" t="s">
        <v>28</v>
      </c>
      <c r="J4" s="269" t="s">
        <v>29</v>
      </c>
      <c r="K4" s="269" t="s">
        <v>38</v>
      </c>
      <c r="L4" s="269" t="s">
        <v>66</v>
      </c>
    </row>
    <row r="5" spans="1:12" s="113" customFormat="1">
      <c r="A5" s="270" t="s">
        <v>55</v>
      </c>
      <c r="B5" s="269">
        <v>67266</v>
      </c>
      <c r="C5" s="269">
        <v>66863</v>
      </c>
      <c r="D5" s="269">
        <v>66303</v>
      </c>
      <c r="E5" s="269">
        <v>71172</v>
      </c>
      <c r="F5" s="269">
        <v>74710</v>
      </c>
      <c r="G5" s="269">
        <v>76550</v>
      </c>
      <c r="H5" s="269">
        <v>78376</v>
      </c>
      <c r="I5" s="269">
        <v>82589</v>
      </c>
      <c r="J5" s="269">
        <v>75511</v>
      </c>
      <c r="K5" s="269">
        <v>74594</v>
      </c>
      <c r="L5" s="269">
        <v>73201</v>
      </c>
    </row>
    <row r="6" spans="1:12" s="113" customFormat="1">
      <c r="A6" s="269" t="s">
        <v>92</v>
      </c>
      <c r="B6" s="269">
        <v>251202</v>
      </c>
      <c r="C6" s="269">
        <v>263751</v>
      </c>
      <c r="D6" s="269">
        <v>269547</v>
      </c>
      <c r="E6" s="269">
        <v>277964</v>
      </c>
      <c r="F6" s="269">
        <v>283080</v>
      </c>
      <c r="G6" s="269">
        <v>292067</v>
      </c>
      <c r="H6" s="269">
        <v>301645</v>
      </c>
      <c r="I6" s="269">
        <v>310059</v>
      </c>
      <c r="J6" s="269">
        <v>323452</v>
      </c>
      <c r="K6" s="269">
        <v>324930</v>
      </c>
      <c r="L6" s="269">
        <v>320382</v>
      </c>
    </row>
    <row r="7" spans="1:12" s="113" customFormat="1" ht="7.5" customHeight="1"/>
    <row r="8" spans="1:12">
      <c r="A8" s="271" t="s">
        <v>6</v>
      </c>
    </row>
    <row r="9" spans="1:12">
      <c r="A9" s="272" t="s">
        <v>148</v>
      </c>
    </row>
    <row r="10" spans="1:12">
      <c r="B10" s="271"/>
    </row>
    <row r="30" ht="15.75" customHeight="1"/>
  </sheetData>
  <phoneticPr fontId="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00B050"/>
  </sheetPr>
  <dimension ref="A1:F18"/>
  <sheetViews>
    <sheetView workbookViewId="0"/>
  </sheetViews>
  <sheetFormatPr baseColWidth="10" defaultRowHeight="12.75"/>
  <cols>
    <col min="1" max="1" width="37.140625" style="108" customWidth="1"/>
    <col min="2" max="2" width="13.7109375" style="108" customWidth="1"/>
    <col min="3" max="3" width="17" style="108" customWidth="1"/>
    <col min="4" max="4" width="17.28515625" style="108" customWidth="1"/>
    <col min="5" max="6" width="13.7109375" style="108" customWidth="1"/>
    <col min="7" max="16384" width="11.42578125" style="108"/>
  </cols>
  <sheetData>
    <row r="1" spans="1:6" s="113" customFormat="1">
      <c r="A1" s="58" t="s">
        <v>99</v>
      </c>
    </row>
    <row r="3" spans="1:6" ht="38.25">
      <c r="A3" s="274"/>
      <c r="B3" s="275" t="s">
        <v>81</v>
      </c>
      <c r="C3" s="275" t="s">
        <v>82</v>
      </c>
      <c r="D3" s="275" t="s">
        <v>83</v>
      </c>
      <c r="E3" s="275" t="s">
        <v>84</v>
      </c>
      <c r="F3" s="276" t="s">
        <v>85</v>
      </c>
    </row>
    <row r="4" spans="1:6" s="273" customFormat="1">
      <c r="A4" s="277" t="s">
        <v>86</v>
      </c>
      <c r="B4" s="278"/>
      <c r="C4" s="278"/>
      <c r="D4" s="278"/>
      <c r="E4" s="278"/>
      <c r="F4" s="279"/>
    </row>
    <row r="5" spans="1:6">
      <c r="A5" s="280" t="s">
        <v>87</v>
      </c>
      <c r="B5" s="281">
        <v>17</v>
      </c>
      <c r="C5" s="281">
        <v>16</v>
      </c>
      <c r="D5" s="281">
        <v>14</v>
      </c>
      <c r="E5" s="281">
        <v>19</v>
      </c>
      <c r="F5" s="282">
        <v>17</v>
      </c>
    </row>
    <row r="6" spans="1:6">
      <c r="A6" s="280" t="s">
        <v>90</v>
      </c>
      <c r="B6" s="281">
        <v>21</v>
      </c>
      <c r="C6" s="281">
        <v>20</v>
      </c>
      <c r="D6" s="281">
        <v>20</v>
      </c>
      <c r="E6" s="281">
        <v>27</v>
      </c>
      <c r="F6" s="282">
        <v>22</v>
      </c>
    </row>
    <row r="7" spans="1:6">
      <c r="A7" s="283" t="s">
        <v>91</v>
      </c>
      <c r="B7" s="284">
        <v>18</v>
      </c>
      <c r="C7" s="284">
        <v>18</v>
      </c>
      <c r="D7" s="284">
        <v>18</v>
      </c>
      <c r="E7" s="284">
        <v>22</v>
      </c>
      <c r="F7" s="285">
        <v>20</v>
      </c>
    </row>
    <row r="8" spans="1:6">
      <c r="A8" s="286" t="s">
        <v>88</v>
      </c>
      <c r="B8" s="287">
        <v>17</v>
      </c>
      <c r="C8" s="287">
        <v>17</v>
      </c>
      <c r="D8" s="287">
        <v>17</v>
      </c>
      <c r="E8" s="287">
        <v>21</v>
      </c>
      <c r="F8" s="287">
        <v>19</v>
      </c>
    </row>
    <row r="9" spans="1:6" s="273" customFormat="1">
      <c r="A9" s="288" t="s">
        <v>89</v>
      </c>
      <c r="B9" s="289"/>
      <c r="C9" s="289"/>
      <c r="D9" s="289"/>
      <c r="E9" s="289"/>
      <c r="F9" s="289"/>
    </row>
    <row r="10" spans="1:6">
      <c r="A10" s="280" t="s">
        <v>87</v>
      </c>
      <c r="B10" s="290">
        <v>6</v>
      </c>
      <c r="C10" s="290">
        <v>12</v>
      </c>
      <c r="D10" s="290">
        <v>5</v>
      </c>
      <c r="E10" s="290">
        <v>10</v>
      </c>
      <c r="F10" s="291">
        <v>9</v>
      </c>
    </row>
    <row r="11" spans="1:6">
      <c r="A11" s="280" t="s">
        <v>90</v>
      </c>
      <c r="B11" s="290">
        <v>7</v>
      </c>
      <c r="C11" s="290">
        <v>8</v>
      </c>
      <c r="D11" s="290">
        <v>2</v>
      </c>
      <c r="E11" s="290">
        <v>14</v>
      </c>
      <c r="F11" s="291">
        <v>7</v>
      </c>
    </row>
    <row r="12" spans="1:6">
      <c r="A12" s="283" t="s">
        <v>91</v>
      </c>
      <c r="B12" s="290">
        <v>6</v>
      </c>
      <c r="C12" s="290">
        <v>7</v>
      </c>
      <c r="D12" s="290">
        <v>2</v>
      </c>
      <c r="E12" s="290">
        <v>12</v>
      </c>
      <c r="F12" s="291">
        <v>8</v>
      </c>
    </row>
    <row r="13" spans="1:6">
      <c r="A13" s="292" t="s">
        <v>88</v>
      </c>
      <c r="B13" s="293">
        <v>6</v>
      </c>
      <c r="C13" s="293">
        <v>11</v>
      </c>
      <c r="D13" s="293">
        <v>3</v>
      </c>
      <c r="E13" s="293">
        <v>11</v>
      </c>
      <c r="F13" s="293">
        <v>8</v>
      </c>
    </row>
    <row r="15" spans="1:6">
      <c r="A15" s="294" t="s">
        <v>100</v>
      </c>
    </row>
    <row r="16" spans="1:6">
      <c r="A16" s="294" t="s">
        <v>101</v>
      </c>
    </row>
    <row r="17" spans="1:1">
      <c r="A17" s="294" t="s">
        <v>102</v>
      </c>
    </row>
    <row r="18" spans="1:1">
      <c r="A18" s="294"/>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13" enableFormatConditionsCalculation="0">
    <tabColor rgb="FF00B050"/>
    <pageSetUpPr fitToPage="1"/>
  </sheetPr>
  <dimension ref="A1:X42"/>
  <sheetViews>
    <sheetView zoomScaleNormal="100" workbookViewId="0"/>
  </sheetViews>
  <sheetFormatPr baseColWidth="10" defaultRowHeight="12.75"/>
  <cols>
    <col min="1" max="1" width="23.85546875" style="95" customWidth="1"/>
    <col min="2" max="2" width="12.140625" style="95" customWidth="1"/>
    <col min="3" max="3" width="13.140625" style="95" customWidth="1"/>
    <col min="4" max="4" width="12.140625" style="95" customWidth="1"/>
    <col min="5" max="5" width="12.28515625" style="95" customWidth="1"/>
    <col min="6" max="6" width="14" style="95" customWidth="1"/>
    <col min="7" max="8" width="13.42578125" style="95" customWidth="1"/>
    <col min="9" max="9" width="13.7109375" style="95" customWidth="1"/>
    <col min="10" max="10" width="12.85546875" style="95" customWidth="1"/>
    <col min="11" max="11" width="12.140625" style="95" customWidth="1"/>
    <col min="12" max="12" width="13.42578125" style="95" customWidth="1"/>
    <col min="13" max="13" width="11.28515625" style="95" customWidth="1"/>
    <col min="14" max="16384" width="11.42578125" style="95"/>
  </cols>
  <sheetData>
    <row r="1" spans="1:24" ht="21" customHeight="1">
      <c r="A1" s="45" t="s">
        <v>120</v>
      </c>
      <c r="U1" s="96"/>
      <c r="V1" s="96"/>
      <c r="W1" s="96"/>
      <c r="X1" s="96"/>
    </row>
    <row r="2" spans="1:24">
      <c r="A2" s="45"/>
      <c r="U2" s="96"/>
      <c r="V2" s="96"/>
      <c r="W2" s="96"/>
      <c r="X2" s="96"/>
    </row>
    <row r="3" spans="1:24">
      <c r="A3" s="97"/>
      <c r="B3" s="98" t="s">
        <v>23</v>
      </c>
      <c r="C3" s="98" t="s">
        <v>22</v>
      </c>
      <c r="D3" s="99" t="s">
        <v>21</v>
      </c>
      <c r="E3" s="99" t="s">
        <v>20</v>
      </c>
      <c r="F3" s="99" t="s">
        <v>104</v>
      </c>
      <c r="G3" s="99" t="s">
        <v>25</v>
      </c>
      <c r="H3" s="99" t="s">
        <v>26</v>
      </c>
      <c r="I3" s="100" t="s">
        <v>27</v>
      </c>
      <c r="J3" s="100" t="s">
        <v>28</v>
      </c>
      <c r="K3" s="100" t="s">
        <v>29</v>
      </c>
      <c r="L3" s="100" t="s">
        <v>38</v>
      </c>
      <c r="M3" s="100" t="s">
        <v>66</v>
      </c>
      <c r="U3" s="96"/>
      <c r="V3" s="96"/>
      <c r="W3" s="96"/>
      <c r="X3" s="96"/>
    </row>
    <row r="4" spans="1:24" ht="38.25">
      <c r="A4" s="101" t="s">
        <v>54</v>
      </c>
      <c r="B4" s="102">
        <v>791700</v>
      </c>
      <c r="C4" s="102">
        <v>863500</v>
      </c>
      <c r="D4" s="102">
        <v>900400</v>
      </c>
      <c r="E4" s="102">
        <v>949500</v>
      </c>
      <c r="F4" s="102">
        <v>1012300</v>
      </c>
      <c r="G4" s="102">
        <v>1038100</v>
      </c>
      <c r="H4" s="102">
        <v>1062700</v>
      </c>
      <c r="I4" s="102">
        <v>1078100</v>
      </c>
      <c r="J4" s="102">
        <v>1036800</v>
      </c>
      <c r="K4" s="102">
        <v>996500</v>
      </c>
      <c r="L4" s="102">
        <v>958700</v>
      </c>
      <c r="M4" s="102">
        <v>938400</v>
      </c>
    </row>
    <row r="5" spans="1:24" ht="57" customHeight="1">
      <c r="A5" s="298" t="s">
        <v>105</v>
      </c>
      <c r="B5" s="102">
        <v>166700</v>
      </c>
      <c r="C5" s="102">
        <v>182800</v>
      </c>
      <c r="D5" s="102">
        <v>211300</v>
      </c>
      <c r="E5" s="102">
        <v>232600</v>
      </c>
      <c r="F5" s="102">
        <v>263800</v>
      </c>
      <c r="G5" s="102"/>
      <c r="H5" s="102"/>
      <c r="I5" s="102"/>
      <c r="J5" s="102"/>
      <c r="K5" s="102"/>
      <c r="L5" s="102"/>
      <c r="M5" s="102"/>
    </row>
    <row r="6" spans="1:24" ht="60" customHeight="1">
      <c r="A6" s="299"/>
      <c r="B6" s="103"/>
      <c r="C6" s="103"/>
      <c r="D6" s="102"/>
      <c r="E6" s="102"/>
      <c r="F6" s="102"/>
      <c r="G6" s="102">
        <v>355600</v>
      </c>
      <c r="H6" s="102">
        <v>382100</v>
      </c>
      <c r="I6" s="102">
        <v>407800</v>
      </c>
      <c r="J6" s="102">
        <v>420200</v>
      </c>
      <c r="K6" s="102">
        <v>427300</v>
      </c>
      <c r="L6" s="102">
        <v>431800</v>
      </c>
      <c r="M6" s="102">
        <v>432600</v>
      </c>
    </row>
    <row r="8" spans="1:24" ht="38.25" customHeight="1">
      <c r="A8" s="301" t="s">
        <v>124</v>
      </c>
      <c r="B8" s="301"/>
      <c r="C8" s="301"/>
      <c r="D8" s="301"/>
      <c r="E8" s="301"/>
      <c r="F8" s="301"/>
      <c r="G8" s="301"/>
      <c r="H8" s="301"/>
      <c r="I8" s="301"/>
      <c r="J8" s="301"/>
      <c r="K8" s="301"/>
      <c r="L8" s="301"/>
      <c r="M8" s="301"/>
    </row>
    <row r="9" spans="1:24" ht="27.75" customHeight="1">
      <c r="A9" s="300" t="s">
        <v>95</v>
      </c>
      <c r="B9" s="300"/>
      <c r="C9" s="300"/>
      <c r="D9" s="300"/>
      <c r="E9" s="300"/>
      <c r="F9" s="300"/>
      <c r="G9" s="300"/>
      <c r="H9" s="300"/>
      <c r="I9" s="300"/>
      <c r="J9" s="300"/>
      <c r="K9" s="300"/>
      <c r="L9" s="300"/>
      <c r="M9" s="300"/>
    </row>
    <row r="10" spans="1:24" ht="15" customHeight="1">
      <c r="A10" s="300" t="s">
        <v>121</v>
      </c>
      <c r="B10" s="300"/>
      <c r="C10" s="300"/>
      <c r="D10" s="300"/>
      <c r="E10" s="300"/>
      <c r="F10" s="300"/>
      <c r="G10" s="300"/>
      <c r="H10" s="300"/>
      <c r="I10" s="300"/>
      <c r="J10" s="300"/>
      <c r="K10" s="300"/>
      <c r="L10" s="300"/>
      <c r="M10" s="300"/>
    </row>
    <row r="11" spans="1:24">
      <c r="A11" s="300" t="s">
        <v>122</v>
      </c>
      <c r="B11" s="300"/>
      <c r="C11" s="300"/>
      <c r="D11" s="300"/>
      <c r="E11" s="300"/>
      <c r="F11" s="300"/>
      <c r="G11" s="300"/>
      <c r="H11" s="300"/>
      <c r="I11" s="300"/>
      <c r="J11" s="300"/>
      <c r="K11" s="300"/>
      <c r="L11" s="300"/>
    </row>
    <row r="12" spans="1:24">
      <c r="A12" s="300" t="s">
        <v>123</v>
      </c>
      <c r="B12" s="300"/>
      <c r="C12" s="300"/>
      <c r="D12" s="300"/>
      <c r="E12" s="300"/>
      <c r="F12" s="300"/>
      <c r="G12" s="300"/>
      <c r="H12" s="300"/>
      <c r="I12" s="300"/>
      <c r="J12" s="300"/>
      <c r="K12" s="300"/>
      <c r="L12" s="300"/>
    </row>
    <row r="14" spans="1:24">
      <c r="M14" s="104"/>
    </row>
    <row r="19" spans="2:13">
      <c r="G19" s="105"/>
      <c r="H19" s="105"/>
      <c r="I19" s="105"/>
      <c r="J19" s="105"/>
      <c r="K19" s="105"/>
      <c r="L19" s="105"/>
      <c r="M19" s="105"/>
    </row>
    <row r="20" spans="2:13">
      <c r="B20" s="105"/>
      <c r="C20" s="105"/>
      <c r="D20" s="105"/>
      <c r="E20" s="105"/>
      <c r="F20" s="105"/>
    </row>
    <row r="36" spans="1:9">
      <c r="E36" s="106"/>
      <c r="F36" s="106"/>
      <c r="G36" s="106"/>
      <c r="H36" s="106"/>
      <c r="I36" s="106"/>
    </row>
    <row r="41" spans="1:9">
      <c r="A41" s="107"/>
    </row>
    <row r="42" spans="1:9">
      <c r="A42" s="107"/>
    </row>
  </sheetData>
  <mergeCells count="6">
    <mergeCell ref="A5:A6"/>
    <mergeCell ref="A12:L12"/>
    <mergeCell ref="A8:M8"/>
    <mergeCell ref="A9:M9"/>
    <mergeCell ref="A10:M10"/>
    <mergeCell ref="A11:L11"/>
  </mergeCells>
  <phoneticPr fontId="8" type="noConversion"/>
  <pageMargins left="0.78740157499999996" right="0.78740157499999996" top="0.984251969" bottom="0.984251969" header="0.4921259845" footer="0.492125984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Feuil9" enableFormatConditionsCalculation="0">
    <tabColor rgb="FF00B050"/>
  </sheetPr>
  <dimension ref="A1:L16"/>
  <sheetViews>
    <sheetView workbookViewId="0"/>
  </sheetViews>
  <sheetFormatPr baseColWidth="10" defaultRowHeight="12.75"/>
  <cols>
    <col min="1" max="1" width="35.42578125" style="7" customWidth="1"/>
    <col min="2" max="2" width="19" style="7" customWidth="1"/>
    <col min="3" max="3" width="17.5703125" style="7" customWidth="1"/>
    <col min="4" max="4" width="16.85546875" style="7" customWidth="1"/>
    <col min="5" max="5" width="25.28515625" style="7" customWidth="1"/>
    <col min="6" max="6" width="12.28515625" style="7" customWidth="1"/>
    <col min="7" max="7" width="19.85546875" style="6" customWidth="1"/>
    <col min="8" max="8" width="13.7109375" style="6" customWidth="1"/>
    <col min="9" max="9" width="14.42578125" style="6" customWidth="1"/>
    <col min="10" max="12" width="11.42578125" style="6"/>
    <col min="13" max="16384" width="11.42578125" style="7"/>
  </cols>
  <sheetData>
    <row r="1" spans="1:11">
      <c r="A1" s="23" t="s">
        <v>131</v>
      </c>
      <c r="B1" s="23"/>
      <c r="C1" s="23"/>
      <c r="D1" s="2"/>
      <c r="E1" s="2"/>
    </row>
    <row r="2" spans="1:11">
      <c r="A2" s="2"/>
      <c r="B2" s="2"/>
      <c r="C2" s="2"/>
      <c r="D2" s="2"/>
      <c r="E2" s="2"/>
    </row>
    <row r="3" spans="1:11" ht="27">
      <c r="A3" s="4"/>
      <c r="B3" s="24" t="s">
        <v>14</v>
      </c>
      <c r="C3" s="24" t="s">
        <v>4</v>
      </c>
      <c r="D3" s="24" t="s">
        <v>5</v>
      </c>
      <c r="E3" s="24" t="s">
        <v>93</v>
      </c>
      <c r="G3" s="32"/>
      <c r="H3" s="33"/>
      <c r="I3" s="33"/>
      <c r="J3" s="33"/>
      <c r="K3" s="33"/>
    </row>
    <row r="4" spans="1:11">
      <c r="A4" s="4" t="s">
        <v>3</v>
      </c>
      <c r="B4" s="83">
        <v>1196200</v>
      </c>
      <c r="C4" s="83">
        <v>928300</v>
      </c>
      <c r="D4" s="83">
        <v>908100</v>
      </c>
      <c r="E4" s="83">
        <v>751300</v>
      </c>
      <c r="G4" s="37"/>
      <c r="H4" s="38"/>
      <c r="I4" s="33"/>
      <c r="J4" s="33"/>
      <c r="K4" s="33"/>
    </row>
    <row r="5" spans="1:11" ht="25.5">
      <c r="A5" s="3" t="s">
        <v>31</v>
      </c>
      <c r="B5" s="83">
        <v>656100</v>
      </c>
      <c r="C5" s="83">
        <v>432600</v>
      </c>
      <c r="D5" s="83">
        <v>433000</v>
      </c>
      <c r="E5" s="83">
        <v>437400</v>
      </c>
      <c r="G5" s="35"/>
      <c r="H5" s="36"/>
      <c r="I5" s="36"/>
      <c r="J5" s="36"/>
      <c r="K5" s="34"/>
    </row>
    <row r="6" spans="1:11" ht="30" customHeight="1">
      <c r="A6" s="304" t="s">
        <v>59</v>
      </c>
      <c r="B6" s="304"/>
      <c r="C6" s="304"/>
      <c r="D6" s="304"/>
      <c r="E6" s="304"/>
      <c r="F6" s="56"/>
    </row>
    <row r="7" spans="1:11" ht="30.75" customHeight="1">
      <c r="A7" s="307" t="s">
        <v>106</v>
      </c>
      <c r="B7" s="307"/>
      <c r="C7" s="307"/>
      <c r="D7" s="307"/>
      <c r="E7" s="307"/>
    </row>
    <row r="8" spans="1:11">
      <c r="A8" s="42" t="s">
        <v>7</v>
      </c>
    </row>
    <row r="9" spans="1:11" ht="16.5" customHeight="1">
      <c r="A9" s="302" t="s">
        <v>60</v>
      </c>
      <c r="B9" s="303"/>
      <c r="C9" s="303"/>
      <c r="D9" s="303"/>
    </row>
    <row r="12" spans="1:11">
      <c r="C12" s="56"/>
      <c r="D12" s="60"/>
      <c r="E12" s="60"/>
    </row>
    <row r="15" spans="1:11">
      <c r="B15" s="61"/>
      <c r="E15" s="56"/>
      <c r="G15" s="62"/>
    </row>
    <row r="16" spans="1:11" ht="25.5" customHeight="1">
      <c r="A16" s="305"/>
      <c r="B16" s="306"/>
      <c r="C16" s="306"/>
      <c r="D16" s="306"/>
    </row>
  </sheetData>
  <mergeCells count="4">
    <mergeCell ref="A9:D9"/>
    <mergeCell ref="A6:E6"/>
    <mergeCell ref="A16:D16"/>
    <mergeCell ref="A7:E7"/>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Feuil3" enableFormatConditionsCalculation="0">
    <tabColor rgb="FF00B050"/>
    <pageSetUpPr fitToPage="1"/>
  </sheetPr>
  <dimension ref="A1:R37"/>
  <sheetViews>
    <sheetView zoomScaleNormal="100" workbookViewId="0">
      <selection sqref="A1:F1"/>
    </sheetView>
  </sheetViews>
  <sheetFormatPr baseColWidth="10" defaultRowHeight="12.75"/>
  <cols>
    <col min="1" max="1" width="46" style="25" customWidth="1"/>
    <col min="2" max="2" width="10.28515625" style="25" customWidth="1"/>
    <col min="3" max="3" width="10" style="25" customWidth="1"/>
    <col min="4" max="10" width="11.42578125" style="25"/>
    <col min="11" max="11" width="10.42578125" style="25" customWidth="1"/>
    <col min="12" max="16384" width="11.42578125" style="25"/>
  </cols>
  <sheetData>
    <row r="1" spans="1:18">
      <c r="A1" s="308" t="s">
        <v>125</v>
      </c>
      <c r="B1" s="309"/>
      <c r="C1" s="309"/>
      <c r="D1" s="309"/>
      <c r="E1" s="309"/>
      <c r="F1" s="309"/>
    </row>
    <row r="2" spans="1:18" ht="15">
      <c r="A2" s="59"/>
      <c r="B2" s="44"/>
      <c r="C2" s="44"/>
      <c r="D2" s="44"/>
      <c r="E2" s="44"/>
      <c r="F2" s="44"/>
    </row>
    <row r="3" spans="1:18" s="27" customFormat="1" ht="18.75" customHeight="1">
      <c r="A3" s="26"/>
      <c r="B3" s="64" t="s">
        <v>126</v>
      </c>
      <c r="C3" s="64" t="s">
        <v>127</v>
      </c>
      <c r="D3" s="64" t="s">
        <v>128</v>
      </c>
      <c r="E3" s="64" t="s">
        <v>129</v>
      </c>
      <c r="F3" s="64" t="s">
        <v>39</v>
      </c>
      <c r="G3" s="64" t="s">
        <v>23</v>
      </c>
      <c r="H3" s="64" t="s">
        <v>22</v>
      </c>
      <c r="I3" s="64" t="s">
        <v>21</v>
      </c>
      <c r="J3" s="64" t="s">
        <v>20</v>
      </c>
      <c r="K3" s="64" t="s">
        <v>108</v>
      </c>
      <c r="L3" s="64" t="s">
        <v>25</v>
      </c>
      <c r="M3" s="64" t="s">
        <v>26</v>
      </c>
      <c r="N3" s="64" t="s">
        <v>40</v>
      </c>
      <c r="O3" s="64" t="s">
        <v>67</v>
      </c>
      <c r="P3" s="64" t="s">
        <v>29</v>
      </c>
      <c r="Q3" s="64" t="s">
        <v>38</v>
      </c>
      <c r="R3" s="64" t="s">
        <v>66</v>
      </c>
    </row>
    <row r="4" spans="1:18" s="27" customFormat="1">
      <c r="A4" s="78" t="s">
        <v>87</v>
      </c>
      <c r="B4" s="84">
        <v>1274800</v>
      </c>
      <c r="C4" s="84">
        <v>1347800</v>
      </c>
      <c r="D4" s="84">
        <v>1409600</v>
      </c>
      <c r="E4" s="84">
        <v>1454800</v>
      </c>
      <c r="F4" s="84">
        <v>1544500</v>
      </c>
      <c r="G4" s="84">
        <v>1615200</v>
      </c>
      <c r="H4" s="84">
        <v>1711000</v>
      </c>
      <c r="I4" s="84">
        <v>1777200</v>
      </c>
      <c r="J4" s="84">
        <v>1894800</v>
      </c>
      <c r="K4" s="84">
        <v>2020400</v>
      </c>
      <c r="L4" s="84">
        <v>2088900</v>
      </c>
      <c r="M4" s="84">
        <v>2115400</v>
      </c>
      <c r="N4" s="84">
        <v>2150900</v>
      </c>
      <c r="O4" s="84">
        <v>2097800</v>
      </c>
      <c r="P4" s="84">
        <v>2089400</v>
      </c>
      <c r="Q4" s="84">
        <v>2025900</v>
      </c>
      <c r="R4" s="84">
        <v>1992600</v>
      </c>
    </row>
    <row r="5" spans="1:18" s="27" customFormat="1">
      <c r="A5" s="65"/>
      <c r="B5" s="66"/>
      <c r="C5" s="66"/>
      <c r="D5" s="66"/>
      <c r="E5" s="66"/>
      <c r="F5" s="66"/>
      <c r="G5" s="66"/>
      <c r="H5" s="66"/>
      <c r="I5" s="66"/>
      <c r="J5" s="66"/>
      <c r="K5" s="66"/>
      <c r="L5" s="66"/>
      <c r="M5" s="66"/>
      <c r="N5" s="66"/>
      <c r="O5" s="66"/>
      <c r="P5" s="66"/>
      <c r="Q5" s="65"/>
    </row>
    <row r="6" spans="1:18" s="27" customFormat="1" ht="12.75" customHeight="1">
      <c r="A6" s="51" t="s">
        <v>107</v>
      </c>
      <c r="B6" s="51"/>
      <c r="C6" s="51"/>
      <c r="D6" s="51"/>
      <c r="E6" s="66"/>
      <c r="F6" s="66"/>
      <c r="G6" s="66"/>
      <c r="H6" s="66"/>
      <c r="I6" s="66"/>
      <c r="J6" s="66"/>
      <c r="K6" s="66"/>
      <c r="L6" s="66"/>
      <c r="M6" s="66"/>
      <c r="N6" s="66"/>
      <c r="O6" s="66"/>
      <c r="P6" s="66"/>
      <c r="Q6" s="66"/>
    </row>
    <row r="7" spans="1:18" ht="12.75" customHeight="1">
      <c r="A7" s="51" t="s">
        <v>56</v>
      </c>
      <c r="B7" s="51"/>
      <c r="C7" s="51"/>
      <c r="D7" s="51"/>
      <c r="K7" s="28"/>
      <c r="L7" s="28"/>
      <c r="M7" s="28"/>
      <c r="N7" s="28"/>
    </row>
    <row r="8" spans="1:18">
      <c r="A8" s="51" t="s">
        <v>72</v>
      </c>
      <c r="B8" s="51"/>
      <c r="C8" s="51"/>
      <c r="D8" s="51"/>
      <c r="E8" s="29"/>
      <c r="F8" s="29"/>
      <c r="G8" s="29"/>
      <c r="H8" s="20"/>
      <c r="I8" s="29"/>
      <c r="J8" s="29"/>
      <c r="K8" s="29"/>
      <c r="L8" s="20"/>
      <c r="M8" s="20"/>
      <c r="N8" s="20"/>
      <c r="O8" s="29"/>
    </row>
    <row r="9" spans="1:18" ht="15">
      <c r="A9" s="310"/>
      <c r="B9" s="311"/>
      <c r="C9" s="311"/>
      <c r="D9" s="311"/>
      <c r="E9" s="311"/>
      <c r="F9" s="311"/>
      <c r="G9" s="28"/>
      <c r="N9" s="28"/>
      <c r="O9" s="28"/>
      <c r="P9" s="28"/>
    </row>
    <row r="10" spans="1:18">
      <c r="A10" s="29"/>
      <c r="B10" s="29"/>
      <c r="C10" s="29"/>
      <c r="D10" s="29"/>
      <c r="E10" s="29"/>
      <c r="F10" s="29"/>
      <c r="G10" s="29"/>
      <c r="H10" s="29"/>
      <c r="I10" s="29"/>
      <c r="J10" s="29"/>
      <c r="K10" s="29"/>
      <c r="L10" s="29"/>
      <c r="M10" s="29"/>
      <c r="N10" s="29"/>
      <c r="O10" s="29"/>
    </row>
    <row r="11" spans="1:18">
      <c r="A11" s="29"/>
    </row>
    <row r="12" spans="1:18">
      <c r="A12" s="29"/>
      <c r="B12" s="29"/>
      <c r="C12" s="29"/>
      <c r="D12" s="29"/>
      <c r="E12" s="29"/>
      <c r="F12" s="29"/>
      <c r="G12" s="29"/>
      <c r="H12" s="29"/>
      <c r="I12" s="29"/>
      <c r="J12" s="29"/>
      <c r="K12" s="29"/>
      <c r="L12" s="29"/>
      <c r="M12" s="29"/>
      <c r="N12" s="29"/>
      <c r="O12" s="29"/>
    </row>
    <row r="13" spans="1:18">
      <c r="A13" s="29"/>
      <c r="B13" s="29"/>
      <c r="C13" s="29"/>
      <c r="D13" s="29"/>
      <c r="E13" s="29"/>
      <c r="F13" s="29"/>
      <c r="G13" s="29"/>
      <c r="H13" s="29"/>
      <c r="I13" s="29"/>
      <c r="J13" s="29"/>
      <c r="K13" s="29"/>
      <c r="L13" s="29"/>
      <c r="M13" s="29"/>
      <c r="N13" s="29"/>
      <c r="O13" s="29"/>
    </row>
    <row r="37" ht="24.75" customHeight="1"/>
  </sheetData>
  <mergeCells count="2">
    <mergeCell ref="A1:F1"/>
    <mergeCell ref="A9:F9"/>
  </mergeCells>
  <phoneticPr fontId="0" type="noConversion"/>
  <pageMargins left="0.78740157499999996" right="0.78740157499999996" top="0.984251969" bottom="0.984251969" header="0.4921259845" footer="0.492125984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Feuil5" enableFormatConditionsCalculation="0">
    <tabColor rgb="FF00B050"/>
    <pageSetUpPr fitToPage="1"/>
  </sheetPr>
  <dimension ref="A1:L46"/>
  <sheetViews>
    <sheetView zoomScaleNormal="100" workbookViewId="0"/>
  </sheetViews>
  <sheetFormatPr baseColWidth="10" defaultRowHeight="12.75"/>
  <cols>
    <col min="1" max="1" width="31.42578125" customWidth="1"/>
    <col min="2" max="3" width="12.5703125" bestFit="1" customWidth="1"/>
    <col min="5" max="5" width="10" customWidth="1"/>
  </cols>
  <sheetData>
    <row r="1" spans="1:12">
      <c r="A1" s="10" t="s">
        <v>133</v>
      </c>
    </row>
    <row r="2" spans="1:12">
      <c r="A2" s="10"/>
    </row>
    <row r="3" spans="1:12">
      <c r="A3" s="1"/>
      <c r="B3" s="5" t="s">
        <v>30</v>
      </c>
      <c r="C3" s="5" t="s">
        <v>21</v>
      </c>
      <c r="D3" s="8" t="s">
        <v>20</v>
      </c>
      <c r="E3" s="8" t="s">
        <v>108</v>
      </c>
      <c r="F3" s="8" t="s">
        <v>25</v>
      </c>
      <c r="G3" s="8" t="s">
        <v>26</v>
      </c>
      <c r="H3" s="8" t="s">
        <v>27</v>
      </c>
      <c r="I3" s="8" t="s">
        <v>28</v>
      </c>
      <c r="J3" s="8" t="s">
        <v>109</v>
      </c>
      <c r="K3" s="8" t="s">
        <v>110</v>
      </c>
      <c r="L3" s="8" t="s">
        <v>111</v>
      </c>
    </row>
    <row r="4" spans="1:12">
      <c r="A4" s="313" t="s">
        <v>55</v>
      </c>
      <c r="B4" s="86">
        <v>228.44098599117962</v>
      </c>
      <c r="C4" s="86">
        <v>236.82894272692639</v>
      </c>
      <c r="D4" s="86">
        <v>232.98254062961701</v>
      </c>
      <c r="E4" s="86">
        <v>233.33637055975629</v>
      </c>
      <c r="F4" s="86">
        <v>232.68695446107665</v>
      </c>
      <c r="G4" s="86">
        <v>226.7582400349628</v>
      </c>
      <c r="H4" s="86">
        <v>219.28206622248118</v>
      </c>
      <c r="I4" s="86">
        <v>212.3152195972161</v>
      </c>
      <c r="J4" s="57"/>
      <c r="K4" s="57"/>
      <c r="L4" s="57"/>
    </row>
    <row r="5" spans="1:12">
      <c r="A5" s="314"/>
      <c r="B5" s="30"/>
      <c r="C5" s="30"/>
      <c r="D5" s="30"/>
      <c r="E5" s="30"/>
      <c r="F5" s="30"/>
      <c r="G5" s="30"/>
      <c r="H5" s="30"/>
      <c r="I5" s="30"/>
      <c r="J5" s="86">
        <v>209.48614413808303</v>
      </c>
      <c r="K5" s="86">
        <v>203.73300462467199</v>
      </c>
      <c r="L5" s="86">
        <v>196.37384751349543</v>
      </c>
    </row>
    <row r="6" spans="1:12" ht="25.5">
      <c r="A6" s="68" t="s">
        <v>34</v>
      </c>
      <c r="B6" s="86">
        <v>74.450716360079952</v>
      </c>
      <c r="C6" s="86">
        <v>71.509271896152612</v>
      </c>
      <c r="D6" s="86">
        <v>69.557528976999293</v>
      </c>
      <c r="E6" s="86">
        <v>69.309681283352148</v>
      </c>
      <c r="F6" s="86">
        <v>67.9701927423786</v>
      </c>
      <c r="G6" s="86">
        <v>66.900678687285591</v>
      </c>
      <c r="H6" s="86">
        <v>65.852423679061602</v>
      </c>
      <c r="I6" s="86">
        <v>64.30036052273563</v>
      </c>
      <c r="J6" s="86">
        <v>62.988704100494289</v>
      </c>
      <c r="K6" s="86">
        <v>61.307680537136825</v>
      </c>
      <c r="L6" s="86">
        <v>60.404516286197016</v>
      </c>
    </row>
    <row r="7" spans="1:12">
      <c r="A7" s="8" t="s">
        <v>2</v>
      </c>
      <c r="B7" s="87">
        <v>81.065047389404171</v>
      </c>
      <c r="C7" s="87">
        <v>78.101794937151894</v>
      </c>
      <c r="D7" s="87">
        <v>75.628879811269982</v>
      </c>
      <c r="E7" s="87">
        <v>75.279481144799661</v>
      </c>
      <c r="F7" s="87">
        <v>73.959648006633159</v>
      </c>
      <c r="G7" s="87">
        <v>72.779660226140876</v>
      </c>
      <c r="H7" s="87">
        <v>71.483807719487473</v>
      </c>
      <c r="I7" s="87">
        <v>70.210760720702353</v>
      </c>
      <c r="J7" s="87">
        <v>69.046983307997365</v>
      </c>
      <c r="K7" s="87">
        <v>67.281786156232897</v>
      </c>
      <c r="L7" s="87">
        <v>66.118272049431965</v>
      </c>
    </row>
    <row r="8" spans="1:12" s="7" customFormat="1">
      <c r="A8" s="6"/>
      <c r="B8" s="67"/>
      <c r="C8" s="67"/>
      <c r="D8" s="67"/>
      <c r="E8" s="67"/>
      <c r="F8" s="67"/>
      <c r="G8" s="67"/>
      <c r="H8" s="67"/>
      <c r="I8" s="67"/>
      <c r="J8" s="67"/>
    </row>
    <row r="9" spans="1:12">
      <c r="A9" s="312" t="s">
        <v>107</v>
      </c>
      <c r="B9" s="312"/>
      <c r="C9" s="312"/>
      <c r="D9" s="312"/>
      <c r="E9" s="312"/>
      <c r="F9" s="312"/>
    </row>
    <row r="10" spans="1:12">
      <c r="A10" s="71" t="s">
        <v>132</v>
      </c>
      <c r="B10" s="71"/>
      <c r="C10" s="71"/>
      <c r="D10" s="71"/>
      <c r="E10" s="71"/>
      <c r="F10" s="71"/>
      <c r="G10" s="69"/>
      <c r="H10" s="69"/>
      <c r="I10" s="69"/>
      <c r="J10" s="70"/>
      <c r="K10" s="69"/>
      <c r="L10" s="69"/>
    </row>
    <row r="11" spans="1:12">
      <c r="A11" s="41" t="s">
        <v>96</v>
      </c>
      <c r="J11" s="31"/>
    </row>
    <row r="12" spans="1:12">
      <c r="A12" s="41" t="s">
        <v>57</v>
      </c>
    </row>
    <row r="13" spans="1:12" ht="14.25" customHeight="1">
      <c r="A13" s="41" t="s">
        <v>73</v>
      </c>
      <c r="B13" s="310"/>
      <c r="C13" s="311"/>
      <c r="D13" s="311"/>
      <c r="E13" s="311"/>
      <c r="F13" s="311"/>
      <c r="G13" s="311"/>
    </row>
    <row r="17" spans="2:9">
      <c r="B17" s="85"/>
      <c r="C17" s="85"/>
      <c r="D17" s="85"/>
      <c r="E17" s="85"/>
      <c r="F17" s="85"/>
      <c r="G17" s="85"/>
      <c r="H17" s="85"/>
      <c r="I17" s="85"/>
    </row>
    <row r="41" spans="3:5" ht="23.25" customHeight="1"/>
    <row r="42" spans="3:5" ht="23.25" customHeight="1"/>
    <row r="43" spans="3:5" ht="12" customHeight="1">
      <c r="C43" s="44"/>
      <c r="D43" s="44"/>
      <c r="E43" s="44"/>
    </row>
    <row r="46" spans="3:5" ht="12.75" customHeight="1"/>
  </sheetData>
  <mergeCells count="3">
    <mergeCell ref="B13:G13"/>
    <mergeCell ref="A9:F9"/>
    <mergeCell ref="A4:A5"/>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Feuil4" enableFormatConditionsCalculation="0">
    <tabColor rgb="FF00B050"/>
  </sheetPr>
  <dimension ref="A1:J36"/>
  <sheetViews>
    <sheetView workbookViewId="0"/>
  </sheetViews>
  <sheetFormatPr baseColWidth="10" defaultRowHeight="12.75"/>
  <cols>
    <col min="1" max="1" width="43.5703125" style="113" customWidth="1"/>
    <col min="2" max="2" width="14" style="113" customWidth="1"/>
    <col min="3" max="3" width="14.28515625" style="113" customWidth="1"/>
    <col min="4" max="4" width="13.42578125" style="113" customWidth="1"/>
    <col min="5" max="5" width="26.7109375" style="113" customWidth="1"/>
    <col min="6" max="7" width="11.42578125" style="113"/>
    <col min="8" max="8" width="18.140625" style="113" customWidth="1"/>
    <col min="9" max="9" width="4.42578125" style="113" customWidth="1"/>
    <col min="10" max="16384" width="11.42578125" style="113"/>
  </cols>
  <sheetData>
    <row r="1" spans="1:10">
      <c r="A1" s="10" t="s">
        <v>134</v>
      </c>
      <c r="C1" s="111"/>
      <c r="D1" s="112"/>
      <c r="E1" s="112"/>
    </row>
    <row r="2" spans="1:10" ht="18" customHeight="1">
      <c r="A2" s="9"/>
      <c r="B2" s="9"/>
      <c r="C2" s="111"/>
      <c r="D2" s="112"/>
      <c r="E2" s="112"/>
    </row>
    <row r="3" spans="1:10" ht="30" customHeight="1">
      <c r="A3" s="74" t="s">
        <v>135</v>
      </c>
      <c r="B3" s="72" t="s">
        <v>9</v>
      </c>
      <c r="C3" s="128"/>
      <c r="D3" s="11"/>
      <c r="E3" s="11"/>
    </row>
    <row r="4" spans="1:10" s="39" customFormat="1" ht="18.75" customHeight="1">
      <c r="A4" s="114" t="s">
        <v>35</v>
      </c>
      <c r="B4" s="129">
        <v>19</v>
      </c>
      <c r="C4" s="128"/>
      <c r="D4" s="115"/>
      <c r="E4" s="115"/>
    </row>
    <row r="5" spans="1:10" s="118" customFormat="1" ht="14.25" customHeight="1">
      <c r="A5" s="116" t="s">
        <v>55</v>
      </c>
      <c r="B5" s="130">
        <v>12</v>
      </c>
      <c r="C5" s="131"/>
      <c r="D5" s="115"/>
      <c r="E5" s="315"/>
      <c r="F5" s="316"/>
      <c r="G5" s="316"/>
      <c r="H5" s="117"/>
      <c r="I5" s="117"/>
      <c r="J5" s="96"/>
    </row>
    <row r="6" spans="1:10" s="135" customFormat="1">
      <c r="A6" s="114" t="s">
        <v>36</v>
      </c>
      <c r="B6" s="73">
        <v>69</v>
      </c>
      <c r="C6" s="128"/>
      <c r="D6" s="132" t="s">
        <v>63</v>
      </c>
      <c r="E6" s="132"/>
      <c r="F6" s="133"/>
      <c r="G6" s="133"/>
      <c r="H6" s="134"/>
      <c r="J6" s="136"/>
    </row>
    <row r="7" spans="1:10" s="135" customFormat="1">
      <c r="A7" s="137" t="s">
        <v>136</v>
      </c>
      <c r="B7" s="121"/>
      <c r="C7" s="128"/>
      <c r="D7" s="132"/>
      <c r="H7" s="134"/>
      <c r="J7" s="136"/>
    </row>
    <row r="8" spans="1:10" s="13" customFormat="1">
      <c r="A8" s="317" t="s">
        <v>68</v>
      </c>
      <c r="B8" s="317"/>
      <c r="C8" s="128"/>
      <c r="D8" s="12"/>
      <c r="H8" s="120"/>
      <c r="J8" s="96"/>
    </row>
    <row r="9" spans="1:10" s="13" customFormat="1">
      <c r="A9" s="122"/>
      <c r="B9" s="123"/>
      <c r="C9" s="128"/>
      <c r="D9" s="12"/>
      <c r="H9" s="120"/>
      <c r="J9" s="96"/>
    </row>
    <row r="10" spans="1:10" s="13" customFormat="1">
      <c r="A10" s="111"/>
      <c r="B10" s="123"/>
      <c r="C10" s="128"/>
      <c r="D10" s="12"/>
      <c r="H10" s="120"/>
      <c r="J10" s="96"/>
    </row>
    <row r="11" spans="1:10" s="13" customFormat="1">
      <c r="A11" s="111"/>
      <c r="B11" s="123"/>
      <c r="C11" s="128"/>
      <c r="D11" s="14"/>
      <c r="E11" s="16"/>
      <c r="F11" s="16"/>
      <c r="H11" s="120"/>
      <c r="J11" s="96"/>
    </row>
    <row r="12" spans="1:10" s="16" customFormat="1">
      <c r="A12" s="111"/>
      <c r="B12" s="123"/>
      <c r="C12" s="128"/>
      <c r="D12" s="15"/>
      <c r="E12" s="137"/>
      <c r="H12" s="120"/>
      <c r="J12" s="96"/>
    </row>
    <row r="13" spans="1:10" s="16" customFormat="1">
      <c r="A13" s="111"/>
      <c r="B13" s="123"/>
      <c r="C13" s="128"/>
      <c r="D13" s="15"/>
      <c r="E13" s="137"/>
      <c r="H13" s="120"/>
      <c r="J13" s="96"/>
    </row>
    <row r="14" spans="1:10" s="16" customFormat="1">
      <c r="A14" s="111"/>
      <c r="B14" s="123"/>
      <c r="C14" s="128"/>
      <c r="D14" s="15"/>
      <c r="H14" s="120"/>
      <c r="J14" s="96"/>
    </row>
    <row r="15" spans="1:10" s="16" customFormat="1">
      <c r="A15" s="111"/>
      <c r="B15" s="123"/>
      <c r="C15" s="128"/>
      <c r="D15" s="15"/>
      <c r="H15" s="120"/>
      <c r="J15" s="96"/>
    </row>
    <row r="16" spans="1:10" s="16" customFormat="1">
      <c r="A16" s="111"/>
      <c r="B16" s="123"/>
      <c r="C16" s="128"/>
      <c r="D16" s="17"/>
      <c r="H16" s="120"/>
      <c r="J16" s="96"/>
    </row>
    <row r="17" spans="1:10" s="16" customFormat="1">
      <c r="A17" s="111"/>
      <c r="B17" s="123"/>
      <c r="C17" s="128"/>
      <c r="D17" s="17"/>
      <c r="E17" s="13"/>
      <c r="F17" s="13"/>
      <c r="H17" s="120"/>
      <c r="J17" s="96"/>
    </row>
    <row r="18" spans="1:10" s="16" customFormat="1">
      <c r="A18" s="111"/>
      <c r="B18" s="123"/>
      <c r="C18" s="128"/>
      <c r="D18" s="15"/>
      <c r="E18" s="139"/>
      <c r="F18" s="139"/>
      <c r="H18" s="120"/>
      <c r="J18" s="96"/>
    </row>
    <row r="19" spans="1:10" s="16" customFormat="1">
      <c r="A19" s="111"/>
      <c r="B19" s="123"/>
      <c r="C19" s="128"/>
      <c r="E19" s="140"/>
      <c r="F19" s="139"/>
      <c r="H19" s="120"/>
      <c r="J19" s="96"/>
    </row>
    <row r="20" spans="1:10" s="16" customFormat="1">
      <c r="A20" s="111"/>
      <c r="B20" s="123"/>
      <c r="C20" s="128"/>
      <c r="E20" s="141"/>
      <c r="F20" s="139"/>
      <c r="H20" s="120"/>
      <c r="J20" s="96"/>
    </row>
    <row r="21" spans="1:10" s="16" customFormat="1">
      <c r="A21" s="111"/>
      <c r="B21" s="123"/>
      <c r="C21" s="128"/>
      <c r="H21" s="120"/>
      <c r="J21" s="96"/>
    </row>
    <row r="22" spans="1:10" s="16" customFormat="1">
      <c r="A22" s="111"/>
      <c r="B22" s="123"/>
      <c r="C22" s="128"/>
      <c r="E22" s="112"/>
      <c r="F22" s="112"/>
      <c r="H22" s="120"/>
      <c r="J22" s="96"/>
    </row>
    <row r="23" spans="1:10" s="16" customFormat="1" ht="16.5" customHeight="1">
      <c r="A23" s="111"/>
      <c r="B23" s="123"/>
      <c r="C23" s="128"/>
      <c r="E23" s="118"/>
      <c r="F23" s="124"/>
      <c r="H23" s="120"/>
      <c r="J23" s="96"/>
    </row>
    <row r="24" spans="1:10" s="13" customFormat="1" ht="27" customHeight="1">
      <c r="A24" s="125"/>
      <c r="B24" s="142"/>
      <c r="C24" s="143"/>
      <c r="E24" s="118"/>
      <c r="F24" s="124"/>
      <c r="H24" s="120"/>
      <c r="J24" s="96"/>
    </row>
    <row r="25" spans="1:10" s="139" customFormat="1" ht="21" customHeight="1">
      <c r="A25" s="144"/>
      <c r="B25" s="121"/>
      <c r="C25" s="128"/>
      <c r="E25" s="39"/>
      <c r="F25" s="145"/>
      <c r="H25" s="134"/>
      <c r="J25" s="136"/>
    </row>
    <row r="26" spans="1:10" s="139" customFormat="1">
      <c r="A26" s="144"/>
      <c r="B26" s="121"/>
      <c r="C26" s="128"/>
      <c r="D26" s="140"/>
      <c r="E26" s="39"/>
      <c r="F26" s="145"/>
      <c r="H26" s="134"/>
      <c r="J26" s="136"/>
    </row>
    <row r="27" spans="1:10" s="139" customFormat="1" ht="28.5" customHeight="1">
      <c r="B27" s="121"/>
      <c r="C27" s="128"/>
      <c r="D27" s="141"/>
      <c r="E27" s="39"/>
      <c r="F27" s="145"/>
      <c r="H27" s="134"/>
      <c r="J27" s="136"/>
    </row>
    <row r="28" spans="1:10" s="16" customFormat="1" ht="24" customHeight="1">
      <c r="B28" s="123"/>
      <c r="C28" s="128"/>
      <c r="E28" s="118"/>
      <c r="F28" s="124"/>
      <c r="H28" s="120"/>
      <c r="J28" s="96"/>
    </row>
    <row r="29" spans="1:10" s="18" customFormat="1">
      <c r="A29" s="111"/>
      <c r="B29" s="123"/>
      <c r="C29" s="128"/>
      <c r="E29" s="118"/>
      <c r="F29" s="124"/>
      <c r="H29" s="120"/>
      <c r="J29" s="126"/>
    </row>
    <row r="30" spans="1:10" s="16" customFormat="1">
      <c r="A30" s="111"/>
      <c r="B30" s="123"/>
      <c r="C30" s="128"/>
      <c r="E30" s="118"/>
      <c r="F30" s="124"/>
    </row>
    <row r="31" spans="1:10" s="16" customFormat="1">
      <c r="A31" s="111"/>
      <c r="B31" s="123"/>
      <c r="C31" s="128"/>
      <c r="E31" s="113"/>
      <c r="F31" s="113"/>
    </row>
    <row r="32" spans="1:10" ht="22.5" customHeight="1">
      <c r="A32" s="127"/>
      <c r="B32" s="146"/>
      <c r="C32" s="147"/>
    </row>
    <row r="33" spans="1:3" ht="12.75" customHeight="1">
      <c r="A33" s="111"/>
      <c r="B33" s="148"/>
      <c r="C33" s="111"/>
    </row>
    <row r="34" spans="1:3">
      <c r="A34" s="111"/>
      <c r="B34" s="111"/>
      <c r="C34" s="122"/>
    </row>
    <row r="36" spans="1:3">
      <c r="B36" s="149"/>
    </row>
  </sheetData>
  <mergeCells count="2">
    <mergeCell ref="E5:G5"/>
    <mergeCell ref="A8:B8"/>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00B050"/>
  </sheetPr>
  <dimension ref="A1:D10"/>
  <sheetViews>
    <sheetView workbookViewId="0"/>
  </sheetViews>
  <sheetFormatPr baseColWidth="10" defaultRowHeight="12.75"/>
  <cols>
    <col min="1" max="1" width="32.140625" style="95" customWidth="1"/>
    <col min="2" max="16384" width="11.42578125" style="95"/>
  </cols>
  <sheetData>
    <row r="1" spans="1:4" ht="13.5" thickBot="1">
      <c r="A1" s="55" t="s">
        <v>112</v>
      </c>
      <c r="B1" s="161"/>
      <c r="C1" s="161"/>
      <c r="D1" s="162"/>
    </row>
    <row r="2" spans="1:4" s="150" customFormat="1" ht="51.75" thickBot="1">
      <c r="A2" s="163" t="s">
        <v>32</v>
      </c>
      <c r="B2" s="151" t="s">
        <v>74</v>
      </c>
      <c r="C2" s="151" t="s">
        <v>75</v>
      </c>
      <c r="D2" s="152" t="s">
        <v>76</v>
      </c>
    </row>
    <row r="3" spans="1:4" s="150" customFormat="1">
      <c r="A3" s="153" t="s">
        <v>16</v>
      </c>
      <c r="B3" s="154">
        <v>212773100</v>
      </c>
      <c r="C3" s="155">
        <v>57.398303406728644</v>
      </c>
      <c r="D3" s="156">
        <v>-2.0312370542888258</v>
      </c>
    </row>
    <row r="4" spans="1:4" s="150" customFormat="1">
      <c r="A4" s="153" t="s">
        <v>17</v>
      </c>
      <c r="B4" s="154">
        <v>39579300</v>
      </c>
      <c r="C4" s="155">
        <v>10.677029521240867</v>
      </c>
      <c r="D4" s="156">
        <v>-1.1550514138630952</v>
      </c>
    </row>
    <row r="5" spans="1:4" s="150" customFormat="1">
      <c r="A5" s="153" t="s">
        <v>15</v>
      </c>
      <c r="B5" s="154">
        <v>118343500</v>
      </c>
      <c r="C5" s="155">
        <v>31.924694048327495</v>
      </c>
      <c r="D5" s="156">
        <v>9.0928749322557891</v>
      </c>
    </row>
    <row r="6" spans="1:4" s="150" customFormat="1" ht="14.25" customHeight="1">
      <c r="A6" s="164" t="s">
        <v>77</v>
      </c>
      <c r="B6" s="154">
        <v>3327100</v>
      </c>
      <c r="C6" s="155">
        <v>0.89752837771563643</v>
      </c>
      <c r="D6" s="156">
        <v>11.655668748656357</v>
      </c>
    </row>
    <row r="7" spans="1:4" ht="13.5" thickBot="1">
      <c r="A7" s="157" t="s">
        <v>2</v>
      </c>
      <c r="B7" s="158">
        <v>370695800</v>
      </c>
      <c r="C7" s="159">
        <v>100</v>
      </c>
      <c r="D7" s="160">
        <v>1.3644499677318844</v>
      </c>
    </row>
    <row r="9" spans="1:4">
      <c r="A9" s="318" t="s">
        <v>7</v>
      </c>
      <c r="B9" s="319"/>
      <c r="C9" s="319"/>
      <c r="D9" s="319"/>
    </row>
    <row r="10" spans="1:4">
      <c r="A10" s="318" t="s">
        <v>97</v>
      </c>
      <c r="B10" s="319"/>
      <c r="C10" s="319"/>
      <c r="D10" s="319"/>
    </row>
  </sheetData>
  <mergeCells count="2">
    <mergeCell ref="A9:D9"/>
    <mergeCell ref="A10:D10"/>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Feuil2" enableFormatConditionsCalculation="0">
    <tabColor rgb="FF00B050"/>
  </sheetPr>
  <dimension ref="A1:J38"/>
  <sheetViews>
    <sheetView workbookViewId="0"/>
  </sheetViews>
  <sheetFormatPr baseColWidth="10" defaultRowHeight="12.75"/>
  <cols>
    <col min="1" max="1" width="43.5703125" style="113" customWidth="1"/>
    <col min="2" max="2" width="14" style="113" customWidth="1"/>
    <col min="3" max="3" width="14.28515625" style="113" customWidth="1"/>
    <col min="4" max="4" width="13.42578125" style="113" customWidth="1"/>
    <col min="5" max="5" width="40" style="113" bestFit="1" customWidth="1"/>
    <col min="6" max="7" width="11.42578125" style="113"/>
    <col min="8" max="8" width="18.140625" style="113" customWidth="1"/>
    <col min="9" max="9" width="11.140625" style="113" bestFit="1" customWidth="1"/>
    <col min="10" max="10" width="7" style="113" bestFit="1" customWidth="1"/>
    <col min="11" max="16384" width="11.42578125" style="113"/>
  </cols>
  <sheetData>
    <row r="1" spans="1:10">
      <c r="A1" s="10" t="s">
        <v>137</v>
      </c>
      <c r="C1" s="111"/>
      <c r="D1" s="112"/>
      <c r="E1" s="112"/>
    </row>
    <row r="2" spans="1:10" ht="18" customHeight="1">
      <c r="A2" s="9"/>
      <c r="B2" s="9"/>
      <c r="C2" s="111"/>
      <c r="D2" s="112"/>
      <c r="E2" s="112"/>
    </row>
    <row r="3" spans="1:10">
      <c r="A3" s="10" t="s">
        <v>138</v>
      </c>
      <c r="B3" s="320"/>
      <c r="C3" s="320"/>
      <c r="D3" s="11"/>
      <c r="E3" s="11"/>
      <c r="I3" s="118"/>
      <c r="J3" s="118"/>
    </row>
    <row r="4" spans="1:10" s="118" customFormat="1" ht="28.5" customHeight="1">
      <c r="B4" s="169"/>
      <c r="C4" s="170"/>
      <c r="D4" s="171"/>
      <c r="E4" s="171"/>
      <c r="I4" s="165"/>
      <c r="J4" s="124"/>
    </row>
    <row r="5" spans="1:10" s="118" customFormat="1" ht="13.5" thickBot="1">
      <c r="A5" s="111"/>
      <c r="B5" s="172"/>
      <c r="C5" s="173"/>
      <c r="D5" s="171"/>
      <c r="E5" s="171"/>
      <c r="I5" s="165"/>
      <c r="J5" s="124"/>
    </row>
    <row r="6" spans="1:10" s="135" customFormat="1">
      <c r="A6" s="174" t="s">
        <v>10</v>
      </c>
      <c r="B6" s="175" t="s">
        <v>9</v>
      </c>
      <c r="C6" s="128"/>
      <c r="D6" s="132"/>
      <c r="E6" s="132"/>
      <c r="H6" s="39"/>
      <c r="I6" s="40"/>
      <c r="J6" s="145"/>
    </row>
    <row r="7" spans="1:10" s="135" customFormat="1">
      <c r="A7" s="176" t="str">
        <f>[1]asso_P!$A$21</f>
        <v>Assistance aux personnes âgées</v>
      </c>
      <c r="B7" s="177">
        <v>57</v>
      </c>
      <c r="C7" s="128"/>
      <c r="H7" s="39"/>
      <c r="I7" s="40"/>
      <c r="J7" s="145"/>
    </row>
    <row r="8" spans="1:10" s="13" customFormat="1">
      <c r="A8" s="178" t="str">
        <f>[1]asso_P!$A$14</f>
        <v>Ménage/repassage</v>
      </c>
      <c r="B8" s="177">
        <v>24</v>
      </c>
      <c r="C8" s="128"/>
      <c r="H8" s="118"/>
      <c r="I8" s="165"/>
      <c r="J8" s="124"/>
    </row>
    <row r="9" spans="1:10" s="13" customFormat="1">
      <c r="A9" s="166" t="str">
        <f>[1]asso_P!$A$27</f>
        <v>Assistance aux personnes handicapées</v>
      </c>
      <c r="B9" s="179">
        <v>9</v>
      </c>
      <c r="C9" s="128"/>
      <c r="H9" s="118"/>
      <c r="I9" s="165"/>
      <c r="J9" s="124"/>
    </row>
    <row r="10" spans="1:10" s="13" customFormat="1">
      <c r="A10" s="166" t="str">
        <f>[1]asso_P!$A$22</f>
        <v>Aide/accompagnement des familles fragilisées</v>
      </c>
      <c r="B10" s="179">
        <v>3</v>
      </c>
      <c r="C10" s="128"/>
      <c r="H10" s="118"/>
      <c r="I10" s="165"/>
      <c r="J10" s="124"/>
    </row>
    <row r="11" spans="1:10" s="13" customFormat="1">
      <c r="A11" s="166" t="s">
        <v>41</v>
      </c>
      <c r="B11" s="179">
        <v>2</v>
      </c>
      <c r="C11" s="128"/>
      <c r="H11" s="118"/>
      <c r="I11" s="165"/>
      <c r="J11" s="124"/>
    </row>
    <row r="12" spans="1:10" s="16" customFormat="1">
      <c r="A12" s="166" t="str">
        <f>[1]asso_P!$A$17</f>
        <v>Préparation de repas/commissions</v>
      </c>
      <c r="B12" s="179">
        <v>2</v>
      </c>
      <c r="C12" s="128"/>
      <c r="H12" s="118"/>
      <c r="I12" s="165"/>
      <c r="J12" s="124"/>
    </row>
    <row r="13" spans="1:10" s="16" customFormat="1">
      <c r="A13" s="166" t="s">
        <v>42</v>
      </c>
      <c r="B13" s="179">
        <v>2</v>
      </c>
      <c r="C13" s="128"/>
      <c r="H13" s="118"/>
      <c r="I13" s="165"/>
      <c r="J13" s="124"/>
    </row>
    <row r="14" spans="1:10" s="16" customFormat="1" ht="13.5" thickBot="1">
      <c r="A14" s="168" t="s">
        <v>11</v>
      </c>
      <c r="B14" s="75">
        <v>2</v>
      </c>
      <c r="C14" s="128"/>
      <c r="H14" s="118"/>
      <c r="I14" s="165"/>
      <c r="J14" s="124"/>
    </row>
    <row r="15" spans="1:10" s="16" customFormat="1">
      <c r="A15" s="111"/>
      <c r="B15" s="123"/>
      <c r="C15" s="128"/>
      <c r="D15" s="15"/>
      <c r="H15" s="118"/>
      <c r="I15" s="165"/>
      <c r="J15" s="124"/>
    </row>
    <row r="16" spans="1:10" s="16" customFormat="1">
      <c r="A16" s="137" t="s">
        <v>50</v>
      </c>
      <c r="B16" s="121"/>
      <c r="C16" s="128"/>
      <c r="D16" s="17"/>
      <c r="H16" s="118"/>
      <c r="I16" s="165"/>
      <c r="J16" s="124"/>
    </row>
    <row r="17" spans="1:10" s="16" customFormat="1">
      <c r="A17" s="321" t="s">
        <v>51</v>
      </c>
      <c r="B17" s="321"/>
      <c r="C17" s="128"/>
      <c r="D17" s="17"/>
      <c r="H17" s="118"/>
      <c r="I17" s="165"/>
      <c r="J17" s="124"/>
    </row>
    <row r="18" spans="1:10" s="16" customFormat="1">
      <c r="A18" s="111"/>
      <c r="B18" s="123"/>
      <c r="C18" s="128"/>
      <c r="D18" s="15"/>
      <c r="H18" s="118"/>
      <c r="I18" s="165"/>
      <c r="J18" s="124"/>
    </row>
    <row r="19" spans="1:10" s="16" customFormat="1">
      <c r="A19" s="111"/>
      <c r="B19" s="123"/>
      <c r="C19" s="128"/>
      <c r="H19" s="118"/>
      <c r="I19" s="165"/>
      <c r="J19" s="124"/>
    </row>
    <row r="20" spans="1:10" s="16" customFormat="1">
      <c r="A20" s="111"/>
      <c r="B20" s="123"/>
      <c r="C20" s="128"/>
      <c r="H20" s="118"/>
      <c r="I20" s="165"/>
      <c r="J20" s="124"/>
    </row>
    <row r="21" spans="1:10" s="16" customFormat="1">
      <c r="A21" s="111"/>
      <c r="B21" s="123"/>
      <c r="C21" s="128"/>
      <c r="H21" s="118"/>
      <c r="I21" s="165"/>
      <c r="J21" s="124"/>
    </row>
    <row r="22" spans="1:10" s="16" customFormat="1">
      <c r="A22" s="111"/>
      <c r="B22" s="123"/>
      <c r="C22" s="128"/>
      <c r="E22" s="13"/>
      <c r="F22" s="13"/>
      <c r="H22" s="118"/>
      <c r="I22" s="165"/>
      <c r="J22" s="124"/>
    </row>
    <row r="23" spans="1:10" s="16" customFormat="1" ht="16.5" customHeight="1">
      <c r="A23" s="111"/>
      <c r="B23" s="123"/>
      <c r="C23" s="128"/>
      <c r="E23" s="139"/>
      <c r="F23" s="139"/>
      <c r="H23" s="118"/>
      <c r="I23" s="165"/>
      <c r="J23" s="124"/>
    </row>
    <row r="24" spans="1:10" s="16" customFormat="1" ht="16.5" customHeight="1">
      <c r="A24" s="111"/>
      <c r="B24" s="123"/>
      <c r="C24" s="128"/>
      <c r="E24" s="139"/>
      <c r="F24" s="139"/>
      <c r="H24" s="118"/>
      <c r="I24" s="165"/>
      <c r="J24" s="124"/>
    </row>
    <row r="25" spans="1:10" s="16" customFormat="1" ht="16.5" customHeight="1">
      <c r="A25" s="111"/>
      <c r="B25" s="123"/>
      <c r="C25" s="128"/>
      <c r="E25" s="139"/>
      <c r="F25" s="139"/>
      <c r="H25" s="118"/>
      <c r="I25" s="165"/>
      <c r="J25" s="124"/>
    </row>
    <row r="26" spans="1:10" s="13" customFormat="1" ht="27" customHeight="1">
      <c r="A26" s="125"/>
      <c r="B26" s="142"/>
      <c r="C26" s="143"/>
      <c r="E26" s="140"/>
      <c r="F26" s="139"/>
      <c r="H26" s="118"/>
      <c r="I26" s="165"/>
      <c r="J26" s="124"/>
    </row>
    <row r="27" spans="1:10" s="139" customFormat="1" ht="21" customHeight="1">
      <c r="A27" s="137"/>
      <c r="B27" s="121"/>
      <c r="C27" s="128"/>
      <c r="E27" s="141"/>
      <c r="H27" s="39"/>
      <c r="I27" s="40"/>
      <c r="J27" s="145"/>
    </row>
    <row r="28" spans="1:10" s="139" customFormat="1">
      <c r="B28" s="121"/>
      <c r="C28" s="128"/>
      <c r="D28" s="140"/>
      <c r="E28" s="16"/>
      <c r="F28" s="16"/>
      <c r="H28" s="39"/>
      <c r="I28" s="40"/>
      <c r="J28" s="145"/>
    </row>
    <row r="29" spans="1:10" s="139" customFormat="1">
      <c r="B29" s="121"/>
      <c r="C29" s="128"/>
      <c r="D29" s="141"/>
      <c r="E29" s="110"/>
      <c r="F29" s="110"/>
      <c r="H29" s="39"/>
      <c r="I29" s="40"/>
      <c r="J29" s="145"/>
    </row>
    <row r="30" spans="1:10" s="16" customFormat="1" ht="18" customHeight="1">
      <c r="A30" s="109"/>
      <c r="B30" s="121"/>
      <c r="C30" s="128"/>
      <c r="E30" s="118"/>
      <c r="F30" s="124"/>
      <c r="H30" s="118"/>
      <c r="I30" s="165"/>
      <c r="J30" s="124"/>
    </row>
    <row r="31" spans="1:10" s="18" customFormat="1">
      <c r="A31" s="111"/>
      <c r="B31" s="123"/>
      <c r="C31" s="128"/>
      <c r="E31" s="118"/>
      <c r="F31" s="124"/>
      <c r="H31" s="118"/>
      <c r="I31" s="165"/>
      <c r="J31" s="124"/>
    </row>
    <row r="32" spans="1:10" s="16" customFormat="1">
      <c r="A32" s="111"/>
      <c r="B32" s="123"/>
      <c r="C32" s="128"/>
      <c r="E32" s="118"/>
      <c r="F32" s="124"/>
    </row>
    <row r="33" spans="1:6" s="16" customFormat="1">
      <c r="A33" s="111"/>
      <c r="B33" s="123"/>
      <c r="C33" s="128"/>
      <c r="E33" s="118"/>
      <c r="F33" s="124"/>
    </row>
    <row r="34" spans="1:6" ht="22.5" customHeight="1">
      <c r="A34" s="127"/>
      <c r="B34" s="146"/>
      <c r="C34" s="147"/>
      <c r="E34" s="118"/>
      <c r="F34" s="124"/>
    </row>
    <row r="35" spans="1:6" ht="12.75" customHeight="1">
      <c r="A35" s="111"/>
      <c r="B35" s="148"/>
      <c r="C35" s="111"/>
      <c r="E35" s="118"/>
      <c r="F35" s="124"/>
    </row>
    <row r="36" spans="1:6">
      <c r="A36" s="111"/>
      <c r="B36" s="111"/>
      <c r="C36" s="122"/>
      <c r="E36" s="118"/>
      <c r="F36" s="124"/>
    </row>
    <row r="37" spans="1:6">
      <c r="E37" s="118"/>
      <c r="F37" s="124"/>
    </row>
    <row r="38" spans="1:6">
      <c r="B38" s="149"/>
    </row>
  </sheetData>
  <mergeCells count="2">
    <mergeCell ref="B3:C3"/>
    <mergeCell ref="A17:B17"/>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Feuil15" enableFormatConditionsCalculation="0">
    <tabColor rgb="FF00B050"/>
  </sheetPr>
  <dimension ref="A1:J36"/>
  <sheetViews>
    <sheetView workbookViewId="0"/>
  </sheetViews>
  <sheetFormatPr baseColWidth="10" defaultRowHeight="12.75"/>
  <cols>
    <col min="1" max="1" width="43.5703125" style="113" customWidth="1"/>
    <col min="2" max="2" width="14" style="113" customWidth="1"/>
    <col min="3" max="3" width="14.28515625" style="113" customWidth="1"/>
    <col min="4" max="4" width="13.42578125" style="113" customWidth="1"/>
    <col min="5" max="5" width="26.7109375" style="113" customWidth="1"/>
    <col min="6" max="7" width="11.42578125" style="113"/>
    <col min="8" max="8" width="18.140625" style="113" customWidth="1"/>
    <col min="9" max="9" width="4.42578125" style="113" customWidth="1"/>
    <col min="10" max="16384" width="11.42578125" style="113"/>
  </cols>
  <sheetData>
    <row r="1" spans="1:10">
      <c r="A1" s="10" t="s">
        <v>137</v>
      </c>
      <c r="C1" s="111"/>
      <c r="D1" s="112"/>
      <c r="E1" s="112"/>
    </row>
    <row r="2" spans="1:10" ht="18" customHeight="1">
      <c r="A2" s="9"/>
      <c r="B2" s="9"/>
      <c r="C2" s="111"/>
      <c r="D2" s="112"/>
      <c r="E2" s="112"/>
    </row>
    <row r="3" spans="1:10">
      <c r="A3" s="181" t="s">
        <v>139</v>
      </c>
      <c r="B3" s="320"/>
      <c r="C3" s="320"/>
      <c r="D3" s="11"/>
      <c r="E3" s="11"/>
    </row>
    <row r="4" spans="1:10" s="39" customFormat="1" ht="28.5" customHeight="1" thickBot="1">
      <c r="A4" s="138"/>
      <c r="B4" s="182"/>
      <c r="C4" s="183"/>
      <c r="D4" s="115"/>
      <c r="E4" s="115"/>
    </row>
    <row r="5" spans="1:10" s="39" customFormat="1">
      <c r="A5" s="174" t="s">
        <v>10</v>
      </c>
      <c r="B5" s="175" t="s">
        <v>9</v>
      </c>
      <c r="C5" s="131"/>
      <c r="D5" s="115"/>
      <c r="E5" s="115"/>
      <c r="H5" s="134"/>
      <c r="J5" s="180"/>
    </row>
    <row r="6" spans="1:10" s="135" customFormat="1">
      <c r="A6" s="176" t="str">
        <f>[1]asso_P!$A$21</f>
        <v>Assistance aux personnes âgées</v>
      </c>
      <c r="B6" s="184">
        <v>56</v>
      </c>
      <c r="D6" s="132"/>
      <c r="E6" s="132"/>
      <c r="H6" s="134"/>
      <c r="J6" s="136"/>
    </row>
    <row r="7" spans="1:10" s="135" customFormat="1">
      <c r="A7" s="176" t="str">
        <f>'[1]orga pub'!$A$14</f>
        <v>Ménage/repassage</v>
      </c>
      <c r="B7" s="184">
        <v>31</v>
      </c>
      <c r="D7" s="132"/>
      <c r="H7" s="134"/>
      <c r="J7" s="136"/>
    </row>
    <row r="8" spans="1:10" s="13" customFormat="1">
      <c r="A8" s="176" t="str">
        <f>'[1]orga pub'!$A$17</f>
        <v>Préparation de repas/commissions</v>
      </c>
      <c r="B8" s="184">
        <v>5</v>
      </c>
      <c r="D8" s="12"/>
      <c r="H8" s="120"/>
      <c r="J8" s="96"/>
    </row>
    <row r="9" spans="1:10" s="13" customFormat="1">
      <c r="A9" s="166" t="str">
        <f>'[1]orga pub'!$A$27</f>
        <v>Assistance aux personnes handicapées</v>
      </c>
      <c r="B9" s="185">
        <v>3</v>
      </c>
      <c r="D9" s="12"/>
      <c r="H9" s="120"/>
      <c r="J9" s="96"/>
    </row>
    <row r="10" spans="1:10" s="13" customFormat="1" ht="13.5" thickBot="1">
      <c r="A10" s="168" t="s">
        <v>11</v>
      </c>
      <c r="B10" s="186">
        <v>5</v>
      </c>
      <c r="D10" s="12"/>
      <c r="H10" s="120"/>
      <c r="J10" s="96"/>
    </row>
    <row r="11" spans="1:10" s="13" customFormat="1">
      <c r="A11" s="111"/>
      <c r="B11" s="123"/>
      <c r="C11" s="128"/>
      <c r="D11" s="14"/>
      <c r="H11" s="120"/>
      <c r="J11" s="96"/>
    </row>
    <row r="12" spans="1:10" s="16" customFormat="1">
      <c r="A12" s="137" t="s">
        <v>6</v>
      </c>
      <c r="B12" s="121"/>
      <c r="C12" s="128"/>
      <c r="D12" s="15"/>
      <c r="H12" s="120"/>
      <c r="J12" s="96"/>
    </row>
    <row r="13" spans="1:10" s="16" customFormat="1">
      <c r="A13" s="321" t="s">
        <v>51</v>
      </c>
      <c r="B13" s="321"/>
      <c r="C13" s="128"/>
      <c r="D13" s="15"/>
      <c r="H13" s="120"/>
      <c r="J13" s="96"/>
    </row>
    <row r="14" spans="1:10" s="16" customFormat="1">
      <c r="A14" s="111"/>
      <c r="B14" s="123"/>
      <c r="C14" s="128"/>
      <c r="D14" s="15"/>
      <c r="F14" s="120"/>
      <c r="H14" s="96"/>
    </row>
    <row r="15" spans="1:10" s="16" customFormat="1">
      <c r="A15" s="111"/>
      <c r="B15" s="123"/>
      <c r="C15" s="128"/>
      <c r="D15" s="15"/>
      <c r="H15" s="120"/>
      <c r="J15" s="96"/>
    </row>
    <row r="16" spans="1:10" s="16" customFormat="1">
      <c r="A16" s="111"/>
      <c r="B16" s="123"/>
      <c r="C16" s="128"/>
      <c r="D16" s="17"/>
      <c r="H16" s="120"/>
      <c r="J16" s="96"/>
    </row>
    <row r="17" spans="1:10" s="16" customFormat="1">
      <c r="A17" s="111"/>
      <c r="B17" s="123"/>
      <c r="C17" s="128"/>
      <c r="D17" s="17"/>
      <c r="H17" s="120"/>
      <c r="J17" s="96"/>
    </row>
    <row r="18" spans="1:10" s="16" customFormat="1">
      <c r="A18" s="111"/>
      <c r="B18" s="123"/>
      <c r="C18" s="128"/>
      <c r="D18" s="15"/>
      <c r="H18" s="120"/>
      <c r="J18" s="96"/>
    </row>
    <row r="19" spans="1:10" s="16" customFormat="1">
      <c r="A19" s="111"/>
      <c r="B19" s="123"/>
      <c r="C19" s="128"/>
      <c r="H19" s="120"/>
      <c r="J19" s="96"/>
    </row>
    <row r="20" spans="1:10" s="16" customFormat="1">
      <c r="A20" s="111"/>
      <c r="B20" s="123"/>
      <c r="C20" s="128"/>
      <c r="H20" s="120"/>
      <c r="J20" s="96"/>
    </row>
    <row r="21" spans="1:10" s="16" customFormat="1">
      <c r="A21" s="111"/>
      <c r="B21" s="123"/>
      <c r="C21" s="128"/>
      <c r="H21" s="120"/>
      <c r="J21" s="96"/>
    </row>
    <row r="22" spans="1:10" s="16" customFormat="1">
      <c r="A22" s="111"/>
      <c r="B22" s="123"/>
      <c r="C22" s="128"/>
      <c r="E22" s="13"/>
      <c r="F22" s="13"/>
      <c r="H22" s="120"/>
      <c r="J22" s="96"/>
    </row>
    <row r="23" spans="1:10" s="16" customFormat="1" ht="16.5" customHeight="1">
      <c r="A23" s="111"/>
      <c r="B23" s="123"/>
      <c r="C23" s="128"/>
      <c r="E23" s="139"/>
      <c r="F23" s="139"/>
      <c r="H23" s="120"/>
      <c r="J23" s="96"/>
    </row>
    <row r="24" spans="1:10" s="13" customFormat="1" ht="27" customHeight="1">
      <c r="A24" s="125"/>
      <c r="B24" s="142"/>
      <c r="C24" s="143"/>
      <c r="E24" s="187"/>
      <c r="F24" s="139"/>
      <c r="H24" s="120"/>
      <c r="J24" s="96"/>
    </row>
    <row r="25" spans="1:10" s="139" customFormat="1" ht="27.75" customHeight="1">
      <c r="A25" s="137"/>
      <c r="B25" s="121"/>
      <c r="C25" s="128"/>
      <c r="E25" s="141"/>
      <c r="H25" s="134"/>
      <c r="J25" s="136"/>
    </row>
    <row r="26" spans="1:10" s="139" customFormat="1">
      <c r="B26" s="121"/>
      <c r="C26" s="128"/>
      <c r="D26" s="140"/>
      <c r="E26" s="16"/>
      <c r="F26" s="16"/>
      <c r="H26" s="134"/>
      <c r="J26" s="136"/>
    </row>
    <row r="27" spans="1:10" s="139" customFormat="1">
      <c r="B27" s="121"/>
      <c r="C27" s="128"/>
      <c r="D27" s="141"/>
      <c r="E27" s="110"/>
      <c r="F27" s="110"/>
      <c r="G27" s="188"/>
      <c r="H27" s="134"/>
      <c r="J27" s="136"/>
    </row>
    <row r="28" spans="1:10" s="16" customFormat="1" ht="18" customHeight="1">
      <c r="A28" s="109"/>
      <c r="B28" s="121"/>
      <c r="C28" s="128"/>
      <c r="E28" s="118"/>
      <c r="F28" s="124"/>
      <c r="H28" s="120"/>
      <c r="J28" s="96"/>
    </row>
    <row r="29" spans="1:10" s="18" customFormat="1">
      <c r="A29" s="111"/>
      <c r="B29" s="123"/>
      <c r="C29" s="128"/>
      <c r="E29" s="118"/>
      <c r="F29" s="124"/>
      <c r="H29" s="120"/>
      <c r="J29" s="126"/>
    </row>
    <row r="30" spans="1:10" s="16" customFormat="1">
      <c r="A30" s="111"/>
      <c r="B30" s="123"/>
      <c r="C30" s="128"/>
      <c r="E30" s="118"/>
      <c r="F30" s="124"/>
    </row>
    <row r="31" spans="1:10" s="16" customFormat="1">
      <c r="A31" s="111"/>
      <c r="B31" s="123"/>
      <c r="C31" s="128"/>
      <c r="E31" s="118"/>
      <c r="F31" s="124"/>
    </row>
    <row r="32" spans="1:10" ht="22.5" customHeight="1">
      <c r="A32" s="127"/>
      <c r="B32" s="146"/>
      <c r="C32" s="147"/>
      <c r="E32" s="118"/>
      <c r="F32" s="124"/>
    </row>
    <row r="33" spans="1:6" ht="12.75" customHeight="1">
      <c r="A33" s="111"/>
      <c r="B33" s="148"/>
      <c r="C33" s="111"/>
      <c r="E33" s="118"/>
      <c r="F33" s="124"/>
    </row>
    <row r="34" spans="1:6">
      <c r="A34" s="111"/>
      <c r="B34" s="111"/>
      <c r="C34" s="122"/>
      <c r="E34" s="118"/>
      <c r="F34" s="124"/>
    </row>
    <row r="35" spans="1:6">
      <c r="E35" s="118"/>
      <c r="F35" s="124"/>
    </row>
    <row r="36" spans="1:6">
      <c r="B36" s="149"/>
    </row>
  </sheetData>
  <mergeCells count="2">
    <mergeCell ref="B3:C3"/>
    <mergeCell ref="A13:B13"/>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Données graph 1</vt:lpstr>
      <vt:lpstr>Données graph 2 </vt:lpstr>
      <vt:lpstr>Tableau 1</vt:lpstr>
      <vt:lpstr>Données graph 3</vt:lpstr>
      <vt:lpstr>Données graph 4</vt:lpstr>
      <vt:lpstr>Données graph 5 </vt:lpstr>
      <vt:lpstr>tableau 2</vt:lpstr>
      <vt:lpstr>Données graph 6 associations</vt:lpstr>
      <vt:lpstr>Données graph 6 org. pub</vt:lpstr>
      <vt:lpstr>Données graph 6 entreprise </vt:lpstr>
      <vt:lpstr>Données graph 6 auto_ent</vt:lpstr>
      <vt:lpstr>Données graph7 </vt:lpstr>
      <vt:lpstr>tableau 3 </vt:lpstr>
      <vt:lpstr>tableau 4 </vt:lpstr>
      <vt:lpstr>graph A encadré 2</vt:lpstr>
      <vt:lpstr>Tableau A Focus</vt:lpstr>
      <vt:lpstr>'tableau 4 '!Zone_d_impression</vt:lpstr>
    </vt:vector>
  </TitlesOfParts>
  <Company>Ministere de l'emploi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ACHOL</dc:creator>
  <cp:lastModifiedBy>rocio.prados</cp:lastModifiedBy>
  <cp:lastPrinted>2014-05-21T14:59:07Z</cp:lastPrinted>
  <dcterms:created xsi:type="dcterms:W3CDTF">2006-02-08T14:47:25Z</dcterms:created>
  <dcterms:modified xsi:type="dcterms:W3CDTF">2016-02-16T22:06:57Z</dcterms:modified>
</cp:coreProperties>
</file>