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3580" windowHeight="10815" tabRatio="517" activeTab="0"/>
  </bookViews>
  <sheets>
    <sheet name="Lisez-moi" sheetId="1" r:id="rId1"/>
    <sheet name="DEFM-catégorie" sheetId="2" r:id="rId2"/>
    <sheet name="DEFM-DRE" sheetId="3" r:id="rId3"/>
    <sheet name="DEFM ABC-DRE" sheetId="4" r:id="rId4"/>
    <sheet name="Caractéristiques DEFM-DRE" sheetId="5" r:id="rId5"/>
    <sheet name="Montants d'allocation" sheetId="6" r:id="rId6"/>
    <sheet name="Durée indemnisation" sheetId="7" r:id="rId7"/>
  </sheets>
  <externalReferences>
    <externalReference r:id="rId10"/>
  </externalReferences>
  <definedNames/>
  <calcPr fullCalcOnLoad="1"/>
</workbook>
</file>

<file path=xl/sharedStrings.xml><?xml version="1.0" encoding="utf-8"?>
<sst xmlns="http://schemas.openxmlformats.org/spreadsheetml/2006/main" count="407" uniqueCount="185">
  <si>
    <t>Les données sur l'indemnisation</t>
  </si>
  <si>
    <t>Ce fichier présente :
- une ventilation des personnes inscrites à Pôle emploi ou dispensées de recherche d'emploi (DRE) selon qu'elles sont ou non indemnisables, par l'assurance chômage ou le régime de solidarité. 
- les caractéristiques (sexe, âge, niveau de formation...) des personnes selon qu'elles sont indemnisables ou non.
- les montants moyens d'allocation perçus et les durées maximales d'indemnisation à l'ouverture du droit.</t>
  </si>
  <si>
    <t>Définitions</t>
  </si>
  <si>
    <t xml:space="preserve">Les demandeurs d’emploi en fin de mois (DEFM) inscrits à Pôle emploi sont regroupés en différentes catégories. </t>
  </si>
  <si>
    <t>- Catégorie A : demandeurs d’emploi tenus de rechercher un emploi, sans emploi ;</t>
  </si>
  <si>
    <t>- Catégorie B : demandeurs d’emploi tenus de rechercher un emploi, ayant travaillé 78 heures ou moins dans le mois (activité réduite courte) ;</t>
  </si>
  <si>
    <t>- Catégorie C : demandeurs d’emploi tenus de rechercher un emploi, ayant travaillé plus de 78 heures dans le mois (activité réduite longue) ;</t>
  </si>
  <si>
    <t>- Catégorie D : demandeurs d’emploi non tenus de rechercher un emploi (en raison d’une formation, d’une maladie…), sans emploi, y compris les demandeurs d’emploi en contrat de sécurisation professionnelle (CSP) ;</t>
  </si>
  <si>
    <t>- Catégorie E : demandeurs d’emploi non tenus de rechercher un emploi, en emploi (par exemple : bénéficiaires de contrats aidés, créateurs d’entreprise).</t>
  </si>
  <si>
    <t>Les dispensés de recherche d'emploi (DRE)</t>
  </si>
  <si>
    <t>La dispense de recherche d’emploi (DRE) permettait aux allocataires de l’assurance chômage ou du régime de solidarité seniors de conserver leur droit à indemnisation sans être inscrits à Pôle emploi. À partir de 2009, l’âge minimal pour bénéficier de la DRE a été progressivement relevé. Depuis début 2012, plus aucune entrée en DRE n’est possible. Les données disponibles ne permettent de suivre les personnes en DRE que lorsqu’elles sont indemnisables.</t>
  </si>
  <si>
    <t>Régimes d'indemnisation du chômage et allocations</t>
  </si>
  <si>
    <t xml:space="preserve">Indemnisabilité et indemnisation </t>
  </si>
  <si>
    <t>Une personne est indemnisable par une allocation si elle a déposé une demande d'allocation qui a été acceptée (droits ouverts). Une personne indemnisée perçoit effectivement une indemnisation. Certaines situations (activité réduite, délai d'attente, différé d'indemnisation,...) peuvent expliquer qu'à une date donnée, une personne soit indemnisable sans être indemnisée.</t>
  </si>
  <si>
    <t xml:space="preserve">Champ </t>
  </si>
  <si>
    <t xml:space="preserve">Le champ de ce fichier est constitué, sauf mention contraire, des personnes inscrites à Pôle emploi, quelle que soit la catégorie, et des personnes dispensées de recherche d'emploi (DRE), de France. </t>
  </si>
  <si>
    <t>Parmi les personnes dispensées de recherche d'emploi, seules les personnes indemnisables peuvent être repérées par le système d'information.</t>
  </si>
  <si>
    <t>Contenu des onglets</t>
  </si>
  <si>
    <r>
      <t>1</t>
    </r>
    <r>
      <rPr>
        <b/>
        <vertAlign val="superscript"/>
        <sz val="8"/>
        <rFont val="Arial"/>
        <family val="2"/>
      </rPr>
      <t>er</t>
    </r>
    <r>
      <rPr>
        <b/>
        <sz val="8"/>
        <rFont val="Arial"/>
        <family val="2"/>
      </rPr>
      <t xml:space="preserve"> onglet -</t>
    </r>
  </si>
  <si>
    <t>DEFM-catégorie :</t>
  </si>
  <si>
    <r>
      <t>2</t>
    </r>
    <r>
      <rPr>
        <b/>
        <vertAlign val="superscript"/>
        <sz val="8"/>
        <rFont val="Arial"/>
        <family val="2"/>
      </rPr>
      <t>e</t>
    </r>
    <r>
      <rPr>
        <b/>
        <sz val="8"/>
        <rFont val="Arial"/>
        <family val="2"/>
      </rPr>
      <t xml:space="preserve"> onglet -</t>
    </r>
  </si>
  <si>
    <t>DEFM-DRE :</t>
  </si>
  <si>
    <r>
      <t>3</t>
    </r>
    <r>
      <rPr>
        <b/>
        <vertAlign val="superscript"/>
        <sz val="8"/>
        <rFont val="Arial"/>
        <family val="2"/>
      </rPr>
      <t>e</t>
    </r>
    <r>
      <rPr>
        <b/>
        <sz val="8"/>
        <rFont val="Arial"/>
        <family val="2"/>
      </rPr>
      <t xml:space="preserve"> onglet </t>
    </r>
    <r>
      <rPr>
        <sz val="8"/>
        <rFont val="Arial"/>
        <family val="2"/>
      </rPr>
      <t>-</t>
    </r>
  </si>
  <si>
    <t>DEFM ABC-DRE:</t>
  </si>
  <si>
    <r>
      <t>4</t>
    </r>
    <r>
      <rPr>
        <b/>
        <vertAlign val="superscript"/>
        <sz val="8"/>
        <rFont val="Arial"/>
        <family val="2"/>
      </rPr>
      <t>e</t>
    </r>
    <r>
      <rPr>
        <b/>
        <sz val="8"/>
        <rFont val="Arial"/>
        <family val="2"/>
      </rPr>
      <t xml:space="preserve"> onglet</t>
    </r>
    <r>
      <rPr>
        <sz val="8"/>
        <rFont val="Arial"/>
        <family val="2"/>
      </rPr>
      <t xml:space="preserve"> -</t>
    </r>
  </si>
  <si>
    <t xml:space="preserve">Caractéristiques DEFM-DRE : </t>
  </si>
  <si>
    <r>
      <t>5</t>
    </r>
    <r>
      <rPr>
        <b/>
        <vertAlign val="superscript"/>
        <sz val="8"/>
        <rFont val="Arial"/>
        <family val="2"/>
      </rPr>
      <t>e</t>
    </r>
    <r>
      <rPr>
        <b/>
        <sz val="8"/>
        <rFont val="Arial"/>
        <family val="2"/>
      </rPr>
      <t xml:space="preserve"> onglet</t>
    </r>
    <r>
      <rPr>
        <sz val="8"/>
        <rFont val="Arial"/>
        <family val="2"/>
      </rPr>
      <t xml:space="preserve"> -</t>
    </r>
  </si>
  <si>
    <t>Montant d'allocation :</t>
  </si>
  <si>
    <t>Durée indemnisation :</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</si>
  <si>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</si>
  <si>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</si>
  <si>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Caractéristiques des demandeurs d'emploi inscrits à Pôle emploi, indemnisables ou non indemnisables, 
et des personnes dispensées de recherche d'emploi (DRE) indemnisables en septembre 2014</t>
  </si>
  <si>
    <t>Titre</t>
  </si>
  <si>
    <t>Type de données</t>
  </si>
  <si>
    <t xml:space="preserve">données brutes. </t>
  </si>
  <si>
    <t>Unité</t>
  </si>
  <si>
    <t>effectifs.</t>
  </si>
  <si>
    <t>Champ</t>
  </si>
  <si>
    <t>Source</t>
  </si>
  <si>
    <r>
      <t>Pôle emploi, Fichier historique statistique (échantillon au 1/10</t>
    </r>
    <r>
      <rPr>
        <vertAlign val="superscript"/>
        <sz val="8"/>
        <rFont val="Arial"/>
        <family val="2"/>
      </rPr>
      <t>e</t>
    </r>
    <r>
      <rPr>
        <sz val="8"/>
        <rFont val="Arial"/>
        <family val="2"/>
      </rPr>
      <t>) et Segment D3 ; calculs Dares.</t>
    </r>
  </si>
  <si>
    <t>Demandeurs d'emploi</t>
  </si>
  <si>
    <t>DRE</t>
  </si>
  <si>
    <t>Ensemble</t>
  </si>
  <si>
    <t>Catégorie A</t>
  </si>
  <si>
    <t>Catégorie B et C selon le nombre d'heures travaillées dans le mois de</t>
  </si>
  <si>
    <t>Catégorie D</t>
  </si>
  <si>
    <t>Catégorie E</t>
  </si>
  <si>
    <t>Catégorie inconnue****</t>
  </si>
  <si>
    <t xml:space="preserve">Moins de 20 heures </t>
  </si>
  <si>
    <t>De 20 à 39 heures</t>
  </si>
  <si>
    <t>De 40 à 59 heures</t>
  </si>
  <si>
    <t xml:space="preserve"> De 60 à 78 heures</t>
  </si>
  <si>
    <t>Catégorie B (Moins de 79 heures)</t>
  </si>
  <si>
    <t>De 79 à 99 heures</t>
  </si>
  <si>
    <t>De 100 à 119 heures</t>
  </si>
  <si>
    <t xml:space="preserve"> De 120 à 150 heures</t>
  </si>
  <si>
    <t>151 heures ou plus</t>
  </si>
  <si>
    <t>Catégorie C (79 heures ou plus)</t>
  </si>
  <si>
    <t>Indemnisables par l'assurance chômage</t>
  </si>
  <si>
    <t>Indemnisés par l'ARE</t>
  </si>
  <si>
    <t>avec activité réduite</t>
  </si>
  <si>
    <t>sans activité réduite</t>
  </si>
  <si>
    <t>Indemnisables par l'ARE non indemnisés</t>
  </si>
  <si>
    <t>pour cause d'activité réduite</t>
  </si>
  <si>
    <t>pour délai d'attente ou différé</t>
  </si>
  <si>
    <t>pour un autre motif</t>
  </si>
  <si>
    <t>Indemnisés par une autre allocation d'assurance chômage*</t>
  </si>
  <si>
    <t>Indemnisables par une autre allocation d'assurance chômage, non indemnisés</t>
  </si>
  <si>
    <t>Indemnisables par l'État</t>
  </si>
  <si>
    <t>Indemnisés</t>
  </si>
  <si>
    <t>par l'ASS</t>
  </si>
  <si>
    <t>par l'AER ou par l'ATS</t>
  </si>
  <si>
    <t>par d'autres allocations**</t>
  </si>
  <si>
    <t>Non indemnisés</t>
  </si>
  <si>
    <t>Non indemnisables par l'assurance chômage ou par l'État</t>
  </si>
  <si>
    <t>Sans activité réduite (catégorie A)</t>
  </si>
  <si>
    <t>bénéficiaires du RSA***</t>
  </si>
  <si>
    <t>non bénéficiaires du RSA</t>
  </si>
  <si>
    <t>En activité réduite (Catégorie B ou C)</t>
  </si>
  <si>
    <t>Inscrits en catégorie D</t>
  </si>
  <si>
    <t>Inscrits en catégorie E</t>
  </si>
  <si>
    <t>* Essentiellement l'Are-formation (Aref) et les allocations de reclassement : l'allocation spécifique de reclassement (ASR), l'allocation de transition professionnelle (ATP), l'allocation de sécurisation professionnelle (ASP).</t>
  </si>
  <si>
    <t>** Essentiellement l'allocation temporaire d'attente (Ata) et l'aide aux chômeurs créateurs d'entreprise (Accre).</t>
  </si>
  <si>
    <t>**** Les demandeurs d'emploi dont la catégorie n'est pas connue sont les demandeurs d'emploi qui, ayant changé de région "ex-assédics" (=transfert) sont identifiés différemment dans le FHS et le segment D3, sur les périodes antérieures à la date de transfert.</t>
  </si>
  <si>
    <t>Situation vis-à-vis de l'indemnisabilité des personnes inscrites à Pôle emploi selon leur catégorie d'inscription au 30 septembre 2014</t>
  </si>
  <si>
    <t xml:space="preserve">demandeurs d'emploi en catégories A, B, C, D, E au 30 septembre 2014 ; France entière. </t>
  </si>
  <si>
    <t xml:space="preserve">demandeurs d'emploi en catégories A, B, C, D, E et personnes dispensées de recherche d'emploi, au 30 septembre de l'année ; France entière. </t>
  </si>
  <si>
    <t>demandeurs d'emploi</t>
  </si>
  <si>
    <t>nd</t>
  </si>
  <si>
    <r>
      <t>*** le revenu de solidarité active (RSA) a été mis en place à compter du 1</t>
    </r>
    <r>
      <rPr>
        <vertAlign val="superscript"/>
        <sz val="8"/>
        <rFont val="Arial"/>
        <family val="2"/>
      </rPr>
      <t>er</t>
    </r>
    <r>
      <rPr>
        <sz val="8"/>
        <rFont val="Arial"/>
        <family val="2"/>
      </rPr>
      <t xml:space="preserve"> juin 2009 en France métropolitaine et à compter du 1</t>
    </r>
    <r>
      <rPr>
        <vertAlign val="superscript"/>
        <sz val="8"/>
        <rFont val="Arial"/>
        <family val="2"/>
      </rPr>
      <t>er</t>
    </r>
    <r>
      <rPr>
        <sz val="8"/>
        <rFont val="Arial"/>
        <family val="2"/>
      </rPr>
      <t xml:space="preserve"> janvier 2011 dans les Dom. Les bénéficiaires du RSA correspondent ici aux personnes ayant un droit payable au RSA. Les données ne sont pas disponibles pour les années 2009 et 2010.</t>
    </r>
  </si>
  <si>
    <t>Situation vis-à-vis de l'indemnisabilité des personnes inscrites à Pôle emploi ou dispensées de recherche d'emploi (DRE) au 30 septembre, de 2009 à 2014</t>
  </si>
  <si>
    <t>Situation vis-à-vis de l'indemnisabilité des personnes inscrites à Pôle emploi en catégorie A, B, C ou dispensées de recherche d'emploi (DRE) au 30 septembre, de 2009 à 2013</t>
  </si>
  <si>
    <t>DRE*</t>
  </si>
  <si>
    <t>effectifs et %</t>
  </si>
  <si>
    <t>Indemnisables par l'allocation d'aide au retour à l'emploi 
(ARE)</t>
  </si>
  <si>
    <t>Indemnisés par l'allocation d'aide au retour à l'emploi 
(ARE)</t>
  </si>
  <si>
    <t>Indemnisables par l'allocation de solidarité spécifique 
(ASS)</t>
  </si>
  <si>
    <t>Indemnisés par l'allocation de solidarité spécifique 
(ASS)</t>
  </si>
  <si>
    <t>Ensemble des indemnisables par l'assurance chômage ou l'État</t>
  </si>
  <si>
    <t>Ensemble des indemnisés par l'assurance chômage ou l'État</t>
  </si>
  <si>
    <t>Non indemnisables</t>
  </si>
  <si>
    <t>(1a)</t>
  </si>
  <si>
    <t>(1b)</t>
  </si>
  <si>
    <t>(2a)</t>
  </si>
  <si>
    <t>(2b)</t>
  </si>
  <si>
    <t>(3a)&gt;(1a)+(2a)</t>
  </si>
  <si>
    <t>(3b)&gt;(1b)+(2b)</t>
  </si>
  <si>
    <t>(4)</t>
  </si>
  <si>
    <t>(5)=(3a)+(4)</t>
  </si>
  <si>
    <t>Ensemble - effectif</t>
  </si>
  <si>
    <t xml:space="preserve">                   - en % de l'ensemble</t>
  </si>
  <si>
    <t>Sexe</t>
  </si>
  <si>
    <t>Femmes</t>
  </si>
  <si>
    <t>Hommes</t>
  </si>
  <si>
    <t>Âge au 30 septembre</t>
  </si>
  <si>
    <t>Moins de 25 ans</t>
  </si>
  <si>
    <t>25 à 29 ans</t>
  </si>
  <si>
    <t>30 à 39 ans</t>
  </si>
  <si>
    <t>40 à 49 ans</t>
  </si>
  <si>
    <t>50 à 54 ans</t>
  </si>
  <si>
    <t>55 à 59 ans</t>
  </si>
  <si>
    <t>60 ans ou plus</t>
  </si>
  <si>
    <t>Niveau de formation</t>
  </si>
  <si>
    <t>Sans formation</t>
  </si>
  <si>
    <t>Inférieur au BEPC</t>
  </si>
  <si>
    <t>BEPC</t>
  </si>
  <si>
    <t>CAP ou BEP</t>
  </si>
  <si>
    <t>Baccalauréat</t>
  </si>
  <si>
    <t>Bac+2 ou plus</t>
  </si>
  <si>
    <t>Non renseigné</t>
  </si>
  <si>
    <t>Qualification du métier recherché</t>
  </si>
  <si>
    <t>Ouvriers non qualifiés</t>
  </si>
  <si>
    <t>Ouvriers qualifiés</t>
  </si>
  <si>
    <t>Employés non qualifiés</t>
  </si>
  <si>
    <t>Employés qualifiés</t>
  </si>
  <si>
    <t>Professions intermédiaires</t>
  </si>
  <si>
    <t>Cadres</t>
  </si>
  <si>
    <t>Nationalite à l'inscription</t>
  </si>
  <si>
    <t>Française</t>
  </si>
  <si>
    <t>Etrangère</t>
  </si>
  <si>
    <t>Situation conjugale à l'inscription</t>
  </si>
  <si>
    <t>Seul</t>
  </si>
  <si>
    <t>En couple</t>
  </si>
  <si>
    <t>Enfant(s) à charge à l'inscription</t>
  </si>
  <si>
    <t>Non</t>
  </si>
  <si>
    <t>Oui</t>
  </si>
  <si>
    <t>Exercice d'une activité réduite</t>
  </si>
  <si>
    <t>Pas d'activité réduite</t>
  </si>
  <si>
    <t>78 heures ou moins dans le mois</t>
  </si>
  <si>
    <t>Plus de 78 heures dans le mois</t>
  </si>
  <si>
    <t xml:space="preserve">Caractéristiques des personnes inscrites à Pôle emploi ou dispensées de recherche d'emploi (DRE) selon qu'elles sont indemnisables ou non au 30 septembre 2014        </t>
  </si>
  <si>
    <t xml:space="preserve">demandeurs d'emploi inscrits à Pôle emploi et personnes dispensées de recherche d'emploi, au 30 septembre 2014 ; France entière. </t>
  </si>
  <si>
    <t>en euros / mois</t>
  </si>
  <si>
    <t>Allocation d'aide au retour à l'emploi (ARE)</t>
  </si>
  <si>
    <t>ARE-Formation (Aref)</t>
  </si>
  <si>
    <t>Allocation de sécurisation professionnelle (ASP)</t>
  </si>
  <si>
    <t>Ensemble des allocations d'assurance chômage</t>
  </si>
  <si>
    <t>25 à 49 ans</t>
  </si>
  <si>
    <t>50 ans ou plus</t>
  </si>
  <si>
    <t>Ns</t>
  </si>
  <si>
    <t>Montant moyen brut perçu en septembre 2014</t>
  </si>
  <si>
    <t xml:space="preserve">Montant moyen d'allocation perçu à l'assurance chômage en septembre 2014  </t>
  </si>
  <si>
    <t xml:space="preserve">personnes continûment indemnisables par l'assurance chômage (et par une même allocation) en septembre 2014 et indemnisées en fin de mois, hors valeurs aberrantes (1% des observations) ; France entière. </t>
  </si>
  <si>
    <t>en %</t>
  </si>
  <si>
    <t xml:space="preserve">Définitions </t>
  </si>
  <si>
    <r>
      <rPr>
        <sz val="8"/>
        <rFont val="Arial"/>
        <family val="2"/>
      </rPr>
      <t xml:space="preserve">La </t>
    </r>
    <r>
      <rPr>
        <b/>
        <sz val="8"/>
        <rFont val="Arial"/>
        <family val="2"/>
      </rPr>
      <t>durée maximale d’indemnisation</t>
    </r>
    <r>
      <rPr>
        <sz val="8"/>
        <rFont val="Arial"/>
        <family val="2"/>
      </rPr>
      <t xml:space="preserve">, ou durée du droit, désigne le nombre de jours d’indemnisation maximal auquel donnent droit les périodes d’affiliation qui ont été liquidées lors de l'ouverture du droit. 
</t>
    </r>
    <r>
      <rPr>
        <sz val="8"/>
        <rFont val="Arial"/>
        <family val="2"/>
      </rPr>
      <t>L’</t>
    </r>
    <r>
      <rPr>
        <b/>
        <sz val="8"/>
        <rFont val="Arial"/>
        <family val="2"/>
      </rPr>
      <t>ancienneté</t>
    </r>
    <r>
      <rPr>
        <sz val="8"/>
        <rFont val="Arial"/>
        <family val="2"/>
      </rPr>
      <t xml:space="preserve"> </t>
    </r>
    <r>
      <rPr>
        <b/>
        <sz val="8"/>
        <rFont val="Arial"/>
        <family val="2"/>
      </rPr>
      <t>dans le droit</t>
    </r>
    <r>
      <rPr>
        <sz val="8"/>
        <rFont val="Arial"/>
        <family val="2"/>
      </rPr>
      <t xml:space="preserve"> désigne le nombre de jours au cours desquels le droit est resté ouvert, que ces jours aient été indemnisés ou non. 
La </t>
    </r>
    <r>
      <rPr>
        <b/>
        <sz val="8"/>
        <rFont val="Arial"/>
        <family val="2"/>
      </rPr>
      <t>durée consommée</t>
    </r>
    <r>
      <rPr>
        <sz val="8"/>
        <rFont val="Arial"/>
        <family val="2"/>
      </rPr>
      <t xml:space="preserve"> sur le droit correspond au nombre de jours cumulés déjà indemnisés au titre de ce droit à une date donnée. Elle est donc limitée par la durée maximale d’indemnisation.</t>
    </r>
  </si>
  <si>
    <t>Durée maximale d'indemnisation à l'ouverture du droit</t>
  </si>
  <si>
    <t>Ancienneté dans le droit</t>
  </si>
  <si>
    <t>Durée consommée sur le droit</t>
  </si>
  <si>
    <t>de 4 à moins de 6 mois</t>
  </si>
  <si>
    <t>de 6 à moins de 12 mois</t>
  </si>
  <si>
    <t>de 12 à moins de 24 mois</t>
  </si>
  <si>
    <t>de 24 à moins de 36 mois</t>
  </si>
  <si>
    <t>36 mois ou plus</t>
  </si>
  <si>
    <t>Total</t>
  </si>
  <si>
    <t>Moins de 4 mois</t>
  </si>
  <si>
    <t>Ensemble - effectif (en milliers)</t>
  </si>
  <si>
    <t>Durée maximale d'indemnisation à l'ouverture du droit, ancienneté dans le droit et durée consommée au 30 septembre 2014</t>
  </si>
  <si>
    <r>
      <rPr>
        <b/>
        <sz val="8"/>
        <rFont val="Arial"/>
        <family val="2"/>
      </rPr>
      <t>6</t>
    </r>
    <r>
      <rPr>
        <b/>
        <vertAlign val="superscript"/>
        <sz val="8"/>
        <rFont val="Arial"/>
        <family val="2"/>
      </rPr>
      <t>e</t>
    </r>
    <r>
      <rPr>
        <b/>
        <sz val="8"/>
        <rFont val="Arial"/>
        <family val="2"/>
      </rPr>
      <t xml:space="preserve"> onglet</t>
    </r>
    <r>
      <rPr>
        <sz val="8"/>
        <rFont val="Arial"/>
        <family val="2"/>
      </rPr>
      <t xml:space="preserve"> -</t>
    </r>
  </si>
  <si>
    <t xml:space="preserve">L'indemnisation du chômage en France est composée de deux régimes : 
- l'assurance chômage, financée par les contributions des employeurs et des salariés et qui assure aux salariés involontairement privés d'emploi, pour une durée limitée, une indemnisation proportionnelle au salaire antérieur ;
- le régime de solidarité, financé par l'État, qui offre, sous conditions de ressources notamment, une allocation forfaitaire aux personnes n'ayant pas ou plus de droits à l'assurance chômage.
La principale allocation versée par l'assurance chômage est l'allocation d'aide au retour à l'emploi (ARE) ; la principale allocation versée par le régime de solidarité est l'allocation de solidarité spécifique (ASS). </t>
  </si>
  <si>
    <t xml:space="preserve">Sources </t>
  </si>
  <si>
    <t xml:space="preserve">Les chiffres présentés dans cette publication sont issus du segment D3, extrait du fichier national des allocataires (FNA) de Pôle emploi, apparié à un échantillon du fichier historique statistique (FHS) de Pôle emploi. L’appariement est constitué d’un échantillon au 1/10e des demandeurs d’emploi inscrits à Pôle emploi au moins un jour entre le 1er janvier 2005 et le 31 décembre 2014. Le D3 porte sur les périodes indemnisables des anciens salariés du secteur privé, mais également des anciens salariés du public en cas de convention de gestion ou d’adhésion à l’assurance chômage de l’employeur. </t>
  </si>
  <si>
    <t>*** le revenu de solidarité active (RSA) a été mis en place à compter du 1er juin 2009 en France métropolitaine et à compter du 1er janvier 2011 dans les Dom. Les bénéficiaires du RSA correspondent ici aux personnes ayant un droit payable au RSA.</t>
  </si>
  <si>
    <t xml:space="preserve">demandeurs d'emploi et personnes dispensées de recherche d'emploi, hors catégories D et E, au 30 septembre de l'année ; France entière. </t>
  </si>
  <si>
    <t>Personnes indemnisables par l'assurance chômage au 30 septembre 2014 ; France entière. Les observations pour lesquelles la durée des droits n'est pas renseignée figurent dans le total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</si>
</sst>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mmm\-yy;@"/>
    <numFmt numFmtId="165" formatCode="0.0"/>
    <numFmt numFmtId="166" formatCode="_-* #,##0\ _€_-;\-* #,##0\ _€_-;_-* &quot;-&quot;??\ _€_-;_-@_-"/>
    <numFmt numFmtId="167" formatCode="_-* #,##0.0\ _€_-;\-* #,##0.0\ _€_-;_-* &quot;-&quot;??\ _€_-;_-@_-"/>
    <numFmt numFmtId="168" formatCode="0.0%"/>
    <numFmt numFmtId="169" formatCode="0.0000"/>
    <numFmt numFmtId="170" formatCode="0.000"/>
    <numFmt numFmtId="171" formatCode="&quot;Vrai&quot;;&quot;Vrai&quot;;&quot;Faux&quot;"/>
    <numFmt numFmtId="172" formatCode="&quot;Actif&quot;;&quot;Actif&quot;;&quot;Inactif&quot;"/>
    <numFmt numFmtId="173" formatCode="[$€-2]\ #,##0.00_);[Red]\([$€-2]\ #,##0.00\)"/>
  </numFmts>
  <fonts count="51">
    <font>
      <sz val="11"/>
      <color theme="1"/>
      <name val="Calibri"/>
      <family val="2"/>
    </font>
    <font>
      <sz val="11"/>
      <color indexed="8"/>
      <name val="Calibri"/>
      <family val="2"/>
    </font>
    <font>
      <b/>
      <sz val="8"/>
      <name val="Arial"/>
      <family val="2"/>
    </font>
    <font>
      <sz val="8"/>
      <name val="Arial"/>
      <family val="2"/>
    </font>
    <font>
      <b/>
      <vertAlign val="superscript"/>
      <sz val="8"/>
      <name val="Arial"/>
      <family val="2"/>
    </font>
    <font>
      <u val="single"/>
      <sz val="10"/>
      <color indexed="30"/>
      <name val="Arial"/>
      <family val="2"/>
    </font>
    <font>
      <u val="single"/>
      <sz val="8"/>
      <color indexed="12"/>
      <name val="Arial"/>
      <family val="2"/>
    </font>
    <font>
      <vertAlign val="superscript"/>
      <sz val="8"/>
      <name val="Arial"/>
      <family val="2"/>
    </font>
    <font>
      <b/>
      <sz val="8"/>
      <color indexed="9"/>
      <name val="Arial"/>
      <family val="2"/>
    </font>
    <font>
      <sz val="8"/>
      <color indexed="9"/>
      <name val="Arial"/>
      <family val="2"/>
    </font>
    <font>
      <b/>
      <i/>
      <sz val="8"/>
      <name val="Arial"/>
      <family val="2"/>
    </font>
    <font>
      <sz val="8"/>
      <color indexed="10"/>
      <name val="Arial"/>
      <family val="2"/>
    </font>
    <font>
      <sz val="11"/>
      <name val="Times New Roman"/>
      <family val="1"/>
    </font>
    <font>
      <u val="single"/>
      <sz val="8"/>
      <name val="Arial"/>
      <family val="2"/>
    </font>
    <font>
      <sz val="12"/>
      <color indexed="18"/>
      <name val="Arial"/>
      <family val="2"/>
    </font>
    <font>
      <sz val="8"/>
      <color indexed="8"/>
      <name val="Arial"/>
      <family val="2"/>
    </font>
    <font>
      <sz val="8"/>
      <color indexed="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style="thin"/>
      <top style="hair"/>
      <bottom>
        <color indexed="63"/>
      </bottom>
    </border>
    <border>
      <left style="thin"/>
      <right style="thin"/>
      <top>
        <color indexed="63"/>
      </top>
      <bottom style="hair"/>
    </border>
    <border>
      <left style="thin"/>
      <right style="thin"/>
      <top>
        <color indexed="63"/>
      </top>
      <bottom style="dotted"/>
    </border>
    <border>
      <left style="thin"/>
      <right>
        <color indexed="63"/>
      </right>
      <top>
        <color indexed="63"/>
      </top>
      <bottom style="dotted"/>
    </border>
    <border>
      <left style="thin"/>
      <right style="thin"/>
      <top style="dotted"/>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color indexed="63"/>
      </right>
      <top style="hair"/>
      <bottom>
        <color indexed="63"/>
      </bottom>
    </border>
    <border>
      <left style="medium"/>
      <right style="thin"/>
      <top style="hair"/>
      <bottom>
        <color indexed="63"/>
      </bottom>
    </border>
    <border>
      <left style="thin"/>
      <right style="medium"/>
      <top style="hair"/>
      <bottom>
        <color indexed="63"/>
      </bottom>
    </border>
    <border>
      <left style="thin"/>
      <right>
        <color indexed="63"/>
      </right>
      <top>
        <color indexed="63"/>
      </top>
      <bottom style="hair"/>
    </border>
    <border>
      <left style="medium"/>
      <right style="thin"/>
      <top>
        <color indexed="63"/>
      </top>
      <bottom style="hair"/>
    </border>
    <border>
      <left style="thin"/>
      <right style="medium"/>
      <top>
        <color indexed="63"/>
      </top>
      <bottom style="hair"/>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268">
    <xf numFmtId="0" fontId="0" fillId="0" borderId="0" xfId="0" applyFont="1" applyAlignment="1">
      <alignment/>
    </xf>
    <xf numFmtId="0" fontId="3" fillId="0" borderId="0" xfId="0" applyFont="1" applyAlignment="1">
      <alignment/>
    </xf>
    <xf numFmtId="0" fontId="0" fillId="0" borderId="0" xfId="0" applyAlignment="1">
      <alignment vertical="center"/>
    </xf>
    <xf numFmtId="0" fontId="2" fillId="33" borderId="0" xfId="0" applyFont="1" applyFill="1" applyBorder="1" applyAlignment="1">
      <alignment horizontal="left" wrapText="1"/>
    </xf>
    <xf numFmtId="0" fontId="3" fillId="0" borderId="0" xfId="0" applyFont="1" applyBorder="1" applyAlignment="1" quotePrefix="1">
      <alignment horizontal="left" wrapText="1"/>
    </xf>
    <xf numFmtId="0" fontId="2" fillId="34" borderId="0" xfId="0" applyFont="1" applyFill="1" applyBorder="1" applyAlignment="1">
      <alignment horizontal="left"/>
    </xf>
    <xf numFmtId="0" fontId="3" fillId="0" borderId="0"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0" xfId="0" applyFont="1" applyFill="1" applyBorder="1" applyAlignment="1">
      <alignment horizontal="left" wrapText="1"/>
    </xf>
    <xf numFmtId="0" fontId="3" fillId="0" borderId="0" xfId="0" applyFont="1" applyBorder="1" applyAlignment="1">
      <alignment horizontal="left" wrapText="1"/>
    </xf>
    <xf numFmtId="0" fontId="2" fillId="35" borderId="0" xfId="0" applyFont="1" applyFill="1" applyBorder="1" applyAlignment="1">
      <alignment vertical="top" wrapText="1"/>
    </xf>
    <xf numFmtId="0" fontId="2" fillId="35" borderId="0" xfId="0" applyNumberFormat="1" applyFont="1" applyFill="1" applyBorder="1" applyAlignment="1">
      <alignment vertical="top" wrapText="1"/>
    </xf>
    <xf numFmtId="0" fontId="2" fillId="35" borderId="0" xfId="0" applyFont="1" applyFill="1" applyBorder="1" applyAlignment="1">
      <alignment wrapText="1"/>
    </xf>
    <xf numFmtId="0" fontId="2" fillId="35" borderId="0" xfId="0" applyFont="1" applyFill="1" applyBorder="1" applyAlignment="1">
      <alignment vertical="center" wrapText="1"/>
    </xf>
    <xf numFmtId="0" fontId="4" fillId="35" borderId="0" xfId="0" applyFont="1" applyFill="1" applyBorder="1" applyAlignment="1">
      <alignment vertical="center" wrapText="1"/>
    </xf>
    <xf numFmtId="0" fontId="3" fillId="36" borderId="0" xfId="45" applyFont="1" applyFill="1" applyBorder="1" applyAlignment="1" applyProtection="1">
      <alignment horizontal="left"/>
      <protection/>
    </xf>
    <xf numFmtId="0" fontId="3" fillId="34" borderId="0" xfId="0" applyFont="1" applyFill="1" applyAlignment="1">
      <alignment horizontal="left" wrapText="1"/>
    </xf>
    <xf numFmtId="0" fontId="3" fillId="0" borderId="0" xfId="0" applyFont="1" applyFill="1" applyAlignment="1">
      <alignment/>
    </xf>
    <xf numFmtId="0" fontId="2" fillId="0" borderId="0" xfId="0" applyFont="1" applyFill="1" applyAlignment="1">
      <alignment horizontal="left" vertical="center" wrapText="1"/>
    </xf>
    <xf numFmtId="0" fontId="3" fillId="34" borderId="10" xfId="0" applyFont="1" applyFill="1" applyBorder="1" applyAlignment="1">
      <alignment/>
    </xf>
    <xf numFmtId="0" fontId="3" fillId="34" borderId="11" xfId="0" applyFont="1" applyFill="1" applyBorder="1" applyAlignment="1">
      <alignment/>
    </xf>
    <xf numFmtId="0" fontId="3" fillId="34" borderId="12" xfId="0" applyFont="1" applyFill="1" applyBorder="1" applyAlignment="1">
      <alignment/>
    </xf>
    <xf numFmtId="0" fontId="8" fillId="37" borderId="10" xfId="0" applyFont="1" applyFill="1" applyBorder="1" applyAlignment="1">
      <alignment horizontal="center" vertical="center" wrapText="1"/>
    </xf>
    <xf numFmtId="3" fontId="2" fillId="34" borderId="10" xfId="47" applyNumberFormat="1" applyFont="1" applyFill="1" applyBorder="1" applyAlignment="1">
      <alignment horizontal="right"/>
    </xf>
    <xf numFmtId="3" fontId="2" fillId="34" borderId="13" xfId="47" applyNumberFormat="1" applyFont="1" applyFill="1" applyBorder="1" applyAlignment="1">
      <alignment horizontal="right"/>
    </xf>
    <xf numFmtId="3" fontId="2" fillId="0" borderId="13" xfId="47" applyNumberFormat="1" applyFont="1" applyFill="1" applyBorder="1" applyAlignment="1">
      <alignment horizontal="right"/>
    </xf>
    <xf numFmtId="165" fontId="2" fillId="0" borderId="0" xfId="0" applyNumberFormat="1" applyFont="1" applyAlignment="1">
      <alignment/>
    </xf>
    <xf numFmtId="0" fontId="3" fillId="33" borderId="14" xfId="0" applyFont="1" applyFill="1" applyBorder="1" applyAlignment="1">
      <alignment/>
    </xf>
    <xf numFmtId="0" fontId="10" fillId="33" borderId="0" xfId="0" applyFont="1" applyFill="1" applyBorder="1" applyAlignment="1">
      <alignment/>
    </xf>
    <xf numFmtId="0" fontId="10" fillId="33" borderId="15" xfId="0" applyFont="1" applyFill="1" applyBorder="1" applyAlignment="1">
      <alignment/>
    </xf>
    <xf numFmtId="3" fontId="10" fillId="34" borderId="14" xfId="47" applyNumberFormat="1" applyFont="1" applyFill="1" applyBorder="1" applyAlignment="1">
      <alignment horizontal="right"/>
    </xf>
    <xf numFmtId="3" fontId="10" fillId="34" borderId="16" xfId="47" applyNumberFormat="1" applyFont="1" applyFill="1" applyBorder="1" applyAlignment="1">
      <alignment horizontal="right"/>
    </xf>
    <xf numFmtId="0" fontId="11" fillId="33" borderId="14" xfId="0" applyFont="1" applyFill="1" applyBorder="1" applyAlignment="1">
      <alignment/>
    </xf>
    <xf numFmtId="0" fontId="11" fillId="33" borderId="0" xfId="0" applyFont="1" applyFill="1" applyBorder="1" applyAlignment="1">
      <alignment/>
    </xf>
    <xf numFmtId="0" fontId="3" fillId="33" borderId="15" xfId="0" applyFont="1" applyFill="1" applyBorder="1" applyAlignment="1">
      <alignment/>
    </xf>
    <xf numFmtId="3" fontId="3" fillId="34" borderId="14" xfId="47" applyNumberFormat="1" applyFont="1" applyFill="1" applyBorder="1" applyAlignment="1">
      <alignment horizontal="right"/>
    </xf>
    <xf numFmtId="3" fontId="3" fillId="34" borderId="16" xfId="47" applyNumberFormat="1" applyFont="1" applyFill="1" applyBorder="1" applyAlignment="1" quotePrefix="1">
      <alignment horizontal="right"/>
    </xf>
    <xf numFmtId="0" fontId="11" fillId="0" borderId="0" xfId="0" applyFont="1" applyAlignment="1">
      <alignment/>
    </xf>
    <xf numFmtId="165" fontId="11" fillId="0" borderId="0" xfId="0" applyNumberFormat="1" applyFont="1" applyAlignment="1">
      <alignment/>
    </xf>
    <xf numFmtId="0" fontId="3" fillId="33" borderId="0" xfId="0" applyFont="1" applyFill="1" applyBorder="1" applyAlignment="1">
      <alignment/>
    </xf>
    <xf numFmtId="3" fontId="10" fillId="34" borderId="16" xfId="47" applyNumberFormat="1" applyFont="1" applyFill="1" applyBorder="1" applyAlignment="1" quotePrefix="1">
      <alignment horizontal="right"/>
    </xf>
    <xf numFmtId="3" fontId="2" fillId="34" borderId="14" xfId="47" applyNumberFormat="1" applyFont="1" applyFill="1" applyBorder="1" applyAlignment="1">
      <alignment horizontal="right"/>
    </xf>
    <xf numFmtId="3" fontId="2" fillId="34" borderId="16" xfId="47" applyNumberFormat="1" applyFont="1" applyFill="1" applyBorder="1" applyAlignment="1">
      <alignment horizontal="right"/>
    </xf>
    <xf numFmtId="166" fontId="3" fillId="0" borderId="0" xfId="47" applyNumberFormat="1" applyFont="1" applyAlignment="1">
      <alignment/>
    </xf>
    <xf numFmtId="166" fontId="2" fillId="0" borderId="0" xfId="47" applyNumberFormat="1" applyFont="1" applyAlignment="1">
      <alignment/>
    </xf>
    <xf numFmtId="0" fontId="2" fillId="33" borderId="14" xfId="0" applyFont="1" applyFill="1" applyBorder="1" applyAlignment="1">
      <alignment/>
    </xf>
    <xf numFmtId="165" fontId="3" fillId="0" borderId="0" xfId="0" applyNumberFormat="1" applyFont="1" applyAlignment="1">
      <alignment/>
    </xf>
    <xf numFmtId="3" fontId="3" fillId="34" borderId="16" xfId="47" applyNumberFormat="1" applyFont="1" applyFill="1" applyBorder="1" applyAlignment="1">
      <alignment horizontal="right"/>
    </xf>
    <xf numFmtId="3" fontId="2" fillId="34" borderId="14" xfId="47" applyNumberFormat="1" applyFont="1" applyFill="1" applyBorder="1" applyAlignment="1">
      <alignment horizontal="right" vertical="top"/>
    </xf>
    <xf numFmtId="3" fontId="2" fillId="0" borderId="16" xfId="47" applyNumberFormat="1" applyFont="1" applyFill="1" applyBorder="1" applyAlignment="1">
      <alignment horizontal="right" vertical="top"/>
    </xf>
    <xf numFmtId="3" fontId="2" fillId="34" borderId="16" xfId="47" applyNumberFormat="1" applyFont="1" applyFill="1" applyBorder="1" applyAlignment="1">
      <alignment horizontal="right" vertical="top"/>
    </xf>
    <xf numFmtId="3" fontId="10" fillId="0" borderId="16" xfId="47" applyNumberFormat="1" applyFont="1" applyFill="1" applyBorder="1" applyAlignment="1">
      <alignment horizontal="right"/>
    </xf>
    <xf numFmtId="165" fontId="3" fillId="0" borderId="0" xfId="0" applyNumberFormat="1" applyFont="1" applyFill="1" applyAlignment="1">
      <alignment/>
    </xf>
    <xf numFmtId="3" fontId="3" fillId="0" borderId="16" xfId="47" applyNumberFormat="1" applyFont="1" applyFill="1" applyBorder="1" applyAlignment="1">
      <alignment horizontal="right"/>
    </xf>
    <xf numFmtId="0" fontId="3" fillId="33" borderId="17" xfId="0" applyFont="1" applyFill="1" applyBorder="1" applyAlignment="1">
      <alignment/>
    </xf>
    <xf numFmtId="0" fontId="3" fillId="33" borderId="18" xfId="0" applyFont="1" applyFill="1" applyBorder="1" applyAlignment="1">
      <alignment/>
    </xf>
    <xf numFmtId="3" fontId="10" fillId="34" borderId="17" xfId="47" applyNumberFormat="1" applyFont="1" applyFill="1" applyBorder="1" applyAlignment="1">
      <alignment horizontal="right"/>
    </xf>
    <xf numFmtId="3" fontId="10" fillId="0" borderId="19" xfId="47" applyNumberFormat="1" applyFont="1" applyFill="1" applyBorder="1" applyAlignment="1">
      <alignment horizontal="right"/>
    </xf>
    <xf numFmtId="3" fontId="10" fillId="34" borderId="19" xfId="47" applyNumberFormat="1" applyFont="1" applyFill="1" applyBorder="1" applyAlignment="1">
      <alignment horizontal="right"/>
    </xf>
    <xf numFmtId="3" fontId="2" fillId="34" borderId="20" xfId="47" applyNumberFormat="1" applyFont="1" applyFill="1" applyBorder="1" applyAlignment="1">
      <alignment/>
    </xf>
    <xf numFmtId="3" fontId="2" fillId="34" borderId="21" xfId="47" applyNumberFormat="1"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horizontal="left"/>
    </xf>
    <xf numFmtId="3" fontId="3" fillId="0" borderId="0" xfId="0" applyNumberFormat="1" applyFont="1" applyFill="1" applyAlignment="1">
      <alignment/>
    </xf>
    <xf numFmtId="0" fontId="3" fillId="0" borderId="0" xfId="0" applyFont="1" applyFill="1" applyAlignment="1">
      <alignment horizontal="left"/>
    </xf>
    <xf numFmtId="3" fontId="3" fillId="0" borderId="0" xfId="0" applyNumberFormat="1" applyFont="1" applyAlignment="1">
      <alignment/>
    </xf>
    <xf numFmtId="1" fontId="3" fillId="0" borderId="0" xfId="0" applyNumberFormat="1" applyFont="1" applyAlignment="1">
      <alignment/>
    </xf>
    <xf numFmtId="0" fontId="3" fillId="0" borderId="0" xfId="0" applyFont="1" applyAlignment="1">
      <alignment vertical="center"/>
    </xf>
    <xf numFmtId="0" fontId="3" fillId="0" borderId="0" xfId="0" applyFont="1" applyFill="1" applyAlignment="1">
      <alignment vertical="center"/>
    </xf>
    <xf numFmtId="166" fontId="3" fillId="0" borderId="0" xfId="0" applyNumberFormat="1" applyFont="1" applyAlignment="1">
      <alignment/>
    </xf>
    <xf numFmtId="167" fontId="3" fillId="0" borderId="0" xfId="0" applyNumberFormat="1" applyFont="1" applyAlignment="1">
      <alignment/>
    </xf>
    <xf numFmtId="0" fontId="12" fillId="0" borderId="0" xfId="0" applyFont="1" applyAlignment="1">
      <alignment/>
    </xf>
    <xf numFmtId="0" fontId="8" fillId="37" borderId="21" xfId="0" applyFont="1" applyFill="1" applyBorder="1" applyAlignment="1">
      <alignment horizontal="center" vertical="center" wrapText="1"/>
    </xf>
    <xf numFmtId="0" fontId="8" fillId="37" borderId="21" xfId="0" applyFont="1" applyFill="1" applyBorder="1" applyAlignment="1">
      <alignment horizontal="center" vertical="center"/>
    </xf>
    <xf numFmtId="3" fontId="2" fillId="34" borderId="10" xfId="47" applyNumberFormat="1" applyFont="1" applyFill="1" applyBorder="1" applyAlignment="1" applyProtection="1">
      <alignment horizontal="right"/>
      <protection locked="0"/>
    </xf>
    <xf numFmtId="3" fontId="2" fillId="34" borderId="13" xfId="47" applyNumberFormat="1" applyFont="1" applyFill="1" applyBorder="1" applyAlignment="1" applyProtection="1">
      <alignment horizontal="right"/>
      <protection locked="0"/>
    </xf>
    <xf numFmtId="3" fontId="2" fillId="0" borderId="10" xfId="47" applyNumberFormat="1" applyFont="1" applyFill="1" applyBorder="1" applyAlignment="1" applyProtection="1">
      <alignment horizontal="right"/>
      <protection locked="0"/>
    </xf>
    <xf numFmtId="3" fontId="2" fillId="0" borderId="13" xfId="47" applyNumberFormat="1" applyFont="1" applyFill="1" applyBorder="1" applyAlignment="1" applyProtection="1">
      <alignment horizontal="right"/>
      <protection locked="0"/>
    </xf>
    <xf numFmtId="3" fontId="2" fillId="0" borderId="10" xfId="47" applyNumberFormat="1" applyFont="1" applyFill="1" applyBorder="1" applyAlignment="1">
      <alignment horizontal="right"/>
    </xf>
    <xf numFmtId="3" fontId="10" fillId="0" borderId="14" xfId="47" applyNumberFormat="1" applyFont="1" applyFill="1" applyBorder="1" applyAlignment="1">
      <alignment horizontal="right"/>
    </xf>
    <xf numFmtId="3" fontId="3" fillId="0" borderId="14" xfId="47" applyNumberFormat="1" applyFont="1" applyFill="1" applyBorder="1" applyAlignment="1">
      <alignment horizontal="right"/>
    </xf>
    <xf numFmtId="3" fontId="3" fillId="0" borderId="16" xfId="47" applyNumberFormat="1" applyFont="1" applyFill="1" applyBorder="1" applyAlignment="1" quotePrefix="1">
      <alignment horizontal="right"/>
    </xf>
    <xf numFmtId="3" fontId="10" fillId="0" borderId="16" xfId="47" applyNumberFormat="1" applyFont="1" applyFill="1" applyBorder="1" applyAlignment="1" quotePrefix="1">
      <alignment horizontal="right"/>
    </xf>
    <xf numFmtId="3" fontId="2" fillId="0" borderId="14" xfId="47" applyNumberFormat="1" applyFont="1" applyFill="1" applyBorder="1" applyAlignment="1">
      <alignment horizontal="right"/>
    </xf>
    <xf numFmtId="3" fontId="2" fillId="0" borderId="16" xfId="47" applyNumberFormat="1" applyFont="1" applyFill="1" applyBorder="1" applyAlignment="1">
      <alignment horizontal="right"/>
    </xf>
    <xf numFmtId="3" fontId="2" fillId="0" borderId="14" xfId="47" applyNumberFormat="1" applyFont="1" applyFill="1" applyBorder="1" applyAlignment="1">
      <alignment horizontal="right" vertical="top"/>
    </xf>
    <xf numFmtId="3" fontId="10" fillId="0" borderId="17" xfId="47" applyNumberFormat="1" applyFont="1" applyFill="1" applyBorder="1" applyAlignment="1">
      <alignment horizontal="right"/>
    </xf>
    <xf numFmtId="3" fontId="2" fillId="0" borderId="20" xfId="47" applyNumberFormat="1" applyFont="1" applyFill="1" applyBorder="1" applyAlignment="1">
      <alignment/>
    </xf>
    <xf numFmtId="3" fontId="2" fillId="0" borderId="21" xfId="47" applyNumberFormat="1" applyFont="1" applyFill="1" applyBorder="1" applyAlignment="1">
      <alignment/>
    </xf>
    <xf numFmtId="3" fontId="3" fillId="34" borderId="0" xfId="47" applyNumberFormat="1" applyFont="1" applyFill="1" applyBorder="1" applyAlignment="1">
      <alignment horizontal="right"/>
    </xf>
    <xf numFmtId="3" fontId="2" fillId="0" borderId="0" xfId="47" applyNumberFormat="1" applyFont="1" applyFill="1" applyBorder="1" applyAlignment="1">
      <alignment/>
    </xf>
    <xf numFmtId="0" fontId="2" fillId="33" borderId="0" xfId="0" applyFont="1" applyFill="1" applyAlignment="1">
      <alignment vertical="top"/>
    </xf>
    <xf numFmtId="164" fontId="3" fillId="34" borderId="0" xfId="0" applyNumberFormat="1" applyFont="1" applyFill="1" applyBorder="1" applyAlignment="1">
      <alignment/>
    </xf>
    <xf numFmtId="164" fontId="3" fillId="34" borderId="0" xfId="0" applyNumberFormat="1" applyFont="1" applyFill="1" applyBorder="1" applyAlignment="1">
      <alignment vertical="center"/>
    </xf>
    <xf numFmtId="0" fontId="3" fillId="34" borderId="0" xfId="0" applyFont="1" applyFill="1" applyBorder="1" applyAlignment="1">
      <alignment/>
    </xf>
    <xf numFmtId="0" fontId="3" fillId="34" borderId="0" xfId="0" applyFont="1" applyFill="1" applyAlignment="1">
      <alignment vertical="center" wrapText="1"/>
    </xf>
    <xf numFmtId="167" fontId="3" fillId="0" borderId="0" xfId="47" applyNumberFormat="1" applyFont="1" applyAlignment="1">
      <alignment horizontal="center"/>
    </xf>
    <xf numFmtId="167" fontId="8" fillId="37" borderId="21" xfId="47" applyNumberFormat="1" applyFont="1" applyFill="1" applyBorder="1" applyAlignment="1">
      <alignment horizontal="center" vertical="center" wrapText="1"/>
    </xf>
    <xf numFmtId="165" fontId="8" fillId="37" borderId="21" xfId="0" applyNumberFormat="1" applyFont="1" applyFill="1" applyBorder="1" applyAlignment="1">
      <alignment horizontal="center" vertical="center" wrapText="1"/>
    </xf>
    <xf numFmtId="167" fontId="8" fillId="37" borderId="21" xfId="47" applyNumberFormat="1" applyFont="1" applyFill="1" applyBorder="1" applyAlignment="1" quotePrefix="1">
      <alignment horizontal="center" vertical="center" wrapText="1"/>
    </xf>
    <xf numFmtId="165" fontId="2" fillId="33" borderId="13" xfId="0" applyNumberFormat="1" applyFont="1" applyFill="1" applyBorder="1" applyAlignment="1">
      <alignment vertical="top" wrapText="1"/>
    </xf>
    <xf numFmtId="166" fontId="2" fillId="0" borderId="13" xfId="47" applyNumberFormat="1" applyFont="1" applyBorder="1" applyAlignment="1">
      <alignment wrapText="1"/>
    </xf>
    <xf numFmtId="165" fontId="2" fillId="33" borderId="19" xfId="0" applyNumberFormat="1" applyFont="1" applyFill="1" applyBorder="1" applyAlignment="1" quotePrefix="1">
      <alignment vertical="top" wrapText="1"/>
    </xf>
    <xf numFmtId="167" fontId="2" fillId="0" borderId="19" xfId="47" applyNumberFormat="1" applyFont="1" applyBorder="1" applyAlignment="1">
      <alignment wrapText="1"/>
    </xf>
    <xf numFmtId="165" fontId="2" fillId="33" borderId="13" xfId="0" applyNumberFormat="1" applyFont="1" applyFill="1" applyBorder="1" applyAlignment="1">
      <alignment horizontal="left" vertical="top" wrapText="1"/>
    </xf>
    <xf numFmtId="165" fontId="3" fillId="0" borderId="16" xfId="47" applyNumberFormat="1" applyFont="1" applyBorder="1" applyAlignment="1">
      <alignment horizontal="right" wrapText="1" indent="1"/>
    </xf>
    <xf numFmtId="166" fontId="2" fillId="0" borderId="16" xfId="47" applyNumberFormat="1" applyFont="1" applyBorder="1" applyAlignment="1">
      <alignment horizontal="right" wrapText="1" indent="1"/>
    </xf>
    <xf numFmtId="165" fontId="3" fillId="33" borderId="16" xfId="0" applyNumberFormat="1" applyFont="1" applyFill="1" applyBorder="1" applyAlignment="1">
      <alignment horizontal="left" vertical="top" wrapText="1"/>
    </xf>
    <xf numFmtId="1" fontId="3" fillId="0" borderId="16" xfId="47" applyNumberFormat="1" applyFont="1" applyBorder="1" applyAlignment="1">
      <alignment horizontal="right" wrapText="1" indent="1"/>
    </xf>
    <xf numFmtId="165" fontId="2" fillId="33" borderId="22" xfId="0" applyNumberFormat="1" applyFont="1" applyFill="1" applyBorder="1" applyAlignment="1">
      <alignment horizontal="left" vertical="top" wrapText="1"/>
    </xf>
    <xf numFmtId="1" fontId="3" fillId="0" borderId="22" xfId="47" applyNumberFormat="1" applyFont="1" applyBorder="1" applyAlignment="1">
      <alignment horizontal="right" wrapText="1" indent="1"/>
    </xf>
    <xf numFmtId="165" fontId="3" fillId="0" borderId="22" xfId="47" applyNumberFormat="1" applyFont="1" applyBorder="1" applyAlignment="1">
      <alignment horizontal="right" wrapText="1" indent="1"/>
    </xf>
    <xf numFmtId="166" fontId="2" fillId="0" borderId="22" xfId="47" applyNumberFormat="1" applyFont="1" applyBorder="1" applyAlignment="1">
      <alignment horizontal="right" wrapText="1" indent="1"/>
    </xf>
    <xf numFmtId="1" fontId="3" fillId="0" borderId="16" xfId="47" applyNumberFormat="1" applyFont="1" applyBorder="1" applyAlignment="1" quotePrefix="1">
      <alignment horizontal="right" wrapText="1" indent="1"/>
    </xf>
    <xf numFmtId="165" fontId="3" fillId="33" borderId="23" xfId="0" applyNumberFormat="1" applyFont="1" applyFill="1" applyBorder="1" applyAlignment="1">
      <alignment horizontal="left" vertical="top" wrapText="1"/>
    </xf>
    <xf numFmtId="1" fontId="3" fillId="0" borderId="23" xfId="47" applyNumberFormat="1" applyFont="1" applyBorder="1" applyAlignment="1">
      <alignment horizontal="right" wrapText="1" indent="1"/>
    </xf>
    <xf numFmtId="166" fontId="2" fillId="0" borderId="23" xfId="47" applyNumberFormat="1" applyFont="1" applyBorder="1" applyAlignment="1">
      <alignment horizontal="right" wrapText="1" indent="1"/>
    </xf>
    <xf numFmtId="165" fontId="2" fillId="33" borderId="16" xfId="0" applyNumberFormat="1" applyFont="1" applyFill="1" applyBorder="1" applyAlignment="1">
      <alignment horizontal="left" vertical="top" wrapText="1"/>
    </xf>
    <xf numFmtId="1" fontId="3" fillId="0" borderId="22" xfId="47" applyNumberFormat="1" applyFont="1" applyBorder="1" applyAlignment="1">
      <alignment horizontal="center"/>
    </xf>
    <xf numFmtId="167" fontId="3" fillId="0" borderId="22" xfId="47" applyNumberFormat="1" applyFont="1" applyBorder="1" applyAlignment="1">
      <alignment horizontal="center"/>
    </xf>
    <xf numFmtId="0" fontId="3" fillId="0" borderId="22" xfId="0" applyFont="1" applyBorder="1" applyAlignment="1">
      <alignment/>
    </xf>
    <xf numFmtId="1" fontId="3" fillId="0" borderId="22" xfId="0" applyNumberFormat="1" applyFont="1" applyBorder="1" applyAlignment="1">
      <alignment/>
    </xf>
    <xf numFmtId="1" fontId="2" fillId="0" borderId="16" xfId="47" applyNumberFormat="1" applyFont="1" applyBorder="1" applyAlignment="1">
      <alignment horizontal="right" wrapText="1" indent="1"/>
    </xf>
    <xf numFmtId="165" fontId="3" fillId="33" borderId="19" xfId="0" applyNumberFormat="1" applyFont="1" applyFill="1" applyBorder="1" applyAlignment="1">
      <alignment horizontal="left" vertical="top" wrapText="1"/>
    </xf>
    <xf numFmtId="1" fontId="3" fillId="0" borderId="19" xfId="47" applyNumberFormat="1" applyFont="1" applyBorder="1" applyAlignment="1">
      <alignment horizontal="right" wrapText="1" indent="1"/>
    </xf>
    <xf numFmtId="1" fontId="2" fillId="0" borderId="19" xfId="47" applyNumberFormat="1" applyFont="1" applyBorder="1" applyAlignment="1">
      <alignment horizontal="right" wrapText="1" indent="1"/>
    </xf>
    <xf numFmtId="0" fontId="3" fillId="0" borderId="0" xfId="0" applyFont="1" applyFill="1" applyBorder="1" applyAlignment="1">
      <alignment horizontal="right"/>
    </xf>
    <xf numFmtId="0" fontId="3" fillId="34" borderId="0" xfId="0" applyFont="1" applyFill="1" applyAlignment="1">
      <alignment/>
    </xf>
    <xf numFmtId="167" fontId="8" fillId="37" borderId="20" xfId="47" applyNumberFormat="1" applyFont="1" applyFill="1" applyBorder="1" applyAlignment="1">
      <alignment horizontal="center" vertical="center" wrapText="1"/>
    </xf>
    <xf numFmtId="17" fontId="3" fillId="34" borderId="21" xfId="0" applyNumberFormat="1" applyFont="1" applyFill="1" applyBorder="1" applyAlignment="1">
      <alignment horizontal="center" vertical="center"/>
    </xf>
    <xf numFmtId="0" fontId="2" fillId="33" borderId="21" xfId="0" applyFont="1" applyFill="1" applyBorder="1" applyAlignment="1">
      <alignment/>
    </xf>
    <xf numFmtId="3" fontId="2" fillId="0" borderId="20" xfId="47" applyNumberFormat="1" applyFont="1" applyBorder="1" applyAlignment="1">
      <alignment/>
    </xf>
    <xf numFmtId="3" fontId="2" fillId="0" borderId="21" xfId="47" applyNumberFormat="1" applyFont="1" applyBorder="1" applyAlignment="1">
      <alignment/>
    </xf>
    <xf numFmtId="0" fontId="2" fillId="33" borderId="13" xfId="0" applyFont="1" applyFill="1" applyBorder="1" applyAlignment="1">
      <alignment vertical="center"/>
    </xf>
    <xf numFmtId="3" fontId="3" fillId="0" borderId="10" xfId="47" applyNumberFormat="1" applyFont="1" applyBorder="1" applyAlignment="1">
      <alignment vertical="center"/>
    </xf>
    <xf numFmtId="3" fontId="3" fillId="0" borderId="13" xfId="47" applyNumberFormat="1" applyFont="1" applyBorder="1" applyAlignment="1">
      <alignment vertical="center"/>
    </xf>
    <xf numFmtId="0" fontId="3" fillId="33" borderId="16" xfId="0" applyFont="1" applyFill="1" applyBorder="1" applyAlignment="1">
      <alignment vertical="center"/>
    </xf>
    <xf numFmtId="3" fontId="3" fillId="0" borderId="14" xfId="47" applyNumberFormat="1" applyFont="1" applyBorder="1" applyAlignment="1">
      <alignment vertical="center"/>
    </xf>
    <xf numFmtId="3" fontId="3" fillId="0" borderId="16" xfId="47" applyNumberFormat="1" applyFont="1" applyBorder="1" applyAlignment="1">
      <alignment vertical="center"/>
    </xf>
    <xf numFmtId="0" fontId="3" fillId="33" borderId="24" xfId="0" applyFont="1" applyFill="1" applyBorder="1" applyAlignment="1">
      <alignment vertical="center"/>
    </xf>
    <xf numFmtId="3" fontId="3" fillId="0" borderId="25" xfId="47" applyNumberFormat="1" applyFont="1" applyBorder="1" applyAlignment="1">
      <alignment vertical="center"/>
    </xf>
    <xf numFmtId="3" fontId="3" fillId="0" borderId="24" xfId="47" applyNumberFormat="1" applyFont="1" applyBorder="1" applyAlignment="1">
      <alignment vertical="center"/>
    </xf>
    <xf numFmtId="165" fontId="2" fillId="33" borderId="22" xfId="0" applyNumberFormat="1" applyFont="1" applyFill="1" applyBorder="1" applyAlignment="1">
      <alignment horizontal="left" vertical="center" wrapText="1"/>
    </xf>
    <xf numFmtId="0" fontId="2" fillId="33" borderId="16" xfId="0" applyFont="1" applyFill="1" applyBorder="1" applyAlignment="1">
      <alignment vertical="center"/>
    </xf>
    <xf numFmtId="1" fontId="14" fillId="34" borderId="0" xfId="0" applyNumberFormat="1" applyFont="1" applyFill="1" applyBorder="1" applyAlignment="1">
      <alignment vertical="center" wrapText="1"/>
    </xf>
    <xf numFmtId="165" fontId="3" fillId="33" borderId="16" xfId="0" applyNumberFormat="1" applyFont="1" applyFill="1" applyBorder="1" applyAlignment="1">
      <alignment horizontal="left" vertical="center" wrapText="1"/>
    </xf>
    <xf numFmtId="0" fontId="2" fillId="33" borderId="26" xfId="0" applyFont="1" applyFill="1" applyBorder="1" applyAlignment="1">
      <alignment vertical="center"/>
    </xf>
    <xf numFmtId="0" fontId="3" fillId="33" borderId="19" xfId="0" applyFont="1" applyFill="1" applyBorder="1" applyAlignment="1">
      <alignment vertical="center"/>
    </xf>
    <xf numFmtId="3" fontId="3" fillId="0" borderId="17" xfId="47" applyNumberFormat="1" applyFont="1" applyBorder="1" applyAlignment="1">
      <alignment vertical="center"/>
    </xf>
    <xf numFmtId="3" fontId="3" fillId="0" borderId="19" xfId="47" applyNumberFormat="1" applyFont="1" applyBorder="1" applyAlignment="1">
      <alignment vertical="center"/>
    </xf>
    <xf numFmtId="0" fontId="3" fillId="0" borderId="0" xfId="0" applyFont="1" applyFill="1" applyAlignment="1">
      <alignment/>
    </xf>
    <xf numFmtId="3" fontId="3" fillId="0" borderId="14" xfId="47" applyNumberFormat="1" applyFont="1" applyBorder="1" applyAlignment="1">
      <alignment horizontal="right" vertical="center"/>
    </xf>
    <xf numFmtId="0" fontId="3" fillId="34" borderId="0" xfId="0" applyFont="1" applyFill="1" applyBorder="1" applyAlignment="1">
      <alignment vertical="top"/>
    </xf>
    <xf numFmtId="168" fontId="3" fillId="34" borderId="0" xfId="52" applyNumberFormat="1" applyFont="1" applyFill="1" applyAlignment="1">
      <alignment horizontal="left" vertical="center" wrapText="1"/>
    </xf>
    <xf numFmtId="0" fontId="3" fillId="34" borderId="0" xfId="0" applyFont="1" applyFill="1" applyBorder="1" applyAlignment="1">
      <alignment vertical="center"/>
    </xf>
    <xf numFmtId="0" fontId="8" fillId="37" borderId="27" xfId="0" applyFont="1" applyFill="1" applyBorder="1" applyAlignment="1">
      <alignment horizontal="center" vertical="center" wrapText="1"/>
    </xf>
    <xf numFmtId="0" fontId="8" fillId="37" borderId="28" xfId="0" applyFont="1" applyFill="1" applyBorder="1" applyAlignment="1">
      <alignment horizontal="center" vertical="center" wrapText="1"/>
    </xf>
    <xf numFmtId="165" fontId="2" fillId="33" borderId="10" xfId="0" applyNumberFormat="1" applyFont="1" applyFill="1" applyBorder="1" applyAlignment="1">
      <alignment vertical="top" wrapText="1"/>
    </xf>
    <xf numFmtId="166" fontId="2" fillId="0" borderId="29" xfId="47" applyNumberFormat="1" applyFont="1" applyBorder="1" applyAlignment="1">
      <alignment wrapText="1"/>
    </xf>
    <xf numFmtId="166" fontId="2" fillId="0" borderId="30" xfId="47" applyNumberFormat="1" applyFont="1" applyBorder="1" applyAlignment="1">
      <alignment wrapText="1"/>
    </xf>
    <xf numFmtId="166" fontId="2" fillId="0" borderId="31" xfId="47" applyNumberFormat="1" applyFont="1" applyBorder="1" applyAlignment="1">
      <alignment wrapText="1"/>
    </xf>
    <xf numFmtId="166" fontId="2" fillId="0" borderId="16" xfId="47" applyNumberFormat="1" applyFont="1" applyBorder="1" applyAlignment="1">
      <alignment wrapText="1"/>
    </xf>
    <xf numFmtId="166" fontId="2" fillId="0" borderId="32" xfId="47" applyNumberFormat="1" applyFont="1" applyBorder="1" applyAlignment="1">
      <alignment wrapText="1"/>
    </xf>
    <xf numFmtId="165" fontId="2" fillId="33" borderId="17" xfId="0" applyNumberFormat="1" applyFont="1" applyFill="1" applyBorder="1" applyAlignment="1" quotePrefix="1">
      <alignment vertical="top" wrapText="1"/>
    </xf>
    <xf numFmtId="167" fontId="2" fillId="0" borderId="33" xfId="47" applyNumberFormat="1" applyFont="1" applyBorder="1" applyAlignment="1">
      <alignment wrapText="1"/>
    </xf>
    <xf numFmtId="167" fontId="2" fillId="0" borderId="34" xfId="47" applyNumberFormat="1" applyFont="1" applyBorder="1" applyAlignment="1">
      <alignment wrapText="1"/>
    </xf>
    <xf numFmtId="165" fontId="2" fillId="33" borderId="10" xfId="0" applyNumberFormat="1" applyFont="1" applyFill="1" applyBorder="1" applyAlignment="1">
      <alignment horizontal="left" vertical="top" wrapText="1"/>
    </xf>
    <xf numFmtId="165" fontId="3" fillId="0" borderId="31" xfId="47" applyNumberFormat="1" applyFont="1" applyBorder="1" applyAlignment="1">
      <alignment horizontal="right" wrapText="1" indent="1"/>
    </xf>
    <xf numFmtId="165" fontId="2" fillId="0" borderId="32" xfId="47" applyNumberFormat="1" applyFont="1" applyBorder="1" applyAlignment="1">
      <alignment horizontal="right" wrapText="1" indent="1"/>
    </xf>
    <xf numFmtId="165" fontId="3" fillId="33" borderId="14" xfId="0" applyNumberFormat="1" applyFont="1" applyFill="1" applyBorder="1" applyAlignment="1">
      <alignment horizontal="left" vertical="top" wrapText="1"/>
    </xf>
    <xf numFmtId="165" fontId="2" fillId="33" borderId="35" xfId="0" applyNumberFormat="1" applyFont="1" applyFill="1" applyBorder="1" applyAlignment="1">
      <alignment horizontal="left" vertical="top" wrapText="1"/>
    </xf>
    <xf numFmtId="165" fontId="3" fillId="0" borderId="36" xfId="47" applyNumberFormat="1" applyFont="1" applyBorder="1" applyAlignment="1">
      <alignment horizontal="right" wrapText="1" indent="1"/>
    </xf>
    <xf numFmtId="165" fontId="2" fillId="0" borderId="37" xfId="47" applyNumberFormat="1" applyFont="1" applyBorder="1" applyAlignment="1">
      <alignment horizontal="right" wrapText="1" indent="1"/>
    </xf>
    <xf numFmtId="165" fontId="3" fillId="0" borderId="16" xfId="47" applyNumberFormat="1" applyFont="1" applyBorder="1" applyAlignment="1" quotePrefix="1">
      <alignment horizontal="right" wrapText="1" indent="1"/>
    </xf>
    <xf numFmtId="165" fontId="3" fillId="33" borderId="38" xfId="0" applyNumberFormat="1" applyFont="1" applyFill="1" applyBorder="1" applyAlignment="1">
      <alignment horizontal="left" vertical="top" wrapText="1"/>
    </xf>
    <xf numFmtId="165" fontId="3" fillId="0" borderId="39" xfId="47" applyNumberFormat="1" applyFont="1" applyBorder="1" applyAlignment="1">
      <alignment horizontal="right" wrapText="1" indent="1"/>
    </xf>
    <xf numFmtId="165" fontId="3" fillId="0" borderId="23" xfId="47" applyNumberFormat="1" applyFont="1" applyBorder="1" applyAlignment="1">
      <alignment horizontal="right" wrapText="1" indent="1"/>
    </xf>
    <xf numFmtId="165" fontId="2" fillId="0" borderId="40" xfId="47" applyNumberFormat="1" applyFont="1" applyBorder="1" applyAlignment="1">
      <alignment horizontal="right" wrapText="1" indent="1"/>
    </xf>
    <xf numFmtId="0" fontId="16" fillId="0" borderId="0" xfId="0" applyFont="1" applyAlignment="1">
      <alignment/>
    </xf>
    <xf numFmtId="165" fontId="2" fillId="33" borderId="14" xfId="0" applyNumberFormat="1" applyFont="1" applyFill="1" applyBorder="1" applyAlignment="1">
      <alignment horizontal="left" vertical="top" wrapText="1"/>
    </xf>
    <xf numFmtId="165" fontId="3" fillId="33" borderId="17" xfId="0" applyNumberFormat="1" applyFont="1" applyFill="1" applyBorder="1" applyAlignment="1">
      <alignment horizontal="left" vertical="top" wrapText="1"/>
    </xf>
    <xf numFmtId="165" fontId="3" fillId="0" borderId="41" xfId="47" applyNumberFormat="1" applyFont="1" applyBorder="1" applyAlignment="1">
      <alignment horizontal="right" wrapText="1" indent="1"/>
    </xf>
    <xf numFmtId="165" fontId="3" fillId="0" borderId="42" xfId="47" applyNumberFormat="1" applyFont="1" applyBorder="1" applyAlignment="1">
      <alignment horizontal="right" wrapText="1" indent="1"/>
    </xf>
    <xf numFmtId="165" fontId="2" fillId="0" borderId="43" xfId="47" applyNumberFormat="1" applyFont="1" applyBorder="1" applyAlignment="1">
      <alignment horizontal="right" wrapText="1" indent="1"/>
    </xf>
    <xf numFmtId="0" fontId="3" fillId="0" borderId="0" xfId="0" applyFont="1" applyFill="1" applyBorder="1" applyAlignment="1">
      <alignment/>
    </xf>
    <xf numFmtId="167" fontId="3" fillId="0" borderId="0" xfId="47" applyNumberFormat="1" applyFont="1" applyAlignment="1">
      <alignment/>
    </xf>
    <xf numFmtId="43" fontId="2" fillId="0" borderId="19" xfId="47" applyNumberFormat="1" applyFont="1" applyBorder="1" applyAlignment="1">
      <alignment wrapText="1"/>
    </xf>
    <xf numFmtId="2" fontId="3" fillId="0" borderId="0" xfId="0" applyNumberFormat="1" applyFont="1" applyAlignment="1">
      <alignment/>
    </xf>
    <xf numFmtId="0" fontId="2" fillId="34" borderId="20"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45" xfId="0" applyFont="1" applyFill="1" applyBorder="1" applyAlignment="1">
      <alignment horizontal="center" vertical="center" wrapText="1"/>
    </xf>
    <xf numFmtId="0" fontId="3" fillId="34" borderId="0" xfId="0" applyFont="1" applyFill="1" applyAlignment="1">
      <alignment horizontal="center"/>
    </xf>
    <xf numFmtId="0" fontId="2" fillId="33" borderId="0" xfId="0" applyFont="1" applyFill="1" applyBorder="1" applyAlignment="1">
      <alignment horizontal="left" vertical="center" wrapText="1"/>
    </xf>
    <xf numFmtId="0" fontId="3" fillId="34" borderId="0" xfId="0" applyNumberFormat="1" applyFont="1" applyFill="1" applyBorder="1" applyAlignment="1">
      <alignment horizontal="left" vertical="center" wrapText="1"/>
    </xf>
    <xf numFmtId="0" fontId="3" fillId="0" borderId="0" xfId="0" applyFont="1" applyAlignment="1">
      <alignment horizontal="center"/>
    </xf>
    <xf numFmtId="0" fontId="2" fillId="33" borderId="0" xfId="0" applyFont="1" applyFill="1" applyBorder="1" applyAlignment="1">
      <alignment horizontal="left" wrapText="1"/>
    </xf>
    <xf numFmtId="0" fontId="2" fillId="0" borderId="0" xfId="0" applyFont="1" applyBorder="1" applyAlignment="1">
      <alignment horizontal="left" wrapText="1"/>
    </xf>
    <xf numFmtId="0" fontId="3" fillId="0" borderId="0" xfId="0" applyFont="1" applyBorder="1" applyAlignment="1" quotePrefix="1">
      <alignment horizontal="left" wrapText="1"/>
    </xf>
    <xf numFmtId="0" fontId="3" fillId="0" borderId="0" xfId="0" applyFont="1" applyBorder="1" applyAlignment="1" quotePrefix="1">
      <alignment horizontal="left" vertical="center" wrapText="1"/>
    </xf>
    <xf numFmtId="0" fontId="2" fillId="34" borderId="0" xfId="0" applyFont="1" applyFill="1" applyBorder="1" applyAlignment="1">
      <alignment horizontal="left"/>
    </xf>
    <xf numFmtId="0" fontId="3" fillId="0" borderId="0"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2" fillId="33" borderId="0" xfId="0" applyNumberFormat="1" applyFont="1" applyFill="1" applyBorder="1" applyAlignment="1">
      <alignment horizontal="left" vertical="center" wrapText="1"/>
    </xf>
    <xf numFmtId="0" fontId="3" fillId="0" borderId="0" xfId="0" applyFont="1" applyBorder="1" applyAlignment="1">
      <alignment horizontal="left" wrapText="1"/>
    </xf>
    <xf numFmtId="0" fontId="2" fillId="34" borderId="0" xfId="0" applyNumberFormat="1" applyFont="1" applyFill="1" applyBorder="1" applyAlignment="1">
      <alignment horizontal="left" vertical="center" wrapText="1"/>
    </xf>
    <xf numFmtId="0" fontId="2" fillId="33" borderId="0" xfId="0" applyFont="1" applyFill="1" applyAlignment="1">
      <alignment horizontal="left" vertical="top"/>
    </xf>
    <xf numFmtId="0" fontId="2" fillId="33" borderId="0" xfId="0" applyFont="1" applyFill="1" applyAlignment="1">
      <alignment horizontal="left" vertical="center" wrapText="1"/>
    </xf>
    <xf numFmtId="0" fontId="0" fillId="0" borderId="0" xfId="0" applyAlignment="1">
      <alignment/>
    </xf>
    <xf numFmtId="164" fontId="3" fillId="34" borderId="0" xfId="0" applyNumberFormat="1" applyFont="1" applyFill="1" applyBorder="1" applyAlignment="1">
      <alignment horizontal="left"/>
    </xf>
    <xf numFmtId="0" fontId="3" fillId="34" borderId="0" xfId="0" applyFont="1" applyFill="1" applyAlignment="1">
      <alignment horizontal="left" wrapText="1"/>
    </xf>
    <xf numFmtId="0" fontId="3" fillId="34" borderId="0" xfId="0" applyFont="1" applyFill="1" applyBorder="1" applyAlignment="1">
      <alignment horizontal="left"/>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8" xfId="0" applyFont="1" applyFill="1" applyBorder="1" applyAlignment="1">
      <alignment horizontal="center" vertical="center"/>
    </xf>
    <xf numFmtId="0" fontId="8" fillId="37" borderId="20" xfId="0" applyFont="1" applyFill="1" applyBorder="1" applyAlignment="1">
      <alignment horizontal="center"/>
    </xf>
    <xf numFmtId="0" fontId="8" fillId="37" borderId="44" xfId="0" applyFont="1" applyFill="1" applyBorder="1" applyAlignment="1">
      <alignment horizontal="center"/>
    </xf>
    <xf numFmtId="0" fontId="8" fillId="37" borderId="45" xfId="0" applyFont="1" applyFill="1" applyBorder="1" applyAlignment="1">
      <alignment horizontal="center"/>
    </xf>
    <xf numFmtId="0" fontId="8" fillId="37" borderId="13" xfId="0" applyFont="1" applyFill="1" applyBorder="1" applyAlignment="1">
      <alignment horizontal="center" vertical="center" wrapText="1"/>
    </xf>
    <xf numFmtId="0" fontId="8" fillId="37" borderId="16" xfId="0" applyFont="1" applyFill="1" applyBorder="1" applyAlignment="1">
      <alignment horizontal="center" vertical="center" wrapText="1"/>
    </xf>
    <xf numFmtId="0" fontId="8" fillId="37" borderId="19" xfId="0" applyFont="1" applyFill="1" applyBorder="1" applyAlignment="1">
      <alignment horizontal="center" vertical="center" wrapText="1"/>
    </xf>
    <xf numFmtId="0" fontId="8" fillId="37" borderId="20" xfId="0" applyFont="1" applyFill="1" applyBorder="1" applyAlignment="1">
      <alignment horizontal="center" vertical="center" wrapText="1"/>
    </xf>
    <xf numFmtId="0" fontId="8" fillId="37" borderId="44" xfId="0" applyFont="1" applyFill="1" applyBorder="1" applyAlignment="1">
      <alignment horizontal="center" vertical="center" wrapText="1"/>
    </xf>
    <xf numFmtId="0" fontId="8" fillId="37" borderId="45" xfId="0" applyFont="1" applyFill="1" applyBorder="1" applyAlignment="1">
      <alignment horizontal="center" vertical="center" wrapText="1"/>
    </xf>
    <xf numFmtId="0" fontId="2" fillId="33" borderId="20" xfId="0" applyFont="1" applyFill="1" applyBorder="1" applyAlignment="1">
      <alignment horizontal="left"/>
    </xf>
    <xf numFmtId="0" fontId="2" fillId="33" borderId="44" xfId="0" applyFont="1" applyFill="1" applyBorder="1" applyAlignment="1">
      <alignment horizontal="left"/>
    </xf>
    <xf numFmtId="0" fontId="2" fillId="33" borderId="45" xfId="0" applyFont="1" applyFill="1" applyBorder="1" applyAlignment="1">
      <alignment horizontal="left"/>
    </xf>
    <xf numFmtId="0" fontId="3" fillId="0" borderId="0" xfId="0" applyFont="1" applyFill="1" applyAlignment="1">
      <alignment horizontal="left" vertical="center" wrapText="1"/>
    </xf>
    <xf numFmtId="0" fontId="0" fillId="0" borderId="0" xfId="0" applyFill="1" applyAlignment="1">
      <alignment vertical="center" wrapText="1"/>
    </xf>
    <xf numFmtId="0" fontId="3" fillId="0" borderId="0" xfId="0" applyFont="1" applyAlignment="1">
      <alignment wrapText="1"/>
    </xf>
    <xf numFmtId="0" fontId="0" fillId="0" borderId="0" xfId="0" applyAlignment="1">
      <alignment wrapText="1"/>
    </xf>
    <xf numFmtId="0" fontId="2" fillId="33" borderId="10" xfId="0" applyFont="1" applyFill="1" applyBorder="1" applyAlignment="1">
      <alignment horizontal="left"/>
    </xf>
    <xf numFmtId="0" fontId="2" fillId="33" borderId="11" xfId="0" applyFont="1" applyFill="1" applyBorder="1" applyAlignment="1">
      <alignment horizontal="left"/>
    </xf>
    <xf numFmtId="0" fontId="2" fillId="33" borderId="12" xfId="0" applyFont="1" applyFill="1" applyBorder="1" applyAlignment="1">
      <alignment horizontal="left"/>
    </xf>
    <xf numFmtId="0" fontId="2" fillId="33" borderId="14" xfId="0" applyFont="1" applyFill="1" applyBorder="1" applyAlignment="1">
      <alignment horizontal="left"/>
    </xf>
    <xf numFmtId="0" fontId="2" fillId="33" borderId="0" xfId="0" applyFont="1" applyFill="1" applyBorder="1" applyAlignment="1">
      <alignment horizontal="left"/>
    </xf>
    <xf numFmtId="0" fontId="2" fillId="33" borderId="15" xfId="0" applyFont="1" applyFill="1" applyBorder="1" applyAlignment="1">
      <alignment horizontal="left"/>
    </xf>
    <xf numFmtId="0" fontId="2" fillId="33" borderId="14" xfId="0" applyFont="1" applyFill="1" applyBorder="1" applyAlignment="1">
      <alignment horizontal="left" wrapText="1"/>
    </xf>
    <xf numFmtId="0" fontId="2" fillId="33" borderId="15" xfId="0" applyFont="1" applyFill="1" applyBorder="1" applyAlignment="1">
      <alignment horizontal="left" wrapText="1"/>
    </xf>
    <xf numFmtId="0" fontId="3" fillId="34" borderId="21" xfId="0" applyFont="1" applyFill="1" applyBorder="1" applyAlignment="1">
      <alignment horizontal="center" vertical="center"/>
    </xf>
    <xf numFmtId="0" fontId="3" fillId="34" borderId="21" xfId="0" applyFont="1" applyFill="1" applyBorder="1" applyAlignment="1">
      <alignment/>
    </xf>
    <xf numFmtId="0" fontId="8" fillId="37" borderId="21" xfId="0" applyFont="1" applyFill="1" applyBorder="1" applyAlignment="1">
      <alignment horizontal="center"/>
    </xf>
    <xf numFmtId="0" fontId="9" fillId="37" borderId="21"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center" wrapText="1"/>
    </xf>
    <xf numFmtId="0" fontId="2" fillId="33" borderId="21" xfId="0" applyFont="1" applyFill="1" applyBorder="1" applyAlignment="1">
      <alignment horizontal="left"/>
    </xf>
    <xf numFmtId="0" fontId="3" fillId="0" borderId="0" xfId="0" applyFont="1" applyFill="1" applyAlignment="1">
      <alignment horizontal="left"/>
    </xf>
    <xf numFmtId="0" fontId="2" fillId="33" borderId="0" xfId="0" applyNumberFormat="1" applyFont="1" applyFill="1" applyAlignment="1">
      <alignment horizontal="left" vertical="top" wrapText="1"/>
    </xf>
    <xf numFmtId="164" fontId="3" fillId="34" borderId="0" xfId="0" applyNumberFormat="1" applyFont="1" applyFill="1" applyBorder="1" applyAlignment="1">
      <alignment horizontal="left" vertical="center" wrapText="1"/>
    </xf>
    <xf numFmtId="0" fontId="3" fillId="34" borderId="13" xfId="0" applyFont="1" applyFill="1" applyBorder="1" applyAlignment="1">
      <alignment horizontal="center" vertical="center"/>
    </xf>
    <xf numFmtId="0" fontId="3" fillId="34" borderId="19" xfId="0" applyFont="1" applyFill="1" applyBorder="1" applyAlignment="1">
      <alignment vertical="center"/>
    </xf>
    <xf numFmtId="0" fontId="3" fillId="34" borderId="0" xfId="0" applyFont="1" applyFill="1" applyAlignment="1">
      <alignment horizontal="left" vertical="center" wrapText="1"/>
    </xf>
    <xf numFmtId="167" fontId="8" fillId="37" borderId="20" xfId="47" applyNumberFormat="1" applyFont="1" applyFill="1" applyBorder="1" applyAlignment="1">
      <alignment horizontal="center" vertical="center" wrapText="1"/>
    </xf>
    <xf numFmtId="167" fontId="8" fillId="37" borderId="44" xfId="47" applyNumberFormat="1" applyFont="1" applyFill="1" applyBorder="1" applyAlignment="1">
      <alignment horizontal="center" vertical="center" wrapText="1"/>
    </xf>
    <xf numFmtId="164" fontId="15" fillId="34" borderId="0" xfId="0" applyNumberFormat="1" applyFont="1" applyFill="1" applyBorder="1" applyAlignment="1">
      <alignment horizontal="left" vertical="center" wrapText="1"/>
    </xf>
    <xf numFmtId="0" fontId="2" fillId="34" borderId="0" xfId="0" applyFont="1" applyFill="1" applyAlignment="1">
      <alignment horizontal="left" vertical="center" wrapText="1"/>
    </xf>
    <xf numFmtId="0" fontId="8" fillId="37" borderId="47" xfId="0" applyFont="1" applyFill="1" applyBorder="1" applyAlignment="1">
      <alignment horizontal="center" vertical="center"/>
    </xf>
    <xf numFmtId="0" fontId="8" fillId="37" borderId="48" xfId="0" applyFont="1" applyFill="1" applyBorder="1" applyAlignment="1">
      <alignment horizontal="center" vertical="center"/>
    </xf>
    <xf numFmtId="0" fontId="8" fillId="37" borderId="49" xfId="0" applyFont="1" applyFill="1" applyBorder="1" applyAlignment="1">
      <alignment horizontal="center" vertical="center"/>
    </xf>
    <xf numFmtId="0" fontId="8" fillId="37" borderId="50" xfId="0" applyFont="1" applyFill="1" applyBorder="1" applyAlignment="1">
      <alignment horizontal="center" vertical="center"/>
    </xf>
    <xf numFmtId="0" fontId="8" fillId="37" borderId="51" xfId="0" applyFont="1" applyFill="1" applyBorder="1" applyAlignment="1">
      <alignment horizontal="center" vertical="center"/>
    </xf>
    <xf numFmtId="0" fontId="8" fillId="37" borderId="52" xfId="0" applyFont="1" applyFill="1" applyBorder="1" applyAlignment="1">
      <alignment horizontal="center" vertical="center"/>
    </xf>
    <xf numFmtId="0" fontId="3" fillId="0" borderId="0" xfId="0" applyFont="1" applyFill="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DB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ez-moi"/>
      <sheetName val="DEFM-catégorie"/>
      <sheetName val="DEFM-DRE"/>
      <sheetName val="DEFM ABC-DRE"/>
      <sheetName val="Caractéristiques DEFM-DRE"/>
      <sheetName val="Montant d'allocation"/>
      <sheetName val="Durée indemnisation"/>
    </sheetNames>
    <sheetDataSet>
      <sheetData sheetId="1">
        <row r="1">
          <cell r="C1" t="str">
            <v>Situation vis-à-vis de l'indemnisabilité des personnes inscrites à Pôle emploi selon leur catégorie d'inscription au 30 septembre 2013</v>
          </cell>
        </row>
      </sheetData>
      <sheetData sheetId="2">
        <row r="1">
          <cell r="C1" t="str">
            <v>Situation vis-à-vis de l'indemnisabilité des personnes inscrites à Pôle emploi ou dispensées de recherche d'emploi (DRE) au 30 septembre, de 2009 à 2013</v>
          </cell>
        </row>
      </sheetData>
      <sheetData sheetId="3">
        <row r="1">
          <cell r="C1" t="str">
            <v>Situation vis-à-vis de l'indemnisabilité des personnes inscrites à Pôle emploi en catégorie A, B, C ou dispensées de recherche d'emploi (DRE) au 30 septembre, de 2009 à 2013</v>
          </cell>
        </row>
      </sheetData>
      <sheetData sheetId="4">
        <row r="1">
          <cell r="B1" t="str">
            <v>Caractéristiques des personnes inscrites à Pôle emploi ou dispensées de recherche d'emploi (DRE) selon qu'elles sont indemnisables ou non au 30 septembre 2013        </v>
          </cell>
        </row>
      </sheetData>
      <sheetData sheetId="5">
        <row r="1">
          <cell r="B1" t="str">
            <v>Montant moyen d'allocation perçu à l'assurance chômage en septembre 2013  </v>
          </cell>
        </row>
      </sheetData>
      <sheetData sheetId="6">
        <row r="1">
          <cell r="B1" t="str">
            <v>Durée maximale d'indemnisation à l'ouverture du droit, ancienneté dans le droit et durée consommée au 30 septembre 2013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sheetPr>
  <dimension ref="A1:C44"/>
  <sheetViews>
    <sheetView tabSelected="1" zoomScalePageLayoutView="0" workbookViewId="0" topLeftCell="A1">
      <selection activeCell="A1" sqref="A1:C1"/>
    </sheetView>
  </sheetViews>
  <sheetFormatPr defaultColWidth="11.421875" defaultRowHeight="15"/>
  <cols>
    <col min="1" max="1" width="10.140625" style="0" customWidth="1"/>
    <col min="2" max="2" width="26.7109375" style="0" customWidth="1"/>
    <col min="3" max="3" width="102.421875" style="0" customWidth="1"/>
  </cols>
  <sheetData>
    <row r="1" spans="1:3" ht="30.75" customHeight="1">
      <c r="A1" s="188" t="s">
        <v>31</v>
      </c>
      <c r="B1" s="189"/>
      <c r="C1" s="190"/>
    </row>
    <row r="2" spans="1:3" ht="6.75" customHeight="1">
      <c r="A2" s="191"/>
      <c r="B2" s="191"/>
      <c r="C2" s="191"/>
    </row>
    <row r="3" spans="1:3" s="1" customFormat="1" ht="12.75" customHeight="1">
      <c r="A3" s="192" t="s">
        <v>0</v>
      </c>
      <c r="B3" s="192"/>
      <c r="C3" s="192"/>
    </row>
    <row r="4" spans="1:3" s="2" customFormat="1" ht="57" customHeight="1">
      <c r="A4" s="193" t="s">
        <v>1</v>
      </c>
      <c r="B4" s="193"/>
      <c r="C4" s="193"/>
    </row>
    <row r="5" spans="1:3" s="1" customFormat="1" ht="4.5" customHeight="1">
      <c r="A5" s="194"/>
      <c r="B5" s="194"/>
      <c r="C5" s="194"/>
    </row>
    <row r="6" spans="1:3" s="1" customFormat="1" ht="12.75" customHeight="1">
      <c r="A6" s="195" t="s">
        <v>2</v>
      </c>
      <c r="B6" s="195"/>
      <c r="C6" s="195"/>
    </row>
    <row r="7" spans="1:3" ht="15">
      <c r="A7" s="196" t="s">
        <v>3</v>
      </c>
      <c r="B7" s="196"/>
      <c r="C7" s="196"/>
    </row>
    <row r="8" spans="1:3" ht="15">
      <c r="A8" s="197" t="s">
        <v>4</v>
      </c>
      <c r="B8" s="197"/>
      <c r="C8" s="197"/>
    </row>
    <row r="9" spans="1:3" ht="13.5" customHeight="1">
      <c r="A9" s="197" t="s">
        <v>5</v>
      </c>
      <c r="B9" s="197"/>
      <c r="C9" s="197"/>
    </row>
    <row r="10" spans="1:3" ht="12.75" customHeight="1">
      <c r="A10" s="197" t="s">
        <v>6</v>
      </c>
      <c r="B10" s="197"/>
      <c r="C10" s="197"/>
    </row>
    <row r="11" spans="1:3" s="2" customFormat="1" ht="24.75" customHeight="1">
      <c r="A11" s="198" t="s">
        <v>7</v>
      </c>
      <c r="B11" s="198"/>
      <c r="C11" s="198"/>
    </row>
    <row r="12" spans="1:3" ht="15">
      <c r="A12" s="197" t="s">
        <v>8</v>
      </c>
      <c r="B12" s="197"/>
      <c r="C12" s="197"/>
    </row>
    <row r="13" spans="1:3" ht="9" customHeight="1">
      <c r="A13" s="4"/>
      <c r="B13" s="4"/>
      <c r="C13" s="4"/>
    </row>
    <row r="14" spans="1:3" ht="15.75" customHeight="1">
      <c r="A14" s="199" t="s">
        <v>9</v>
      </c>
      <c r="B14" s="199"/>
      <c r="C14" s="199"/>
    </row>
    <row r="15" spans="1:3" ht="38.25" customHeight="1">
      <c r="A15" s="200" t="s">
        <v>10</v>
      </c>
      <c r="B15" s="200"/>
      <c r="C15" s="200"/>
    </row>
    <row r="16" spans="1:3" ht="7.5" customHeight="1">
      <c r="A16" s="7"/>
      <c r="B16" s="7"/>
      <c r="C16" s="7"/>
    </row>
    <row r="17" spans="1:3" ht="12.75" customHeight="1">
      <c r="A17" s="199" t="s">
        <v>11</v>
      </c>
      <c r="B17" s="199"/>
      <c r="C17" s="199"/>
    </row>
    <row r="18" spans="1:3" s="2" customFormat="1" ht="77.25" customHeight="1">
      <c r="A18" s="200" t="s">
        <v>179</v>
      </c>
      <c r="B18" s="200"/>
      <c r="C18" s="200"/>
    </row>
    <row r="19" spans="1:3" ht="6" customHeight="1">
      <c r="A19" s="8"/>
      <c r="B19" s="8"/>
      <c r="C19" s="8"/>
    </row>
    <row r="20" spans="1:3" ht="15">
      <c r="A20" s="199" t="s">
        <v>12</v>
      </c>
      <c r="B20" s="199"/>
      <c r="C20" s="199"/>
    </row>
    <row r="21" spans="1:3" ht="35.25" customHeight="1">
      <c r="A21" s="201" t="s">
        <v>13</v>
      </c>
      <c r="B21" s="201"/>
      <c r="C21" s="201"/>
    </row>
    <row r="22" spans="1:3" s="2" customFormat="1" ht="12.75" customHeight="1">
      <c r="A22" s="202" t="s">
        <v>180</v>
      </c>
      <c r="B22" s="202"/>
      <c r="C22" s="202"/>
    </row>
    <row r="23" spans="1:3" ht="51" customHeight="1">
      <c r="A23" s="201" t="s">
        <v>181</v>
      </c>
      <c r="B23" s="201"/>
      <c r="C23" s="201"/>
    </row>
    <row r="24" spans="1:3" s="2" customFormat="1" ht="12.75" customHeight="1">
      <c r="A24" s="202" t="s">
        <v>14</v>
      </c>
      <c r="B24" s="202"/>
      <c r="C24" s="202"/>
    </row>
    <row r="25" spans="1:3" s="2" customFormat="1" ht="36" customHeight="1">
      <c r="A25" s="204" t="s">
        <v>15</v>
      </c>
      <c r="B25" s="204"/>
      <c r="C25" s="204"/>
    </row>
    <row r="26" spans="1:3" s="2" customFormat="1" ht="15">
      <c r="A26" s="201" t="s">
        <v>16</v>
      </c>
      <c r="B26" s="201"/>
      <c r="C26" s="201"/>
    </row>
    <row r="27" spans="1:3" s="2" customFormat="1" ht="6" customHeight="1">
      <c r="A27" s="7"/>
      <c r="B27" s="7"/>
      <c r="C27" s="7"/>
    </row>
    <row r="28" spans="1:3" ht="12.75" customHeight="1">
      <c r="A28" s="195" t="s">
        <v>17</v>
      </c>
      <c r="B28" s="195"/>
      <c r="C28" s="195"/>
    </row>
    <row r="29" spans="1:3" ht="4.5" customHeight="1">
      <c r="A29" s="203"/>
      <c r="B29" s="203"/>
      <c r="C29" s="203"/>
    </row>
    <row r="30" spans="1:3" ht="22.5" customHeight="1">
      <c r="A30" s="10" t="s">
        <v>18</v>
      </c>
      <c r="B30" s="11" t="s">
        <v>19</v>
      </c>
      <c r="C30" s="12" t="str">
        <f>'[1]DEFM-catégorie'!C1:T1</f>
        <v>Situation vis-à-vis de l'indemnisabilité des personnes inscrites à Pôle emploi selon leur catégorie d'inscription au 30 septembre 2013</v>
      </c>
    </row>
    <row r="31" spans="1:3" ht="4.5" customHeight="1">
      <c r="A31" s="9"/>
      <c r="B31" s="9"/>
      <c r="C31" s="9"/>
    </row>
    <row r="32" spans="1:3" ht="21" customHeight="1">
      <c r="A32" s="10" t="s">
        <v>20</v>
      </c>
      <c r="B32" s="11" t="s">
        <v>21</v>
      </c>
      <c r="C32" s="12" t="str">
        <f>'[1]DEFM-DRE'!C1:M1</f>
        <v>Situation vis-à-vis de l'indemnisabilité des personnes inscrites à Pôle emploi ou dispensées de recherche d'emploi (DRE) au 30 septembre, de 2009 à 2013</v>
      </c>
    </row>
    <row r="33" spans="1:3" ht="4.5" customHeight="1">
      <c r="A33" s="203"/>
      <c r="B33" s="203"/>
      <c r="C33" s="203"/>
    </row>
    <row r="34" spans="1:3" ht="24" customHeight="1">
      <c r="A34" s="10" t="s">
        <v>22</v>
      </c>
      <c r="B34" s="11" t="s">
        <v>23</v>
      </c>
      <c r="C34" s="12" t="str">
        <f>'[1]DEFM ABC-DRE'!C1:O1</f>
        <v>Situation vis-à-vis de l'indemnisabilité des personnes inscrites à Pôle emploi en catégorie A, B, C ou dispensées de recherche d'emploi (DRE) au 30 septembre, de 2009 à 2013</v>
      </c>
    </row>
    <row r="35" ht="4.5" customHeight="1"/>
    <row r="36" spans="1:3" s="2" customFormat="1" ht="24.75" customHeight="1">
      <c r="A36" s="13" t="s">
        <v>24</v>
      </c>
      <c r="B36" s="10" t="s">
        <v>25</v>
      </c>
      <c r="C36" s="12" t="str">
        <f>'[1]Caractéristiques DEFM-DRE'!B1</f>
        <v>Caractéristiques des personnes inscrites à Pôle emploi ou dispensées de recherche d'emploi (DRE) selon qu'elles sont indemnisables ou non au 30 septembre 2013        </v>
      </c>
    </row>
    <row r="37" spans="1:3" s="2" customFormat="1" ht="4.5" customHeight="1">
      <c r="A37" s="203"/>
      <c r="B37" s="203"/>
      <c r="C37" s="203"/>
    </row>
    <row r="38" spans="1:3" s="2" customFormat="1" ht="20.25" customHeight="1">
      <c r="A38" s="13" t="s">
        <v>26</v>
      </c>
      <c r="B38" s="13" t="s">
        <v>27</v>
      </c>
      <c r="C38" s="13" t="str">
        <f>'[1]Montant d''allocation'!B1</f>
        <v>Montant moyen d'allocation perçu à l'assurance chômage en septembre 2013  </v>
      </c>
    </row>
    <row r="39" spans="1:3" ht="4.5" customHeight="1">
      <c r="A39" s="6"/>
      <c r="B39" s="6"/>
      <c r="C39" s="6"/>
    </row>
    <row r="40" spans="1:3" ht="24" customHeight="1">
      <c r="A40" s="14" t="s">
        <v>178</v>
      </c>
      <c r="B40" s="13" t="s">
        <v>28</v>
      </c>
      <c r="C40" s="13" t="str">
        <f>'[1]Durée indemnisation'!B1</f>
        <v>Durée maximale d'indemnisation à l'ouverture du droit, ancienneté dans le droit et durée consommée au 30 septembre 2013</v>
      </c>
    </row>
    <row r="41" spans="1:3" ht="4.5" customHeight="1">
      <c r="A41" s="5"/>
      <c r="B41" s="5"/>
      <c r="C41" s="5"/>
    </row>
    <row r="42" spans="1:3" ht="12.75" customHeight="1">
      <c r="A42" s="3" t="s">
        <v>29</v>
      </c>
      <c r="B42" s="3"/>
      <c r="C42" s="3"/>
    </row>
    <row r="43" spans="1:3" ht="15">
      <c r="A43" s="9"/>
      <c r="B43" s="9"/>
      <c r="C43" s="9"/>
    </row>
    <row r="44" spans="1:3" ht="15">
      <c r="A44" s="15" t="s">
        <v>30</v>
      </c>
      <c r="B44" s="15"/>
      <c r="C44" s="15"/>
    </row>
  </sheetData>
  <sheetProtection/>
  <mergeCells count="27">
    <mergeCell ref="A22:C22"/>
    <mergeCell ref="A23:C23"/>
    <mergeCell ref="A37:C37"/>
    <mergeCell ref="A24:C24"/>
    <mergeCell ref="A25:C25"/>
    <mergeCell ref="A26:C26"/>
    <mergeCell ref="A28:C28"/>
    <mergeCell ref="A29:C29"/>
    <mergeCell ref="A33:C33"/>
    <mergeCell ref="A14:C14"/>
    <mergeCell ref="A15:C15"/>
    <mergeCell ref="A17:C17"/>
    <mergeCell ref="A18:C18"/>
    <mergeCell ref="A20:C20"/>
    <mergeCell ref="A21:C21"/>
    <mergeCell ref="A7:C7"/>
    <mergeCell ref="A8:C8"/>
    <mergeCell ref="A9:C9"/>
    <mergeCell ref="A10:C10"/>
    <mergeCell ref="A11:C11"/>
    <mergeCell ref="A12:C12"/>
    <mergeCell ref="A1:C1"/>
    <mergeCell ref="A2:C2"/>
    <mergeCell ref="A3:C3"/>
    <mergeCell ref="A4:C4"/>
    <mergeCell ref="A5:C5"/>
    <mergeCell ref="A6:C6"/>
  </mergeCells>
  <hyperlinks>
    <hyperlink ref="A44" r:id="rId1" display="mailto:DARES.communication@dares.travail.gouv.fr"/>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X42"/>
  <sheetViews>
    <sheetView zoomScalePageLayoutView="0" workbookViewId="0" topLeftCell="A1">
      <selection activeCell="A1" sqref="A1:B1"/>
    </sheetView>
  </sheetViews>
  <sheetFormatPr defaultColWidth="11.421875" defaultRowHeight="15"/>
  <cols>
    <col min="1" max="1" width="6.28125" style="1" customWidth="1"/>
    <col min="2" max="2" width="6.7109375" style="1" customWidth="1"/>
    <col min="3" max="3" width="47.7109375" style="1" customWidth="1"/>
    <col min="4" max="4" width="11.421875" style="1" customWidth="1"/>
    <col min="5" max="5" width="7.140625" style="1" customWidth="1"/>
    <col min="6" max="7" width="7.28125" style="1" customWidth="1"/>
    <col min="8" max="8" width="8.421875" style="1" customWidth="1"/>
    <col min="9" max="9" width="11.421875" style="1" customWidth="1"/>
    <col min="10" max="10" width="6.421875" style="1" customWidth="1"/>
    <col min="11" max="11" width="7.28125" style="1" customWidth="1"/>
    <col min="12" max="13" width="8.57421875" style="1" customWidth="1"/>
    <col min="14" max="18" width="11.421875" style="1" customWidth="1"/>
    <col min="19" max="19" width="9.140625" style="1" customWidth="1"/>
    <col min="20" max="20" width="11.421875" style="1" customWidth="1"/>
    <col min="21" max="21" width="2.28125" style="1" customWidth="1"/>
    <col min="22" max="22" width="18.8515625" style="1" customWidth="1"/>
    <col min="23" max="23" width="2.140625" style="1" customWidth="1"/>
    <col min="24" max="16384" width="11.421875" style="1" customWidth="1"/>
  </cols>
  <sheetData>
    <row r="1" spans="1:20" ht="23.25" customHeight="1">
      <c r="A1" s="205" t="s">
        <v>32</v>
      </c>
      <c r="B1" s="205"/>
      <c r="C1" s="206" t="s">
        <v>84</v>
      </c>
      <c r="D1" s="207"/>
      <c r="E1" s="207"/>
      <c r="F1" s="207"/>
      <c r="G1" s="207"/>
      <c r="H1" s="207"/>
      <c r="I1" s="207"/>
      <c r="J1" s="207"/>
      <c r="K1" s="207"/>
      <c r="L1" s="207"/>
      <c r="M1" s="207"/>
      <c r="N1" s="207"/>
      <c r="O1" s="207"/>
      <c r="P1" s="207"/>
      <c r="Q1" s="207"/>
      <c r="R1" s="207"/>
      <c r="S1" s="207"/>
      <c r="T1" s="207"/>
    </row>
    <row r="2" spans="1:3" ht="12.75" customHeight="1">
      <c r="A2" s="208" t="s">
        <v>33</v>
      </c>
      <c r="B2" s="208"/>
      <c r="C2" s="16" t="s">
        <v>34</v>
      </c>
    </row>
    <row r="3" spans="1:3" ht="12.75" customHeight="1">
      <c r="A3" s="208" t="s">
        <v>35</v>
      </c>
      <c r="B3" s="208"/>
      <c r="C3" s="16" t="s">
        <v>36</v>
      </c>
    </row>
    <row r="4" spans="1:20" ht="12.75" customHeight="1">
      <c r="A4" s="208" t="s">
        <v>37</v>
      </c>
      <c r="B4" s="208"/>
      <c r="C4" s="209" t="s">
        <v>85</v>
      </c>
      <c r="D4" s="207"/>
      <c r="E4" s="207"/>
      <c r="F4" s="207"/>
      <c r="G4" s="207"/>
      <c r="H4" s="207"/>
      <c r="I4" s="207"/>
      <c r="J4" s="207"/>
      <c r="K4" s="207"/>
      <c r="L4" s="207"/>
      <c r="M4" s="207"/>
      <c r="N4" s="207"/>
      <c r="O4" s="207"/>
      <c r="P4" s="207"/>
      <c r="Q4" s="207"/>
      <c r="R4" s="207"/>
      <c r="S4" s="207"/>
      <c r="T4" s="207"/>
    </row>
    <row r="5" spans="1:20" ht="14.25" customHeight="1">
      <c r="A5" s="210" t="s">
        <v>38</v>
      </c>
      <c r="B5" s="210"/>
      <c r="C5" s="209" t="s">
        <v>39</v>
      </c>
      <c r="D5" s="207"/>
      <c r="E5" s="207"/>
      <c r="F5" s="207"/>
      <c r="G5" s="207"/>
      <c r="H5" s="207"/>
      <c r="I5" s="207"/>
      <c r="J5" s="207"/>
      <c r="K5" s="207"/>
      <c r="L5" s="207"/>
      <c r="M5" s="207"/>
      <c r="N5" s="207"/>
      <c r="O5" s="207"/>
      <c r="P5" s="207"/>
      <c r="Q5" s="207"/>
      <c r="R5" s="207"/>
      <c r="S5" s="207"/>
      <c r="T5" s="207"/>
    </row>
    <row r="6" spans="2:3" ht="11.25">
      <c r="B6" s="17"/>
      <c r="C6" s="18"/>
    </row>
    <row r="7" spans="1:20" ht="12.75" customHeight="1">
      <c r="A7" s="211"/>
      <c r="B7" s="212"/>
      <c r="C7" s="213"/>
      <c r="D7" s="220">
        <v>2014</v>
      </c>
      <c r="E7" s="221"/>
      <c r="F7" s="221"/>
      <c r="G7" s="221"/>
      <c r="H7" s="221"/>
      <c r="I7" s="221"/>
      <c r="J7" s="221"/>
      <c r="K7" s="221"/>
      <c r="L7" s="221"/>
      <c r="M7" s="221"/>
      <c r="N7" s="221"/>
      <c r="O7" s="221"/>
      <c r="P7" s="221"/>
      <c r="Q7" s="221"/>
      <c r="R7" s="221"/>
      <c r="S7" s="221"/>
      <c r="T7" s="222"/>
    </row>
    <row r="8" spans="1:20" ht="12.75" customHeight="1">
      <c r="A8" s="214"/>
      <c r="B8" s="215"/>
      <c r="C8" s="216"/>
      <c r="D8" s="220" t="s">
        <v>40</v>
      </c>
      <c r="E8" s="221"/>
      <c r="F8" s="221"/>
      <c r="G8" s="221"/>
      <c r="H8" s="221"/>
      <c r="I8" s="221"/>
      <c r="J8" s="221"/>
      <c r="K8" s="221"/>
      <c r="L8" s="221"/>
      <c r="M8" s="221"/>
      <c r="N8" s="221"/>
      <c r="O8" s="221"/>
      <c r="P8" s="221"/>
      <c r="Q8" s="221"/>
      <c r="R8" s="222"/>
      <c r="S8" s="223" t="s">
        <v>41</v>
      </c>
      <c r="T8" s="223" t="s">
        <v>42</v>
      </c>
    </row>
    <row r="9" spans="1:24" ht="23.25" customHeight="1">
      <c r="A9" s="217"/>
      <c r="B9" s="218"/>
      <c r="C9" s="219"/>
      <c r="D9" s="223" t="s">
        <v>43</v>
      </c>
      <c r="E9" s="226" t="s">
        <v>44</v>
      </c>
      <c r="F9" s="227"/>
      <c r="G9" s="227"/>
      <c r="H9" s="227"/>
      <c r="I9" s="227"/>
      <c r="J9" s="227"/>
      <c r="K9" s="227"/>
      <c r="L9" s="227"/>
      <c r="M9" s="227"/>
      <c r="N9" s="228"/>
      <c r="O9" s="223" t="s">
        <v>45</v>
      </c>
      <c r="P9" s="223" t="s">
        <v>46</v>
      </c>
      <c r="Q9" s="223" t="s">
        <v>47</v>
      </c>
      <c r="R9" s="223" t="s">
        <v>42</v>
      </c>
      <c r="S9" s="224"/>
      <c r="T9" s="224"/>
      <c r="W9" s="17"/>
      <c r="X9" s="17"/>
    </row>
    <row r="10" spans="1:24" ht="46.5" customHeight="1">
      <c r="A10" s="19"/>
      <c r="B10" s="20"/>
      <c r="C10" s="21"/>
      <c r="D10" s="225"/>
      <c r="E10" s="22" t="s">
        <v>48</v>
      </c>
      <c r="F10" s="22" t="s">
        <v>49</v>
      </c>
      <c r="G10" s="22" t="s">
        <v>50</v>
      </c>
      <c r="H10" s="22" t="s">
        <v>51</v>
      </c>
      <c r="I10" s="22" t="s">
        <v>52</v>
      </c>
      <c r="J10" s="22" t="s">
        <v>53</v>
      </c>
      <c r="K10" s="22" t="s">
        <v>54</v>
      </c>
      <c r="L10" s="22" t="s">
        <v>55</v>
      </c>
      <c r="M10" s="22" t="s">
        <v>56</v>
      </c>
      <c r="N10" s="22" t="s">
        <v>57</v>
      </c>
      <c r="O10" s="225"/>
      <c r="P10" s="225"/>
      <c r="Q10" s="225"/>
      <c r="R10" s="225"/>
      <c r="S10" s="225"/>
      <c r="T10" s="225"/>
      <c r="W10" s="17"/>
      <c r="X10" s="17"/>
    </row>
    <row r="11" spans="1:22" ht="11.25">
      <c r="A11" s="236" t="s">
        <v>58</v>
      </c>
      <c r="B11" s="237"/>
      <c r="C11" s="238"/>
      <c r="D11" s="23">
        <v>1666000</v>
      </c>
      <c r="E11" s="23">
        <v>117300</v>
      </c>
      <c r="F11" s="23">
        <v>116100</v>
      </c>
      <c r="G11" s="23">
        <v>111000</v>
      </c>
      <c r="H11" s="23">
        <v>126500</v>
      </c>
      <c r="I11" s="23">
        <v>470800</v>
      </c>
      <c r="J11" s="23">
        <v>149400</v>
      </c>
      <c r="K11" s="23">
        <v>125100</v>
      </c>
      <c r="L11" s="23">
        <v>171300</v>
      </c>
      <c r="M11" s="23">
        <v>330200</v>
      </c>
      <c r="N11" s="23">
        <v>775900</v>
      </c>
      <c r="O11" s="23">
        <v>175500</v>
      </c>
      <c r="P11" s="23">
        <v>97600</v>
      </c>
      <c r="Q11" s="23">
        <v>31200</v>
      </c>
      <c r="R11" s="23">
        <v>3217000</v>
      </c>
      <c r="S11" s="24">
        <v>13800</v>
      </c>
      <c r="T11" s="25">
        <v>3230800</v>
      </c>
      <c r="V11" s="26"/>
    </row>
    <row r="12" spans="1:22" ht="11.25">
      <c r="A12" s="27"/>
      <c r="B12" s="28" t="s">
        <v>59</v>
      </c>
      <c r="C12" s="29"/>
      <c r="D12" s="30">
        <v>1545100</v>
      </c>
      <c r="E12" s="30">
        <v>99100</v>
      </c>
      <c r="F12" s="30">
        <v>96000</v>
      </c>
      <c r="G12" s="30">
        <v>88800</v>
      </c>
      <c r="H12" s="30">
        <v>92600</v>
      </c>
      <c r="I12" s="30">
        <v>376500</v>
      </c>
      <c r="J12" s="30">
        <v>98100</v>
      </c>
      <c r="K12" s="30">
        <v>55700</v>
      </c>
      <c r="L12" s="30">
        <v>43500</v>
      </c>
      <c r="M12" s="30">
        <v>55800</v>
      </c>
      <c r="N12" s="30">
        <v>253200</v>
      </c>
      <c r="O12" s="30">
        <v>700</v>
      </c>
      <c r="P12" s="30">
        <v>61000</v>
      </c>
      <c r="Q12" s="30">
        <v>24100</v>
      </c>
      <c r="R12" s="30">
        <v>2260500</v>
      </c>
      <c r="S12" s="31">
        <v>13200</v>
      </c>
      <c r="T12" s="31">
        <v>2273700</v>
      </c>
      <c r="V12" s="26"/>
    </row>
    <row r="13" spans="1:22" s="37" customFormat="1" ht="11.25">
      <c r="A13" s="32"/>
      <c r="B13" s="33"/>
      <c r="C13" s="34" t="s">
        <v>60</v>
      </c>
      <c r="D13" s="35">
        <v>0</v>
      </c>
      <c r="E13" s="35">
        <v>99100</v>
      </c>
      <c r="F13" s="35">
        <v>96000</v>
      </c>
      <c r="G13" s="35">
        <v>88800</v>
      </c>
      <c r="H13" s="35">
        <v>92600</v>
      </c>
      <c r="I13" s="35">
        <v>376500</v>
      </c>
      <c r="J13" s="35">
        <v>98100</v>
      </c>
      <c r="K13" s="35">
        <v>55700</v>
      </c>
      <c r="L13" s="35">
        <v>43500</v>
      </c>
      <c r="M13" s="35">
        <v>55800</v>
      </c>
      <c r="N13" s="35">
        <v>253200</v>
      </c>
      <c r="O13" s="35">
        <v>100</v>
      </c>
      <c r="P13" s="35">
        <v>39800</v>
      </c>
      <c r="Q13" s="35">
        <v>4700</v>
      </c>
      <c r="R13" s="35">
        <v>674200</v>
      </c>
      <c r="S13" s="36">
        <v>1000</v>
      </c>
      <c r="T13" s="36">
        <v>675200</v>
      </c>
      <c r="V13" s="26"/>
    </row>
    <row r="14" spans="1:22" s="37" customFormat="1" ht="11.25">
      <c r="A14" s="32"/>
      <c r="B14" s="33"/>
      <c r="C14" s="34" t="s">
        <v>61</v>
      </c>
      <c r="D14" s="35">
        <v>1545100</v>
      </c>
      <c r="E14" s="35">
        <v>0</v>
      </c>
      <c r="F14" s="35">
        <v>0</v>
      </c>
      <c r="G14" s="35">
        <v>0</v>
      </c>
      <c r="H14" s="35">
        <v>0</v>
      </c>
      <c r="I14" s="35">
        <v>0</v>
      </c>
      <c r="J14" s="35">
        <v>0</v>
      </c>
      <c r="K14" s="35">
        <v>0</v>
      </c>
      <c r="L14" s="35">
        <v>0</v>
      </c>
      <c r="M14" s="35">
        <v>0</v>
      </c>
      <c r="N14" s="35">
        <v>0</v>
      </c>
      <c r="O14" s="35">
        <v>600</v>
      </c>
      <c r="P14" s="35">
        <v>21300</v>
      </c>
      <c r="Q14" s="35">
        <v>19400</v>
      </c>
      <c r="R14" s="35">
        <v>1586400</v>
      </c>
      <c r="S14" s="36">
        <v>12200</v>
      </c>
      <c r="T14" s="36">
        <v>1598500</v>
      </c>
      <c r="V14" s="26"/>
    </row>
    <row r="15" spans="1:22" ht="11.25">
      <c r="A15" s="27"/>
      <c r="B15" s="28" t="s">
        <v>62</v>
      </c>
      <c r="C15" s="29"/>
      <c r="D15" s="30">
        <v>115300</v>
      </c>
      <c r="E15" s="30">
        <v>17900</v>
      </c>
      <c r="F15" s="30">
        <v>19900</v>
      </c>
      <c r="G15" s="30">
        <v>22200</v>
      </c>
      <c r="H15" s="30">
        <v>33700</v>
      </c>
      <c r="I15" s="30">
        <v>93800</v>
      </c>
      <c r="J15" s="30">
        <v>51100</v>
      </c>
      <c r="K15" s="30">
        <v>69300</v>
      </c>
      <c r="L15" s="30">
        <v>127800</v>
      </c>
      <c r="M15" s="30">
        <v>274300</v>
      </c>
      <c r="N15" s="30">
        <v>522500</v>
      </c>
      <c r="O15" s="30">
        <v>1400</v>
      </c>
      <c r="P15" s="30">
        <v>33000</v>
      </c>
      <c r="Q15" s="30">
        <v>5800</v>
      </c>
      <c r="R15" s="30">
        <v>771800</v>
      </c>
      <c r="S15" s="31">
        <v>600</v>
      </c>
      <c r="T15" s="31">
        <v>772400</v>
      </c>
      <c r="V15" s="26"/>
    </row>
    <row r="16" spans="1:22" s="37" customFormat="1" ht="11.25">
      <c r="A16" s="32"/>
      <c r="B16" s="33"/>
      <c r="C16" s="34" t="s">
        <v>63</v>
      </c>
      <c r="D16" s="35">
        <v>0</v>
      </c>
      <c r="E16" s="35">
        <v>15600</v>
      </c>
      <c r="F16" s="35">
        <v>17100</v>
      </c>
      <c r="G16" s="35">
        <v>19400</v>
      </c>
      <c r="H16" s="35">
        <v>29200</v>
      </c>
      <c r="I16" s="35">
        <v>81300</v>
      </c>
      <c r="J16" s="35">
        <v>46900</v>
      </c>
      <c r="K16" s="35">
        <v>65600</v>
      </c>
      <c r="L16" s="35">
        <v>123400</v>
      </c>
      <c r="M16" s="35">
        <v>270800</v>
      </c>
      <c r="N16" s="35">
        <v>506600</v>
      </c>
      <c r="O16" s="35">
        <v>500</v>
      </c>
      <c r="P16" s="35">
        <v>31400</v>
      </c>
      <c r="Q16" s="35">
        <v>4000</v>
      </c>
      <c r="R16" s="35">
        <v>623800</v>
      </c>
      <c r="S16" s="36">
        <v>500</v>
      </c>
      <c r="T16" s="36">
        <v>624300</v>
      </c>
      <c r="U16" s="38"/>
      <c r="V16" s="26"/>
    </row>
    <row r="17" spans="1:22" ht="11.25">
      <c r="A17" s="27"/>
      <c r="B17" s="39"/>
      <c r="C17" s="34" t="s">
        <v>64</v>
      </c>
      <c r="D17" s="35">
        <v>94200</v>
      </c>
      <c r="E17" s="35">
        <v>2400</v>
      </c>
      <c r="F17" s="35">
        <v>2800</v>
      </c>
      <c r="G17" s="35">
        <v>2800</v>
      </c>
      <c r="H17" s="35">
        <v>4500</v>
      </c>
      <c r="I17" s="35">
        <v>12500</v>
      </c>
      <c r="J17" s="35">
        <v>4200</v>
      </c>
      <c r="K17" s="35">
        <v>3700</v>
      </c>
      <c r="L17" s="35">
        <v>4400</v>
      </c>
      <c r="M17" s="35">
        <v>3500</v>
      </c>
      <c r="N17" s="35">
        <v>15900</v>
      </c>
      <c r="O17" s="35">
        <v>0</v>
      </c>
      <c r="P17" s="35">
        <v>400</v>
      </c>
      <c r="Q17" s="35">
        <v>1500</v>
      </c>
      <c r="R17" s="35">
        <v>124500</v>
      </c>
      <c r="S17" s="36">
        <v>100</v>
      </c>
      <c r="T17" s="36">
        <v>124500</v>
      </c>
      <c r="V17" s="26"/>
    </row>
    <row r="18" spans="1:22" ht="11.25">
      <c r="A18" s="27"/>
      <c r="B18" s="39"/>
      <c r="C18" s="34" t="s">
        <v>65</v>
      </c>
      <c r="D18" s="35">
        <v>21100</v>
      </c>
      <c r="E18" s="35">
        <v>0</v>
      </c>
      <c r="F18" s="35">
        <v>0</v>
      </c>
      <c r="G18" s="35">
        <v>0</v>
      </c>
      <c r="H18" s="35">
        <v>0</v>
      </c>
      <c r="I18" s="35">
        <v>0</v>
      </c>
      <c r="J18" s="35">
        <v>0</v>
      </c>
      <c r="K18" s="35">
        <v>0</v>
      </c>
      <c r="L18" s="35">
        <v>0</v>
      </c>
      <c r="M18" s="35">
        <v>0</v>
      </c>
      <c r="N18" s="35">
        <v>0</v>
      </c>
      <c r="O18" s="35">
        <v>900</v>
      </c>
      <c r="P18" s="35">
        <v>1200</v>
      </c>
      <c r="Q18" s="35">
        <v>300</v>
      </c>
      <c r="R18" s="35">
        <v>23600</v>
      </c>
      <c r="S18" s="36">
        <v>100</v>
      </c>
      <c r="T18" s="36">
        <v>23600</v>
      </c>
      <c r="V18" s="26"/>
    </row>
    <row r="19" spans="1:22" ht="11.25">
      <c r="A19" s="27"/>
      <c r="B19" s="28" t="s">
        <v>66</v>
      </c>
      <c r="C19" s="34"/>
      <c r="D19" s="30">
        <v>5200</v>
      </c>
      <c r="E19" s="30">
        <v>200</v>
      </c>
      <c r="F19" s="30">
        <v>100</v>
      </c>
      <c r="G19" s="30">
        <v>0</v>
      </c>
      <c r="H19" s="30">
        <v>100</v>
      </c>
      <c r="I19" s="30">
        <v>500</v>
      </c>
      <c r="J19" s="30">
        <v>100</v>
      </c>
      <c r="K19" s="30">
        <v>0</v>
      </c>
      <c r="L19" s="30">
        <v>0</v>
      </c>
      <c r="M19" s="30">
        <v>0</v>
      </c>
      <c r="N19" s="30">
        <v>100</v>
      </c>
      <c r="O19" s="30">
        <v>160900</v>
      </c>
      <c r="P19" s="30">
        <v>3600</v>
      </c>
      <c r="Q19" s="30">
        <v>1300</v>
      </c>
      <c r="R19" s="30">
        <v>171500</v>
      </c>
      <c r="S19" s="40">
        <v>0</v>
      </c>
      <c r="T19" s="40">
        <v>171500</v>
      </c>
      <c r="V19" s="26"/>
    </row>
    <row r="20" spans="1:22" s="37" customFormat="1" ht="11.25">
      <c r="A20" s="32"/>
      <c r="B20" s="28" t="s">
        <v>67</v>
      </c>
      <c r="C20" s="34"/>
      <c r="D20" s="30">
        <v>300</v>
      </c>
      <c r="E20" s="30">
        <v>0</v>
      </c>
      <c r="F20" s="30">
        <v>0</v>
      </c>
      <c r="G20" s="30">
        <v>0</v>
      </c>
      <c r="H20" s="30">
        <v>100</v>
      </c>
      <c r="I20" s="30">
        <v>100</v>
      </c>
      <c r="J20" s="30">
        <v>100</v>
      </c>
      <c r="K20" s="30">
        <v>0</v>
      </c>
      <c r="L20" s="30">
        <v>0</v>
      </c>
      <c r="M20" s="30">
        <v>0</v>
      </c>
      <c r="N20" s="30">
        <v>200</v>
      </c>
      <c r="O20" s="30">
        <v>12500</v>
      </c>
      <c r="P20" s="30">
        <v>0</v>
      </c>
      <c r="Q20" s="30">
        <v>100</v>
      </c>
      <c r="R20" s="30">
        <v>13200</v>
      </c>
      <c r="S20" s="40">
        <v>0</v>
      </c>
      <c r="T20" s="40">
        <v>13200</v>
      </c>
      <c r="V20" s="38"/>
    </row>
    <row r="21" spans="1:22" ht="11.25">
      <c r="A21" s="239" t="s">
        <v>68</v>
      </c>
      <c r="B21" s="240"/>
      <c r="C21" s="241"/>
      <c r="D21" s="41">
        <v>397300</v>
      </c>
      <c r="E21" s="41">
        <v>12800</v>
      </c>
      <c r="F21" s="41">
        <v>14000</v>
      </c>
      <c r="G21" s="41">
        <v>11700</v>
      </c>
      <c r="H21" s="41">
        <v>12200</v>
      </c>
      <c r="I21" s="41">
        <v>50600</v>
      </c>
      <c r="J21" s="41">
        <v>12300</v>
      </c>
      <c r="K21" s="41">
        <v>9600</v>
      </c>
      <c r="L21" s="41">
        <v>11800</v>
      </c>
      <c r="M21" s="41">
        <v>26700</v>
      </c>
      <c r="N21" s="41">
        <v>60400</v>
      </c>
      <c r="O21" s="41">
        <v>38000</v>
      </c>
      <c r="P21" s="41">
        <v>23300</v>
      </c>
      <c r="Q21" s="41">
        <v>5100</v>
      </c>
      <c r="R21" s="41">
        <v>574700</v>
      </c>
      <c r="S21" s="42">
        <v>26500</v>
      </c>
      <c r="T21" s="42">
        <v>601100</v>
      </c>
      <c r="U21" s="43"/>
      <c r="V21" s="44"/>
    </row>
    <row r="22" spans="1:22" ht="11.25">
      <c r="A22" s="45"/>
      <c r="B22" s="28" t="s">
        <v>69</v>
      </c>
      <c r="C22" s="34"/>
      <c r="D22" s="30">
        <v>393400</v>
      </c>
      <c r="E22" s="30">
        <v>11300</v>
      </c>
      <c r="F22" s="30">
        <v>11500</v>
      </c>
      <c r="G22" s="30">
        <v>9100</v>
      </c>
      <c r="H22" s="30">
        <v>8100</v>
      </c>
      <c r="I22" s="30">
        <v>40000</v>
      </c>
      <c r="J22" s="30">
        <v>4400</v>
      </c>
      <c r="K22" s="30">
        <v>3300</v>
      </c>
      <c r="L22" s="30">
        <v>3500</v>
      </c>
      <c r="M22" s="30">
        <v>7500</v>
      </c>
      <c r="N22" s="30">
        <v>18700</v>
      </c>
      <c r="O22" s="30">
        <v>37300</v>
      </c>
      <c r="P22" s="30">
        <v>6600</v>
      </c>
      <c r="Q22" s="30">
        <v>4600</v>
      </c>
      <c r="R22" s="30">
        <v>500500</v>
      </c>
      <c r="S22" s="31">
        <v>26200</v>
      </c>
      <c r="T22" s="31">
        <v>526700</v>
      </c>
      <c r="V22" s="46"/>
    </row>
    <row r="23" spans="1:22" ht="11.25">
      <c r="A23" s="27"/>
      <c r="B23" s="39"/>
      <c r="C23" s="34" t="s">
        <v>70</v>
      </c>
      <c r="D23" s="35">
        <v>380500</v>
      </c>
      <c r="E23" s="35">
        <v>11100</v>
      </c>
      <c r="F23" s="35">
        <v>11200</v>
      </c>
      <c r="G23" s="35">
        <v>8700</v>
      </c>
      <c r="H23" s="35">
        <v>7900</v>
      </c>
      <c r="I23" s="35">
        <v>38800</v>
      </c>
      <c r="J23" s="35">
        <v>4200</v>
      </c>
      <c r="K23" s="35">
        <v>3100</v>
      </c>
      <c r="L23" s="35">
        <v>3400</v>
      </c>
      <c r="M23" s="35">
        <v>7400</v>
      </c>
      <c r="N23" s="35">
        <v>18100</v>
      </c>
      <c r="O23" s="35">
        <v>0</v>
      </c>
      <c r="P23" s="35">
        <v>6400</v>
      </c>
      <c r="Q23" s="35">
        <v>2700</v>
      </c>
      <c r="R23" s="35">
        <v>446600</v>
      </c>
      <c r="S23" s="47">
        <v>16100</v>
      </c>
      <c r="T23" s="47">
        <v>462700</v>
      </c>
      <c r="V23" s="46"/>
    </row>
    <row r="24" spans="1:22" ht="11.25">
      <c r="A24" s="27"/>
      <c r="B24" s="39"/>
      <c r="C24" s="34" t="s">
        <v>71</v>
      </c>
      <c r="D24" s="35">
        <v>3300</v>
      </c>
      <c r="E24" s="35">
        <v>100</v>
      </c>
      <c r="F24" s="35">
        <v>100</v>
      </c>
      <c r="G24" s="35">
        <v>100</v>
      </c>
      <c r="H24" s="35">
        <v>0</v>
      </c>
      <c r="I24" s="35">
        <v>300</v>
      </c>
      <c r="J24" s="35">
        <v>0</v>
      </c>
      <c r="K24" s="35">
        <v>0</v>
      </c>
      <c r="L24" s="35">
        <v>0</v>
      </c>
      <c r="M24" s="35">
        <v>0</v>
      </c>
      <c r="N24" s="35">
        <v>100</v>
      </c>
      <c r="O24" s="35">
        <v>0</v>
      </c>
      <c r="P24" s="35">
        <v>0</v>
      </c>
      <c r="Q24" s="35">
        <v>100</v>
      </c>
      <c r="R24" s="35">
        <v>3700</v>
      </c>
      <c r="S24" s="47">
        <v>10100</v>
      </c>
      <c r="T24" s="47">
        <v>13800</v>
      </c>
      <c r="V24" s="46"/>
    </row>
    <row r="25" spans="1:22" ht="11.25">
      <c r="A25" s="27"/>
      <c r="B25" s="39"/>
      <c r="C25" s="34" t="s">
        <v>72</v>
      </c>
      <c r="D25" s="35">
        <v>9600</v>
      </c>
      <c r="E25" s="35">
        <v>200</v>
      </c>
      <c r="F25" s="35">
        <v>300</v>
      </c>
      <c r="G25" s="35">
        <v>300</v>
      </c>
      <c r="H25" s="35">
        <v>200</v>
      </c>
      <c r="I25" s="35">
        <v>900</v>
      </c>
      <c r="J25" s="35">
        <v>200</v>
      </c>
      <c r="K25" s="35">
        <v>200</v>
      </c>
      <c r="L25" s="35">
        <v>100</v>
      </c>
      <c r="M25" s="35">
        <v>100</v>
      </c>
      <c r="N25" s="35">
        <v>500</v>
      </c>
      <c r="O25" s="35">
        <v>37200</v>
      </c>
      <c r="P25" s="35">
        <v>100</v>
      </c>
      <c r="Q25" s="35">
        <v>1800</v>
      </c>
      <c r="R25" s="35">
        <v>50200</v>
      </c>
      <c r="S25" s="47">
        <v>0</v>
      </c>
      <c r="T25" s="47">
        <v>50200</v>
      </c>
      <c r="V25" s="46"/>
    </row>
    <row r="26" spans="1:22" ht="11.25">
      <c r="A26" s="27"/>
      <c r="B26" s="28" t="s">
        <v>73</v>
      </c>
      <c r="C26" s="34"/>
      <c r="D26" s="30">
        <v>3900</v>
      </c>
      <c r="E26" s="30">
        <v>1400</v>
      </c>
      <c r="F26" s="30">
        <v>2500</v>
      </c>
      <c r="G26" s="30">
        <v>2600</v>
      </c>
      <c r="H26" s="30">
        <v>4100</v>
      </c>
      <c r="I26" s="30">
        <v>10600</v>
      </c>
      <c r="J26" s="30">
        <v>8000</v>
      </c>
      <c r="K26" s="30">
        <v>6300</v>
      </c>
      <c r="L26" s="30">
        <v>8300</v>
      </c>
      <c r="M26" s="30">
        <v>19200</v>
      </c>
      <c r="N26" s="30">
        <v>41800</v>
      </c>
      <c r="O26" s="30">
        <v>800</v>
      </c>
      <c r="P26" s="30">
        <v>16700</v>
      </c>
      <c r="Q26" s="30">
        <v>500</v>
      </c>
      <c r="R26" s="30">
        <v>74200</v>
      </c>
      <c r="S26" s="31">
        <v>300</v>
      </c>
      <c r="T26" s="31">
        <v>74500</v>
      </c>
      <c r="V26" s="46"/>
    </row>
    <row r="27" spans="1:20" ht="11.25" customHeight="1">
      <c r="A27" s="242" t="s">
        <v>74</v>
      </c>
      <c r="B27" s="195"/>
      <c r="C27" s="243"/>
      <c r="D27" s="48">
        <v>1568100</v>
      </c>
      <c r="E27" s="48">
        <v>56100</v>
      </c>
      <c r="F27" s="48">
        <v>64700</v>
      </c>
      <c r="G27" s="48">
        <v>53600</v>
      </c>
      <c r="H27" s="48">
        <v>57800</v>
      </c>
      <c r="I27" s="48">
        <v>232100</v>
      </c>
      <c r="J27" s="48">
        <v>57200</v>
      </c>
      <c r="K27" s="48">
        <v>48500</v>
      </c>
      <c r="L27" s="48">
        <v>64000</v>
      </c>
      <c r="M27" s="48">
        <v>86000</v>
      </c>
      <c r="N27" s="48">
        <v>255700</v>
      </c>
      <c r="O27" s="48">
        <v>83100</v>
      </c>
      <c r="P27" s="48">
        <v>302900</v>
      </c>
      <c r="Q27" s="48">
        <v>0</v>
      </c>
      <c r="R27" s="48">
        <v>2441900</v>
      </c>
      <c r="S27" s="49">
        <v>0</v>
      </c>
      <c r="T27" s="50">
        <v>2441900</v>
      </c>
    </row>
    <row r="28" spans="1:24" ht="11.25">
      <c r="A28" s="45"/>
      <c r="B28" s="28" t="s">
        <v>75</v>
      </c>
      <c r="C28" s="34"/>
      <c r="D28" s="30">
        <v>1568100</v>
      </c>
      <c r="E28" s="30">
        <v>0</v>
      </c>
      <c r="F28" s="30">
        <v>0</v>
      </c>
      <c r="G28" s="30">
        <v>0</v>
      </c>
      <c r="H28" s="30">
        <v>0</v>
      </c>
      <c r="I28" s="30">
        <v>0</v>
      </c>
      <c r="J28" s="30">
        <v>0</v>
      </c>
      <c r="K28" s="30">
        <v>0</v>
      </c>
      <c r="L28" s="30">
        <v>0</v>
      </c>
      <c r="M28" s="30">
        <v>0</v>
      </c>
      <c r="N28" s="30">
        <v>0</v>
      </c>
      <c r="O28" s="30">
        <v>0</v>
      </c>
      <c r="P28" s="30">
        <v>0</v>
      </c>
      <c r="Q28" s="30">
        <v>0</v>
      </c>
      <c r="R28" s="30">
        <v>1568100</v>
      </c>
      <c r="S28" s="51">
        <v>0</v>
      </c>
      <c r="T28" s="31">
        <v>1568100</v>
      </c>
      <c r="V28" s="46"/>
      <c r="W28" s="52"/>
      <c r="X28" s="17"/>
    </row>
    <row r="29" spans="1:24" ht="11.25">
      <c r="A29" s="27"/>
      <c r="B29" s="39"/>
      <c r="C29" s="34" t="s">
        <v>76</v>
      </c>
      <c r="D29" s="35">
        <v>620100</v>
      </c>
      <c r="E29" s="35">
        <v>0</v>
      </c>
      <c r="F29" s="35">
        <v>0</v>
      </c>
      <c r="G29" s="35">
        <v>0</v>
      </c>
      <c r="H29" s="35">
        <v>0</v>
      </c>
      <c r="I29" s="35">
        <v>0</v>
      </c>
      <c r="J29" s="35">
        <v>0</v>
      </c>
      <c r="K29" s="35">
        <v>0</v>
      </c>
      <c r="L29" s="35">
        <v>0</v>
      </c>
      <c r="M29" s="35">
        <v>0</v>
      </c>
      <c r="N29" s="35">
        <v>0</v>
      </c>
      <c r="O29" s="35">
        <v>0</v>
      </c>
      <c r="P29" s="35">
        <v>0</v>
      </c>
      <c r="Q29" s="35">
        <v>0</v>
      </c>
      <c r="R29" s="35">
        <v>620100</v>
      </c>
      <c r="S29" s="53">
        <v>0</v>
      </c>
      <c r="T29" s="47">
        <v>620100</v>
      </c>
      <c r="V29" s="46"/>
      <c r="W29" s="52"/>
      <c r="X29" s="17"/>
    </row>
    <row r="30" spans="1:24" ht="11.25">
      <c r="A30" s="27"/>
      <c r="B30" s="39"/>
      <c r="C30" s="34" t="s">
        <v>77</v>
      </c>
      <c r="D30" s="35">
        <v>948000</v>
      </c>
      <c r="E30" s="35">
        <v>0</v>
      </c>
      <c r="F30" s="35">
        <v>0</v>
      </c>
      <c r="G30" s="35">
        <v>0</v>
      </c>
      <c r="H30" s="35">
        <v>0</v>
      </c>
      <c r="I30" s="35">
        <v>0</v>
      </c>
      <c r="J30" s="35">
        <v>0</v>
      </c>
      <c r="K30" s="35">
        <v>0</v>
      </c>
      <c r="L30" s="35">
        <v>0</v>
      </c>
      <c r="M30" s="35">
        <v>0</v>
      </c>
      <c r="N30" s="35">
        <v>0</v>
      </c>
      <c r="O30" s="35">
        <v>0</v>
      </c>
      <c r="P30" s="35">
        <v>0</v>
      </c>
      <c r="Q30" s="35">
        <v>0</v>
      </c>
      <c r="R30" s="35">
        <v>948000</v>
      </c>
      <c r="S30" s="53">
        <v>0</v>
      </c>
      <c r="T30" s="47">
        <v>948000</v>
      </c>
      <c r="V30" s="46"/>
      <c r="W30" s="52"/>
      <c r="X30" s="17"/>
    </row>
    <row r="31" spans="1:24" ht="11.25">
      <c r="A31" s="45"/>
      <c r="B31" s="28" t="s">
        <v>78</v>
      </c>
      <c r="C31" s="34"/>
      <c r="D31" s="30">
        <v>0</v>
      </c>
      <c r="E31" s="30">
        <v>56100</v>
      </c>
      <c r="F31" s="30">
        <v>64700</v>
      </c>
      <c r="G31" s="30">
        <v>53600</v>
      </c>
      <c r="H31" s="30">
        <v>57800</v>
      </c>
      <c r="I31" s="30">
        <v>232100</v>
      </c>
      <c r="J31" s="30">
        <v>57200</v>
      </c>
      <c r="K31" s="30">
        <v>48500</v>
      </c>
      <c r="L31" s="30">
        <v>64000</v>
      </c>
      <c r="M31" s="30">
        <v>86000</v>
      </c>
      <c r="N31" s="30">
        <v>255700</v>
      </c>
      <c r="O31" s="30">
        <v>0</v>
      </c>
      <c r="P31" s="30">
        <v>0</v>
      </c>
      <c r="Q31" s="30">
        <v>0</v>
      </c>
      <c r="R31" s="30">
        <v>487800</v>
      </c>
      <c r="S31" s="51">
        <v>0</v>
      </c>
      <c r="T31" s="31">
        <v>487800</v>
      </c>
      <c r="V31" s="46"/>
      <c r="W31" s="52"/>
      <c r="X31" s="17"/>
    </row>
    <row r="32" spans="1:24" ht="11.25">
      <c r="A32" s="27"/>
      <c r="B32" s="39"/>
      <c r="C32" s="34" t="s">
        <v>76</v>
      </c>
      <c r="D32" s="35">
        <v>0</v>
      </c>
      <c r="E32" s="35">
        <v>16100</v>
      </c>
      <c r="F32" s="35">
        <v>17600</v>
      </c>
      <c r="G32" s="35">
        <v>14100</v>
      </c>
      <c r="H32" s="35">
        <v>13500</v>
      </c>
      <c r="I32" s="35">
        <v>61200</v>
      </c>
      <c r="J32" s="35">
        <v>12800</v>
      </c>
      <c r="K32" s="35">
        <v>9800</v>
      </c>
      <c r="L32" s="35">
        <v>9100</v>
      </c>
      <c r="M32" s="35">
        <v>8300</v>
      </c>
      <c r="N32" s="35">
        <v>40000</v>
      </c>
      <c r="O32" s="35">
        <v>0</v>
      </c>
      <c r="P32" s="35">
        <v>0</v>
      </c>
      <c r="Q32" s="35">
        <v>0</v>
      </c>
      <c r="R32" s="35">
        <v>101200</v>
      </c>
      <c r="S32" s="53">
        <v>0</v>
      </c>
      <c r="T32" s="47">
        <v>101200</v>
      </c>
      <c r="V32" s="46"/>
      <c r="W32" s="52"/>
      <c r="X32" s="17"/>
    </row>
    <row r="33" spans="1:24" ht="11.25">
      <c r="A33" s="27"/>
      <c r="B33" s="39"/>
      <c r="C33" s="34" t="s">
        <v>77</v>
      </c>
      <c r="D33" s="35">
        <v>0</v>
      </c>
      <c r="E33" s="35">
        <v>40000</v>
      </c>
      <c r="F33" s="35">
        <v>47000</v>
      </c>
      <c r="G33" s="35">
        <v>39500</v>
      </c>
      <c r="H33" s="35">
        <v>44300</v>
      </c>
      <c r="I33" s="35">
        <v>170900</v>
      </c>
      <c r="J33" s="35">
        <v>44400</v>
      </c>
      <c r="K33" s="35">
        <v>38600</v>
      </c>
      <c r="L33" s="35">
        <v>54900</v>
      </c>
      <c r="M33" s="35">
        <v>77700</v>
      </c>
      <c r="N33" s="35">
        <v>215700</v>
      </c>
      <c r="O33" s="35">
        <v>0</v>
      </c>
      <c r="P33" s="35">
        <v>0</v>
      </c>
      <c r="Q33" s="35">
        <v>0</v>
      </c>
      <c r="R33" s="35">
        <v>386600</v>
      </c>
      <c r="S33" s="53">
        <v>0</v>
      </c>
      <c r="T33" s="47">
        <v>386600</v>
      </c>
      <c r="V33" s="46"/>
      <c r="W33" s="52"/>
      <c r="X33" s="17"/>
    </row>
    <row r="34" spans="1:24" ht="11.25">
      <c r="A34" s="27"/>
      <c r="B34" s="28" t="s">
        <v>79</v>
      </c>
      <c r="C34" s="34"/>
      <c r="D34" s="30">
        <v>0</v>
      </c>
      <c r="E34" s="30">
        <v>0</v>
      </c>
      <c r="F34" s="30">
        <v>0</v>
      </c>
      <c r="G34" s="30">
        <v>0</v>
      </c>
      <c r="H34" s="30">
        <v>0</v>
      </c>
      <c r="I34" s="30">
        <v>0</v>
      </c>
      <c r="J34" s="30">
        <v>0</v>
      </c>
      <c r="K34" s="30">
        <v>0</v>
      </c>
      <c r="L34" s="30">
        <v>0</v>
      </c>
      <c r="M34" s="30">
        <v>0</v>
      </c>
      <c r="N34" s="30">
        <v>0</v>
      </c>
      <c r="O34" s="30">
        <v>83100</v>
      </c>
      <c r="P34" s="30">
        <v>0</v>
      </c>
      <c r="Q34" s="30">
        <v>0</v>
      </c>
      <c r="R34" s="30">
        <v>83100</v>
      </c>
      <c r="S34" s="51">
        <v>0</v>
      </c>
      <c r="T34" s="31">
        <v>83100</v>
      </c>
      <c r="V34" s="46"/>
      <c r="W34" s="52"/>
      <c r="X34" s="17"/>
    </row>
    <row r="35" spans="1:24" ht="11.25">
      <c r="A35" s="54"/>
      <c r="B35" s="28" t="s">
        <v>80</v>
      </c>
      <c r="C35" s="55"/>
      <c r="D35" s="56">
        <v>0</v>
      </c>
      <c r="E35" s="56">
        <v>0</v>
      </c>
      <c r="F35" s="56">
        <v>0</v>
      </c>
      <c r="G35" s="56">
        <v>0</v>
      </c>
      <c r="H35" s="56">
        <v>0</v>
      </c>
      <c r="I35" s="56">
        <v>0</v>
      </c>
      <c r="J35" s="56">
        <v>0</v>
      </c>
      <c r="K35" s="56">
        <v>0</v>
      </c>
      <c r="L35" s="56">
        <v>0</v>
      </c>
      <c r="M35" s="56">
        <v>0</v>
      </c>
      <c r="N35" s="56">
        <v>0</v>
      </c>
      <c r="O35" s="56">
        <v>0</v>
      </c>
      <c r="P35" s="56">
        <v>302900</v>
      </c>
      <c r="Q35" s="56">
        <v>0</v>
      </c>
      <c r="R35" s="56">
        <v>302900</v>
      </c>
      <c r="S35" s="57">
        <v>0</v>
      </c>
      <c r="T35" s="58">
        <v>302900</v>
      </c>
      <c r="V35" s="46"/>
      <c r="W35" s="52"/>
      <c r="X35" s="17"/>
    </row>
    <row r="36" spans="1:24" ht="11.25">
      <c r="A36" s="229" t="s">
        <v>42</v>
      </c>
      <c r="B36" s="230"/>
      <c r="C36" s="231"/>
      <c r="D36" s="59">
        <v>3631400</v>
      </c>
      <c r="E36" s="59">
        <v>186200</v>
      </c>
      <c r="F36" s="59">
        <v>194700</v>
      </c>
      <c r="G36" s="59">
        <v>176300</v>
      </c>
      <c r="H36" s="59">
        <v>196400</v>
      </c>
      <c r="I36" s="59">
        <v>753600</v>
      </c>
      <c r="J36" s="59">
        <v>218900</v>
      </c>
      <c r="K36" s="59">
        <v>183100</v>
      </c>
      <c r="L36" s="59">
        <v>247100</v>
      </c>
      <c r="M36" s="59">
        <v>442900</v>
      </c>
      <c r="N36" s="59">
        <v>1092100</v>
      </c>
      <c r="O36" s="59">
        <v>296600</v>
      </c>
      <c r="P36" s="59">
        <v>423700</v>
      </c>
      <c r="Q36" s="59">
        <v>36300</v>
      </c>
      <c r="R36" s="59">
        <v>6233600</v>
      </c>
      <c r="S36" s="60">
        <v>40200</v>
      </c>
      <c r="T36" s="60">
        <v>6273800</v>
      </c>
      <c r="V36" s="46"/>
      <c r="W36" s="52"/>
      <c r="X36" s="17"/>
    </row>
    <row r="37" spans="1:18" s="17" customFormat="1" ht="11.25">
      <c r="A37" s="61" t="s">
        <v>81</v>
      </c>
      <c r="B37" s="62"/>
      <c r="C37" s="62"/>
      <c r="D37" s="63"/>
      <c r="E37" s="63"/>
      <c r="F37" s="63"/>
      <c r="G37" s="63"/>
      <c r="H37" s="63"/>
      <c r="I37" s="63"/>
      <c r="J37" s="63"/>
      <c r="K37" s="63"/>
      <c r="L37" s="63"/>
      <c r="M37" s="63"/>
      <c r="N37" s="63"/>
      <c r="O37" s="63"/>
      <c r="P37" s="63"/>
      <c r="Q37" s="63"/>
      <c r="R37" s="63"/>
    </row>
    <row r="38" spans="1:24" ht="11.25">
      <c r="A38" s="64" t="s">
        <v>82</v>
      </c>
      <c r="B38" s="64"/>
      <c r="C38" s="64"/>
      <c r="T38" s="65"/>
      <c r="V38" s="66"/>
      <c r="W38" s="17"/>
      <c r="X38" s="17"/>
    </row>
    <row r="39" spans="1:24" s="67" customFormat="1" ht="26.25" customHeight="1">
      <c r="A39" s="232" t="s">
        <v>182</v>
      </c>
      <c r="B39" s="233"/>
      <c r="C39" s="233"/>
      <c r="D39" s="233"/>
      <c r="E39" s="233"/>
      <c r="F39" s="233"/>
      <c r="G39" s="233"/>
      <c r="H39" s="233"/>
      <c r="I39" s="233"/>
      <c r="J39" s="233"/>
      <c r="K39" s="233"/>
      <c r="L39" s="233"/>
      <c r="M39" s="233"/>
      <c r="N39" s="233"/>
      <c r="W39" s="68"/>
      <c r="X39" s="68"/>
    </row>
    <row r="40" spans="1:24" ht="22.5" customHeight="1">
      <c r="A40" s="234" t="s">
        <v>83</v>
      </c>
      <c r="B40" s="235"/>
      <c r="C40" s="235"/>
      <c r="D40" s="235"/>
      <c r="E40" s="235"/>
      <c r="F40" s="235"/>
      <c r="G40" s="235"/>
      <c r="H40" s="235"/>
      <c r="I40" s="235"/>
      <c r="J40" s="235"/>
      <c r="K40" s="235"/>
      <c r="L40" s="235"/>
      <c r="M40" s="235"/>
      <c r="N40" s="235"/>
      <c r="O40" s="69"/>
      <c r="P40" s="69"/>
      <c r="Q40" s="69"/>
      <c r="R40" s="69"/>
      <c r="S40" s="69"/>
      <c r="T40" s="70"/>
      <c r="W40" s="17"/>
      <c r="X40" s="17"/>
    </row>
    <row r="41" spans="5:24" ht="11.25">
      <c r="E41" s="65"/>
      <c r="N41" s="65"/>
      <c r="W41" s="17"/>
      <c r="X41" s="17"/>
    </row>
    <row r="42" ht="15">
      <c r="B42" s="71"/>
    </row>
  </sheetData>
  <sheetProtection/>
  <mergeCells count="25">
    <mergeCell ref="A36:C36"/>
    <mergeCell ref="A39:N39"/>
    <mergeCell ref="A40:N40"/>
    <mergeCell ref="P9:P10"/>
    <mergeCell ref="Q9:Q10"/>
    <mergeCell ref="R9:R10"/>
    <mergeCell ref="A11:C11"/>
    <mergeCell ref="A21:C21"/>
    <mergeCell ref="A27:C27"/>
    <mergeCell ref="A5:B5"/>
    <mergeCell ref="C5:T5"/>
    <mergeCell ref="A7:C9"/>
    <mergeCell ref="D7:T7"/>
    <mergeCell ref="D8:R8"/>
    <mergeCell ref="S8:S10"/>
    <mergeCell ref="T8:T10"/>
    <mergeCell ref="D9:D10"/>
    <mergeCell ref="E9:N9"/>
    <mergeCell ref="O9:O10"/>
    <mergeCell ref="A1:B1"/>
    <mergeCell ref="C1:T1"/>
    <mergeCell ref="A2:B2"/>
    <mergeCell ref="A3:B3"/>
    <mergeCell ref="A4:B4"/>
    <mergeCell ref="C4:T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B1"/>
    </sheetView>
  </sheetViews>
  <sheetFormatPr defaultColWidth="11.421875" defaultRowHeight="15"/>
  <cols>
    <col min="1" max="1" width="6.28125" style="1" customWidth="1"/>
    <col min="2" max="2" width="6.7109375" style="1" customWidth="1"/>
    <col min="3" max="3" width="47.7109375" style="1" customWidth="1"/>
    <col min="4" max="4" width="11.57421875" style="1" customWidth="1"/>
    <col min="5" max="5" width="8.28125" style="1" customWidth="1"/>
    <col min="6" max="6" width="11.28125" style="1" bestFit="1" customWidth="1"/>
    <col min="7" max="7" width="11.421875" style="1" customWidth="1"/>
    <col min="8" max="8" width="8.00390625" style="1" customWidth="1"/>
    <col min="9" max="9" width="9.57421875" style="1" customWidth="1"/>
    <col min="10" max="10" width="11.28125" style="1" customWidth="1"/>
    <col min="11" max="11" width="8.28125" style="1" customWidth="1"/>
    <col min="12" max="12" width="9.7109375" style="1" customWidth="1"/>
    <col min="13" max="13" width="11.7109375" style="1" customWidth="1"/>
    <col min="14" max="14" width="7.421875" style="1" customWidth="1"/>
    <col min="15" max="15" width="10.28125" style="1" customWidth="1"/>
    <col min="16" max="16" width="11.421875" style="1" customWidth="1"/>
    <col min="17" max="17" width="9.140625" style="1" customWidth="1"/>
    <col min="18" max="18" width="11.421875" style="1" customWidth="1"/>
    <col min="19" max="19" width="11.00390625" style="1" customWidth="1"/>
    <col min="20" max="20" width="10.140625" style="1" customWidth="1"/>
    <col min="21" max="21" width="11.28125" style="1" customWidth="1"/>
    <col min="22" max="23" width="11.421875" style="1" customWidth="1"/>
    <col min="24" max="16384" width="11.421875" style="1" customWidth="1"/>
  </cols>
  <sheetData>
    <row r="1" spans="1:18" ht="23.25" customHeight="1">
      <c r="A1" s="205" t="s">
        <v>32</v>
      </c>
      <c r="B1" s="205"/>
      <c r="C1" s="206" t="s">
        <v>90</v>
      </c>
      <c r="D1" s="206"/>
      <c r="E1" s="206"/>
      <c r="F1" s="206"/>
      <c r="G1" s="206"/>
      <c r="H1" s="206"/>
      <c r="I1" s="206"/>
      <c r="J1" s="206"/>
      <c r="K1" s="206"/>
      <c r="L1" s="206"/>
      <c r="M1" s="206"/>
      <c r="N1" s="206"/>
      <c r="O1" s="206"/>
      <c r="P1" s="207"/>
      <c r="Q1" s="207"/>
      <c r="R1" s="207"/>
    </row>
    <row r="2" spans="1:15" ht="12.75" customHeight="1">
      <c r="A2" s="208" t="s">
        <v>33</v>
      </c>
      <c r="B2" s="208"/>
      <c r="C2" s="209" t="s">
        <v>34</v>
      </c>
      <c r="D2" s="209"/>
      <c r="E2" s="209"/>
      <c r="F2" s="209"/>
      <c r="G2" s="209"/>
      <c r="H2" s="209"/>
      <c r="I2" s="209"/>
      <c r="J2" s="209"/>
      <c r="K2" s="209"/>
      <c r="L2" s="209"/>
      <c r="M2" s="209"/>
      <c r="N2" s="209"/>
      <c r="O2" s="209"/>
    </row>
    <row r="3" spans="1:15" ht="12.75" customHeight="1">
      <c r="A3" s="208" t="s">
        <v>35</v>
      </c>
      <c r="B3" s="208"/>
      <c r="C3" s="209" t="s">
        <v>36</v>
      </c>
      <c r="D3" s="209"/>
      <c r="E3" s="209"/>
      <c r="F3" s="209"/>
      <c r="G3" s="209"/>
      <c r="H3" s="209"/>
      <c r="I3" s="209"/>
      <c r="J3" s="209"/>
      <c r="K3" s="209"/>
      <c r="L3" s="209"/>
      <c r="M3" s="209"/>
      <c r="N3" s="209"/>
      <c r="O3" s="209"/>
    </row>
    <row r="4" spans="1:15" ht="12.75" customHeight="1">
      <c r="A4" s="208" t="s">
        <v>37</v>
      </c>
      <c r="B4" s="208"/>
      <c r="C4" s="209" t="s">
        <v>86</v>
      </c>
      <c r="D4" s="209"/>
      <c r="E4" s="209"/>
      <c r="F4" s="209"/>
      <c r="G4" s="209"/>
      <c r="H4" s="209"/>
      <c r="I4" s="209"/>
      <c r="J4" s="209"/>
      <c r="K4" s="209"/>
      <c r="L4" s="209"/>
      <c r="M4" s="209"/>
      <c r="N4" s="209"/>
      <c r="O4" s="209"/>
    </row>
    <row r="5" spans="1:15" ht="14.25" customHeight="1">
      <c r="A5" s="210" t="s">
        <v>38</v>
      </c>
      <c r="B5" s="210"/>
      <c r="C5" s="209" t="s">
        <v>39</v>
      </c>
      <c r="D5" s="209"/>
      <c r="E5" s="209"/>
      <c r="F5" s="209"/>
      <c r="G5" s="209"/>
      <c r="H5" s="209"/>
      <c r="I5" s="209"/>
      <c r="J5" s="209"/>
      <c r="K5" s="209"/>
      <c r="L5" s="209"/>
      <c r="M5" s="209"/>
      <c r="N5" s="209"/>
      <c r="O5" s="209"/>
    </row>
    <row r="6" spans="2:8" ht="11.25">
      <c r="B6" s="17"/>
      <c r="C6" s="18"/>
      <c r="D6" s="18"/>
      <c r="E6" s="18"/>
      <c r="G6" s="18"/>
      <c r="H6" s="18"/>
    </row>
    <row r="7" spans="1:21" ht="12.75" customHeight="1">
      <c r="A7" s="244"/>
      <c r="B7" s="245"/>
      <c r="C7" s="245"/>
      <c r="D7" s="246">
        <v>2009</v>
      </c>
      <c r="E7" s="247"/>
      <c r="F7" s="247"/>
      <c r="G7" s="246">
        <v>2010</v>
      </c>
      <c r="H7" s="247"/>
      <c r="I7" s="247"/>
      <c r="J7" s="246">
        <v>2011</v>
      </c>
      <c r="K7" s="247"/>
      <c r="L7" s="247"/>
      <c r="M7" s="246">
        <v>2012</v>
      </c>
      <c r="N7" s="247"/>
      <c r="O7" s="247"/>
      <c r="P7" s="246">
        <v>2013</v>
      </c>
      <c r="Q7" s="247"/>
      <c r="R7" s="247"/>
      <c r="S7" s="246">
        <v>2014</v>
      </c>
      <c r="T7" s="247"/>
      <c r="U7" s="247"/>
    </row>
    <row r="8" spans="1:22" ht="52.5" customHeight="1">
      <c r="A8" s="245"/>
      <c r="B8" s="245"/>
      <c r="C8" s="245"/>
      <c r="D8" s="72" t="s">
        <v>87</v>
      </c>
      <c r="E8" s="72" t="s">
        <v>41</v>
      </c>
      <c r="F8" s="73" t="s">
        <v>42</v>
      </c>
      <c r="G8" s="72" t="s">
        <v>87</v>
      </c>
      <c r="H8" s="72" t="s">
        <v>41</v>
      </c>
      <c r="I8" s="73" t="s">
        <v>42</v>
      </c>
      <c r="J8" s="72" t="s">
        <v>87</v>
      </c>
      <c r="K8" s="72" t="s">
        <v>41</v>
      </c>
      <c r="L8" s="73" t="s">
        <v>42</v>
      </c>
      <c r="M8" s="72" t="s">
        <v>87</v>
      </c>
      <c r="N8" s="72" t="s">
        <v>41</v>
      </c>
      <c r="O8" s="73" t="s">
        <v>42</v>
      </c>
      <c r="P8" s="72" t="s">
        <v>87</v>
      </c>
      <c r="Q8" s="72" t="s">
        <v>41</v>
      </c>
      <c r="R8" s="73" t="s">
        <v>42</v>
      </c>
      <c r="S8" s="72" t="s">
        <v>87</v>
      </c>
      <c r="T8" s="72" t="s">
        <v>41</v>
      </c>
      <c r="U8" s="73" t="s">
        <v>42</v>
      </c>
      <c r="V8" s="17"/>
    </row>
    <row r="9" spans="1:21" ht="11.25">
      <c r="A9" s="236" t="s">
        <v>58</v>
      </c>
      <c r="B9" s="237"/>
      <c r="C9" s="238"/>
      <c r="D9" s="74">
        <v>2587680</v>
      </c>
      <c r="E9" s="75">
        <v>162460</v>
      </c>
      <c r="F9" s="75">
        <v>2750140</v>
      </c>
      <c r="G9" s="76">
        <v>2750860</v>
      </c>
      <c r="H9" s="77">
        <v>126020</v>
      </c>
      <c r="I9" s="25">
        <v>2876880</v>
      </c>
      <c r="J9" s="78">
        <v>2794380</v>
      </c>
      <c r="K9" s="25">
        <v>83320</v>
      </c>
      <c r="L9" s="25">
        <v>2877700</v>
      </c>
      <c r="M9" s="23">
        <v>2965580</v>
      </c>
      <c r="N9" s="24">
        <v>47190</v>
      </c>
      <c r="O9" s="24">
        <v>3012770</v>
      </c>
      <c r="P9" s="23">
        <v>3077300</v>
      </c>
      <c r="Q9" s="24">
        <v>26010</v>
      </c>
      <c r="R9" s="25">
        <v>3103310</v>
      </c>
      <c r="S9" s="23">
        <v>3216980</v>
      </c>
      <c r="T9" s="24">
        <v>13780</v>
      </c>
      <c r="U9" s="25">
        <v>3230760</v>
      </c>
    </row>
    <row r="10" spans="1:21" ht="11.25">
      <c r="A10" s="27"/>
      <c r="B10" s="28" t="s">
        <v>59</v>
      </c>
      <c r="C10" s="29"/>
      <c r="D10" s="30">
        <v>1893060</v>
      </c>
      <c r="E10" s="31">
        <v>151680</v>
      </c>
      <c r="F10" s="31">
        <v>2044740</v>
      </c>
      <c r="G10" s="79">
        <v>1960880</v>
      </c>
      <c r="H10" s="51">
        <v>119870</v>
      </c>
      <c r="I10" s="51">
        <v>2080750</v>
      </c>
      <c r="J10" s="79">
        <v>1989640</v>
      </c>
      <c r="K10" s="51">
        <v>79440</v>
      </c>
      <c r="L10" s="51">
        <v>2069080</v>
      </c>
      <c r="M10" s="30">
        <v>2154550</v>
      </c>
      <c r="N10" s="31">
        <v>44870</v>
      </c>
      <c r="O10" s="31">
        <v>2199420</v>
      </c>
      <c r="P10" s="30">
        <v>2194220</v>
      </c>
      <c r="Q10" s="31">
        <v>24810</v>
      </c>
      <c r="R10" s="31">
        <v>2219030</v>
      </c>
      <c r="S10" s="30">
        <v>2260510</v>
      </c>
      <c r="T10" s="31">
        <v>13160</v>
      </c>
      <c r="U10" s="31">
        <v>2273670</v>
      </c>
    </row>
    <row r="11" spans="1:21" s="37" customFormat="1" ht="11.25">
      <c r="A11" s="32"/>
      <c r="B11" s="33"/>
      <c r="C11" s="34" t="s">
        <v>60</v>
      </c>
      <c r="D11" s="35">
        <v>490190</v>
      </c>
      <c r="E11" s="36">
        <v>9300</v>
      </c>
      <c r="F11" s="36">
        <v>499490</v>
      </c>
      <c r="G11" s="80">
        <v>539020</v>
      </c>
      <c r="H11" s="81">
        <v>7010</v>
      </c>
      <c r="I11" s="81">
        <v>546030</v>
      </c>
      <c r="J11" s="80">
        <v>544630</v>
      </c>
      <c r="K11" s="81">
        <v>4940</v>
      </c>
      <c r="L11" s="81">
        <v>549570</v>
      </c>
      <c r="M11" s="35">
        <v>605450</v>
      </c>
      <c r="N11" s="36">
        <v>3370</v>
      </c>
      <c r="O11" s="36">
        <v>608820</v>
      </c>
      <c r="P11" s="35">
        <v>626830</v>
      </c>
      <c r="Q11" s="36">
        <v>1870</v>
      </c>
      <c r="R11" s="36">
        <v>628700</v>
      </c>
      <c r="S11" s="35">
        <v>674160</v>
      </c>
      <c r="T11" s="36">
        <v>990</v>
      </c>
      <c r="U11" s="36">
        <v>675150</v>
      </c>
    </row>
    <row r="12" spans="1:21" s="37" customFormat="1" ht="11.25">
      <c r="A12" s="32"/>
      <c r="B12" s="33"/>
      <c r="C12" s="34" t="s">
        <v>61</v>
      </c>
      <c r="D12" s="35">
        <v>1402870</v>
      </c>
      <c r="E12" s="36">
        <v>142380</v>
      </c>
      <c r="F12" s="36">
        <v>1545250</v>
      </c>
      <c r="G12" s="80">
        <v>1421860</v>
      </c>
      <c r="H12" s="81">
        <v>112860</v>
      </c>
      <c r="I12" s="81">
        <v>1534720</v>
      </c>
      <c r="J12" s="80">
        <v>1445010</v>
      </c>
      <c r="K12" s="81">
        <v>74500</v>
      </c>
      <c r="L12" s="81">
        <v>1519510</v>
      </c>
      <c r="M12" s="35">
        <v>1549100</v>
      </c>
      <c r="N12" s="36">
        <v>41500</v>
      </c>
      <c r="O12" s="36">
        <v>1590600</v>
      </c>
      <c r="P12" s="35">
        <v>1567390</v>
      </c>
      <c r="Q12" s="36">
        <v>22940</v>
      </c>
      <c r="R12" s="36">
        <v>1590330</v>
      </c>
      <c r="S12" s="35">
        <v>1586350</v>
      </c>
      <c r="T12" s="36">
        <v>12170</v>
      </c>
      <c r="U12" s="36">
        <v>1598520</v>
      </c>
    </row>
    <row r="13" spans="1:21" ht="11.25">
      <c r="A13" s="27"/>
      <c r="B13" s="28" t="s">
        <v>62</v>
      </c>
      <c r="C13" s="29"/>
      <c r="D13" s="30">
        <v>528740</v>
      </c>
      <c r="E13" s="31">
        <v>7290</v>
      </c>
      <c r="F13" s="31">
        <v>536030</v>
      </c>
      <c r="G13" s="79">
        <v>600320</v>
      </c>
      <c r="H13" s="51">
        <v>4610</v>
      </c>
      <c r="I13" s="51">
        <v>604930</v>
      </c>
      <c r="J13" s="79">
        <v>643220</v>
      </c>
      <c r="K13" s="51">
        <v>3280</v>
      </c>
      <c r="L13" s="51">
        <v>646500</v>
      </c>
      <c r="M13" s="30">
        <v>639710</v>
      </c>
      <c r="N13" s="31">
        <v>2050</v>
      </c>
      <c r="O13" s="31">
        <v>641760</v>
      </c>
      <c r="P13" s="30">
        <v>692680</v>
      </c>
      <c r="Q13" s="31">
        <v>1140</v>
      </c>
      <c r="R13" s="31">
        <v>693820</v>
      </c>
      <c r="S13" s="30">
        <v>771800</v>
      </c>
      <c r="T13" s="31">
        <v>590</v>
      </c>
      <c r="U13" s="31">
        <v>772390</v>
      </c>
    </row>
    <row r="14" spans="1:21" s="37" customFormat="1" ht="11.25">
      <c r="A14" s="32"/>
      <c r="B14" s="33"/>
      <c r="C14" s="34" t="s">
        <v>63</v>
      </c>
      <c r="D14" s="35">
        <v>392030</v>
      </c>
      <c r="E14" s="36">
        <v>3890</v>
      </c>
      <c r="F14" s="36">
        <v>395920</v>
      </c>
      <c r="G14" s="80">
        <v>474460</v>
      </c>
      <c r="H14" s="81">
        <v>2580</v>
      </c>
      <c r="I14" s="81">
        <v>477040</v>
      </c>
      <c r="J14" s="80">
        <v>514650</v>
      </c>
      <c r="K14" s="81">
        <v>2250</v>
      </c>
      <c r="L14" s="81">
        <v>516900</v>
      </c>
      <c r="M14" s="35">
        <v>495510</v>
      </c>
      <c r="N14" s="36">
        <v>1280</v>
      </c>
      <c r="O14" s="36">
        <v>496790</v>
      </c>
      <c r="P14" s="35">
        <v>542080</v>
      </c>
      <c r="Q14" s="36">
        <v>770</v>
      </c>
      <c r="R14" s="36">
        <v>542850</v>
      </c>
      <c r="S14" s="35">
        <v>623770</v>
      </c>
      <c r="T14" s="36">
        <v>490</v>
      </c>
      <c r="U14" s="36">
        <v>624260</v>
      </c>
    </row>
    <row r="15" spans="1:21" ht="11.25">
      <c r="A15" s="27"/>
      <c r="B15" s="39"/>
      <c r="C15" s="34" t="s">
        <v>64</v>
      </c>
      <c r="D15" s="35">
        <v>119010</v>
      </c>
      <c r="E15" s="36">
        <v>1440</v>
      </c>
      <c r="F15" s="36">
        <v>120450</v>
      </c>
      <c r="G15" s="80">
        <v>109460</v>
      </c>
      <c r="H15" s="81">
        <v>980</v>
      </c>
      <c r="I15" s="81">
        <v>110440</v>
      </c>
      <c r="J15" s="80">
        <v>110660</v>
      </c>
      <c r="K15" s="81">
        <v>340</v>
      </c>
      <c r="L15" s="81">
        <v>111000</v>
      </c>
      <c r="M15" s="35">
        <v>124350</v>
      </c>
      <c r="N15" s="36">
        <v>320</v>
      </c>
      <c r="O15" s="36">
        <v>124670</v>
      </c>
      <c r="P15" s="35">
        <v>125630</v>
      </c>
      <c r="Q15" s="36">
        <v>150</v>
      </c>
      <c r="R15" s="36">
        <v>125780</v>
      </c>
      <c r="S15" s="35">
        <v>124480</v>
      </c>
      <c r="T15" s="36">
        <v>50</v>
      </c>
      <c r="U15" s="36">
        <v>124530</v>
      </c>
    </row>
    <row r="16" spans="1:21" ht="11.25">
      <c r="A16" s="27"/>
      <c r="B16" s="39"/>
      <c r="C16" s="34" t="s">
        <v>65</v>
      </c>
      <c r="D16" s="35">
        <v>17700</v>
      </c>
      <c r="E16" s="36">
        <v>1960</v>
      </c>
      <c r="F16" s="36">
        <v>19660</v>
      </c>
      <c r="G16" s="80">
        <v>16400</v>
      </c>
      <c r="H16" s="81">
        <v>1050</v>
      </c>
      <c r="I16" s="81">
        <v>17450</v>
      </c>
      <c r="J16" s="80">
        <v>17910</v>
      </c>
      <c r="K16" s="81">
        <v>690</v>
      </c>
      <c r="L16" s="81">
        <v>18600</v>
      </c>
      <c r="M16" s="35">
        <v>19850</v>
      </c>
      <c r="N16" s="36">
        <v>450</v>
      </c>
      <c r="O16" s="36">
        <v>20300</v>
      </c>
      <c r="P16" s="35">
        <v>24970</v>
      </c>
      <c r="Q16" s="36">
        <v>220</v>
      </c>
      <c r="R16" s="36">
        <v>25190</v>
      </c>
      <c r="S16" s="35">
        <v>23550</v>
      </c>
      <c r="T16" s="36">
        <v>50</v>
      </c>
      <c r="U16" s="36">
        <v>23600</v>
      </c>
    </row>
    <row r="17" spans="1:21" ht="11.25">
      <c r="A17" s="27"/>
      <c r="B17" s="28" t="s">
        <v>66</v>
      </c>
      <c r="C17" s="34"/>
      <c r="D17" s="30">
        <v>145850</v>
      </c>
      <c r="E17" s="40">
        <v>3460</v>
      </c>
      <c r="F17" s="40">
        <v>149310</v>
      </c>
      <c r="G17" s="79">
        <v>162940</v>
      </c>
      <c r="H17" s="82">
        <v>1530</v>
      </c>
      <c r="I17" s="82">
        <v>164470</v>
      </c>
      <c r="J17" s="79">
        <v>140520</v>
      </c>
      <c r="K17" s="82">
        <v>600</v>
      </c>
      <c r="L17" s="82">
        <v>141120</v>
      </c>
      <c r="M17" s="30">
        <v>153050</v>
      </c>
      <c r="N17" s="40">
        <v>270</v>
      </c>
      <c r="O17" s="40">
        <v>153320</v>
      </c>
      <c r="P17" s="30">
        <v>176120</v>
      </c>
      <c r="Q17" s="40">
        <v>60</v>
      </c>
      <c r="R17" s="40">
        <v>176180</v>
      </c>
      <c r="S17" s="30">
        <v>171500</v>
      </c>
      <c r="T17" s="40">
        <v>30</v>
      </c>
      <c r="U17" s="40">
        <v>171530</v>
      </c>
    </row>
    <row r="18" spans="1:21" s="37" customFormat="1" ht="11.25">
      <c r="A18" s="32"/>
      <c r="B18" s="28" t="s">
        <v>67</v>
      </c>
      <c r="C18" s="34"/>
      <c r="D18" s="30">
        <v>20030</v>
      </c>
      <c r="E18" s="40">
        <v>30</v>
      </c>
      <c r="F18" s="40">
        <v>20060</v>
      </c>
      <c r="G18" s="79">
        <v>26720</v>
      </c>
      <c r="H18" s="82">
        <v>10</v>
      </c>
      <c r="I18" s="82">
        <v>26730</v>
      </c>
      <c r="J18" s="79">
        <v>21000</v>
      </c>
      <c r="K18" s="82">
        <v>0</v>
      </c>
      <c r="L18" s="82">
        <v>21000</v>
      </c>
      <c r="M18" s="30">
        <v>18270</v>
      </c>
      <c r="N18" s="40">
        <v>0</v>
      </c>
      <c r="O18" s="40">
        <v>18270</v>
      </c>
      <c r="P18" s="30">
        <v>14280</v>
      </c>
      <c r="Q18" s="40">
        <v>0</v>
      </c>
      <c r="R18" s="40">
        <v>14280</v>
      </c>
      <c r="S18" s="30">
        <v>13170</v>
      </c>
      <c r="T18" s="40">
        <v>0</v>
      </c>
      <c r="U18" s="40">
        <v>13170</v>
      </c>
    </row>
    <row r="19" spans="1:21" ht="11.25">
      <c r="A19" s="239" t="s">
        <v>68</v>
      </c>
      <c r="B19" s="240"/>
      <c r="C19" s="241"/>
      <c r="D19" s="41">
        <v>331850</v>
      </c>
      <c r="E19" s="42">
        <v>149650</v>
      </c>
      <c r="F19" s="42">
        <v>481500</v>
      </c>
      <c r="G19" s="83">
        <v>384310</v>
      </c>
      <c r="H19" s="84">
        <v>120460</v>
      </c>
      <c r="I19" s="84">
        <v>504770</v>
      </c>
      <c r="J19" s="83">
        <v>406210</v>
      </c>
      <c r="K19" s="84">
        <v>92830</v>
      </c>
      <c r="L19" s="84">
        <v>499040</v>
      </c>
      <c r="M19" s="41">
        <v>453470</v>
      </c>
      <c r="N19" s="42">
        <v>70160</v>
      </c>
      <c r="O19" s="42">
        <v>523630</v>
      </c>
      <c r="P19" s="41">
        <v>520410</v>
      </c>
      <c r="Q19" s="42">
        <v>42400</v>
      </c>
      <c r="R19" s="42">
        <v>562810</v>
      </c>
      <c r="S19" s="41">
        <v>574670</v>
      </c>
      <c r="T19" s="42">
        <v>26460</v>
      </c>
      <c r="U19" s="42">
        <v>601130</v>
      </c>
    </row>
    <row r="20" spans="1:21" ht="11.25">
      <c r="A20" s="45"/>
      <c r="B20" s="28" t="s">
        <v>69</v>
      </c>
      <c r="C20" s="34"/>
      <c r="D20" s="30">
        <v>291970</v>
      </c>
      <c r="E20" s="31">
        <v>144700</v>
      </c>
      <c r="F20" s="31">
        <v>436670</v>
      </c>
      <c r="G20" s="79">
        <v>330460</v>
      </c>
      <c r="H20" s="51">
        <v>117560</v>
      </c>
      <c r="I20" s="51">
        <v>448020</v>
      </c>
      <c r="J20" s="79">
        <v>351100</v>
      </c>
      <c r="K20" s="51">
        <v>90970</v>
      </c>
      <c r="L20" s="51">
        <v>442070</v>
      </c>
      <c r="M20" s="30">
        <v>398140</v>
      </c>
      <c r="N20" s="31">
        <v>68960</v>
      </c>
      <c r="O20" s="31">
        <v>467100</v>
      </c>
      <c r="P20" s="30">
        <v>459210</v>
      </c>
      <c r="Q20" s="31">
        <v>41900</v>
      </c>
      <c r="R20" s="31">
        <v>501110</v>
      </c>
      <c r="S20" s="30">
        <v>500480</v>
      </c>
      <c r="T20" s="31">
        <v>26180</v>
      </c>
      <c r="U20" s="31">
        <v>526660</v>
      </c>
    </row>
    <row r="21" spans="1:21" ht="11.25">
      <c r="A21" s="27"/>
      <c r="B21" s="39"/>
      <c r="C21" s="34" t="s">
        <v>70</v>
      </c>
      <c r="D21" s="35">
        <v>242840</v>
      </c>
      <c r="E21" s="47">
        <v>89130</v>
      </c>
      <c r="F21" s="47">
        <v>331970</v>
      </c>
      <c r="G21" s="80">
        <v>270570</v>
      </c>
      <c r="H21" s="53">
        <v>70130</v>
      </c>
      <c r="I21" s="53">
        <v>340700</v>
      </c>
      <c r="J21" s="80">
        <v>296200</v>
      </c>
      <c r="K21" s="53">
        <v>54930</v>
      </c>
      <c r="L21" s="53">
        <v>351130</v>
      </c>
      <c r="M21" s="35">
        <v>343780</v>
      </c>
      <c r="N21" s="47">
        <v>41050</v>
      </c>
      <c r="O21" s="47">
        <v>384830</v>
      </c>
      <c r="P21" s="35">
        <v>400750</v>
      </c>
      <c r="Q21" s="47">
        <v>26100</v>
      </c>
      <c r="R21" s="47">
        <v>426850</v>
      </c>
      <c r="S21" s="35">
        <v>446580</v>
      </c>
      <c r="T21" s="47">
        <v>16110</v>
      </c>
      <c r="U21" s="47">
        <v>462690</v>
      </c>
    </row>
    <row r="22" spans="1:21" ht="11.25">
      <c r="A22" s="27"/>
      <c r="B22" s="39"/>
      <c r="C22" s="34" t="s">
        <v>71</v>
      </c>
      <c r="D22" s="35">
        <v>3580</v>
      </c>
      <c r="E22" s="47">
        <v>55260</v>
      </c>
      <c r="F22" s="47">
        <v>58840</v>
      </c>
      <c r="G22" s="80">
        <v>4850</v>
      </c>
      <c r="H22" s="53">
        <v>47140</v>
      </c>
      <c r="I22" s="53">
        <v>51990</v>
      </c>
      <c r="J22" s="80">
        <v>2530</v>
      </c>
      <c r="K22" s="53">
        <v>35770</v>
      </c>
      <c r="L22" s="53">
        <v>38300</v>
      </c>
      <c r="M22" s="35">
        <v>2830</v>
      </c>
      <c r="N22" s="47">
        <v>27800</v>
      </c>
      <c r="O22" s="47">
        <v>30630</v>
      </c>
      <c r="P22" s="35">
        <v>6180</v>
      </c>
      <c r="Q22" s="47">
        <v>15740</v>
      </c>
      <c r="R22" s="47">
        <v>21920</v>
      </c>
      <c r="S22" s="35">
        <v>3730</v>
      </c>
      <c r="T22" s="47">
        <v>10050</v>
      </c>
      <c r="U22" s="47">
        <v>13780</v>
      </c>
    </row>
    <row r="23" spans="1:21" ht="11.25">
      <c r="A23" s="27"/>
      <c r="B23" s="39"/>
      <c r="C23" s="34" t="s">
        <v>72</v>
      </c>
      <c r="D23" s="35">
        <v>45550</v>
      </c>
      <c r="E23" s="47">
        <v>310</v>
      </c>
      <c r="F23" s="47">
        <v>45860</v>
      </c>
      <c r="G23" s="80">
        <v>55040</v>
      </c>
      <c r="H23" s="53">
        <v>290</v>
      </c>
      <c r="I23" s="53">
        <v>55330</v>
      </c>
      <c r="J23" s="80">
        <v>52370</v>
      </c>
      <c r="K23" s="53">
        <v>270</v>
      </c>
      <c r="L23" s="53">
        <v>52640</v>
      </c>
      <c r="M23" s="35">
        <v>51530</v>
      </c>
      <c r="N23" s="47">
        <v>110</v>
      </c>
      <c r="O23" s="47">
        <v>51640</v>
      </c>
      <c r="P23" s="35">
        <v>52280</v>
      </c>
      <c r="Q23" s="47">
        <v>60</v>
      </c>
      <c r="R23" s="47">
        <v>52340</v>
      </c>
      <c r="S23" s="35">
        <v>50170</v>
      </c>
      <c r="T23" s="47">
        <v>20</v>
      </c>
      <c r="U23" s="47">
        <v>50190</v>
      </c>
    </row>
    <row r="24" spans="1:21" ht="11.25">
      <c r="A24" s="27"/>
      <c r="B24" s="28" t="s">
        <v>73</v>
      </c>
      <c r="C24" s="34"/>
      <c r="D24" s="30">
        <v>39880</v>
      </c>
      <c r="E24" s="31">
        <v>4950</v>
      </c>
      <c r="F24" s="31">
        <v>44830</v>
      </c>
      <c r="G24" s="79">
        <v>53850</v>
      </c>
      <c r="H24" s="51">
        <v>2900</v>
      </c>
      <c r="I24" s="51">
        <v>56750</v>
      </c>
      <c r="J24" s="79">
        <v>55110</v>
      </c>
      <c r="K24" s="51">
        <v>1860</v>
      </c>
      <c r="L24" s="51">
        <v>56970</v>
      </c>
      <c r="M24" s="30">
        <v>55330</v>
      </c>
      <c r="N24" s="31">
        <v>1200</v>
      </c>
      <c r="O24" s="31">
        <v>56530</v>
      </c>
      <c r="P24" s="30">
        <v>61200</v>
      </c>
      <c r="Q24" s="31">
        <v>500</v>
      </c>
      <c r="R24" s="31">
        <v>61700</v>
      </c>
      <c r="S24" s="30">
        <v>74190</v>
      </c>
      <c r="T24" s="31">
        <v>280</v>
      </c>
      <c r="U24" s="31">
        <v>74470</v>
      </c>
    </row>
    <row r="25" spans="1:21" ht="11.25">
      <c r="A25" s="242" t="s">
        <v>74</v>
      </c>
      <c r="B25" s="195"/>
      <c r="C25" s="243"/>
      <c r="D25" s="48">
        <v>1669480</v>
      </c>
      <c r="E25" s="49">
        <v>0</v>
      </c>
      <c r="F25" s="50">
        <v>1669480</v>
      </c>
      <c r="G25" s="85">
        <v>1844230</v>
      </c>
      <c r="H25" s="49">
        <v>0</v>
      </c>
      <c r="I25" s="49">
        <v>1844230</v>
      </c>
      <c r="J25" s="85">
        <v>1931240</v>
      </c>
      <c r="K25" s="49">
        <v>0</v>
      </c>
      <c r="L25" s="49">
        <v>1931240</v>
      </c>
      <c r="M25" s="48">
        <v>2107250</v>
      </c>
      <c r="N25" s="49">
        <v>0</v>
      </c>
      <c r="O25" s="50">
        <v>2107250</v>
      </c>
      <c r="P25" s="48">
        <v>2297790</v>
      </c>
      <c r="Q25" s="49">
        <v>0</v>
      </c>
      <c r="R25" s="50">
        <v>2297790</v>
      </c>
      <c r="S25" s="48">
        <v>2441910</v>
      </c>
      <c r="T25" s="49">
        <v>0</v>
      </c>
      <c r="U25" s="50">
        <v>2441910</v>
      </c>
    </row>
    <row r="26" spans="1:22" ht="11.25">
      <c r="A26" s="45"/>
      <c r="B26" s="28" t="s">
        <v>75</v>
      </c>
      <c r="C26" s="34"/>
      <c r="D26" s="30">
        <v>1058720</v>
      </c>
      <c r="E26" s="51">
        <v>0</v>
      </c>
      <c r="F26" s="31">
        <v>1058720</v>
      </c>
      <c r="G26" s="79">
        <v>1112540</v>
      </c>
      <c r="H26" s="51">
        <v>0</v>
      </c>
      <c r="I26" s="51">
        <v>1112540</v>
      </c>
      <c r="J26" s="79">
        <v>1175830</v>
      </c>
      <c r="K26" s="51">
        <v>0</v>
      </c>
      <c r="L26" s="51">
        <v>1175830</v>
      </c>
      <c r="M26" s="30">
        <v>1331280</v>
      </c>
      <c r="N26" s="51">
        <v>0</v>
      </c>
      <c r="O26" s="31">
        <v>1331280</v>
      </c>
      <c r="P26" s="30">
        <v>1488150</v>
      </c>
      <c r="Q26" s="51">
        <v>0</v>
      </c>
      <c r="R26" s="31">
        <v>1488150</v>
      </c>
      <c r="S26" s="30">
        <v>1568120</v>
      </c>
      <c r="T26" s="51">
        <v>0</v>
      </c>
      <c r="U26" s="31">
        <v>1568120</v>
      </c>
      <c r="V26" s="17"/>
    </row>
    <row r="27" spans="1:22" ht="11.25">
      <c r="A27" s="27"/>
      <c r="B27" s="39"/>
      <c r="C27" s="34" t="s">
        <v>76</v>
      </c>
      <c r="D27" s="35" t="s">
        <v>88</v>
      </c>
      <c r="E27" s="53">
        <v>0</v>
      </c>
      <c r="F27" s="47" t="s">
        <v>88</v>
      </c>
      <c r="G27" s="80" t="s">
        <v>88</v>
      </c>
      <c r="H27" s="53">
        <v>0</v>
      </c>
      <c r="I27" s="53" t="s">
        <v>88</v>
      </c>
      <c r="J27" s="80">
        <v>425680</v>
      </c>
      <c r="K27" s="53">
        <v>0</v>
      </c>
      <c r="L27" s="53">
        <v>425680</v>
      </c>
      <c r="M27" s="35">
        <v>486360</v>
      </c>
      <c r="N27" s="53">
        <v>0</v>
      </c>
      <c r="O27" s="47">
        <v>486360</v>
      </c>
      <c r="P27" s="35">
        <v>558180</v>
      </c>
      <c r="Q27" s="53">
        <v>0</v>
      </c>
      <c r="R27" s="47">
        <v>558180</v>
      </c>
      <c r="S27" s="35">
        <v>620110</v>
      </c>
      <c r="T27" s="53">
        <v>0</v>
      </c>
      <c r="U27" s="47">
        <v>620110</v>
      </c>
      <c r="V27" s="17"/>
    </row>
    <row r="28" spans="1:22" ht="11.25">
      <c r="A28" s="27"/>
      <c r="B28" s="39"/>
      <c r="C28" s="34" t="s">
        <v>77</v>
      </c>
      <c r="D28" s="35" t="s">
        <v>88</v>
      </c>
      <c r="E28" s="53">
        <v>0</v>
      </c>
      <c r="F28" s="47" t="s">
        <v>88</v>
      </c>
      <c r="G28" s="80" t="s">
        <v>88</v>
      </c>
      <c r="H28" s="53">
        <v>0</v>
      </c>
      <c r="I28" s="53" t="s">
        <v>88</v>
      </c>
      <c r="J28" s="80">
        <v>750150</v>
      </c>
      <c r="K28" s="53">
        <v>0</v>
      </c>
      <c r="L28" s="53">
        <v>750150</v>
      </c>
      <c r="M28" s="35">
        <v>844920</v>
      </c>
      <c r="N28" s="53">
        <v>0</v>
      </c>
      <c r="O28" s="47">
        <v>844920</v>
      </c>
      <c r="P28" s="35">
        <v>929970</v>
      </c>
      <c r="Q28" s="53">
        <v>0</v>
      </c>
      <c r="R28" s="47">
        <v>929970</v>
      </c>
      <c r="S28" s="35">
        <v>948010</v>
      </c>
      <c r="T28" s="53">
        <v>0</v>
      </c>
      <c r="U28" s="47">
        <v>948010</v>
      </c>
      <c r="V28" s="17"/>
    </row>
    <row r="29" spans="1:22" ht="11.25">
      <c r="A29" s="45"/>
      <c r="B29" s="28" t="s">
        <v>78</v>
      </c>
      <c r="C29" s="34"/>
      <c r="D29" s="30">
        <v>324860</v>
      </c>
      <c r="E29" s="51">
        <v>0</v>
      </c>
      <c r="F29" s="31">
        <v>324860</v>
      </c>
      <c r="G29" s="79">
        <v>364360</v>
      </c>
      <c r="H29" s="51">
        <v>0</v>
      </c>
      <c r="I29" s="51">
        <v>364360</v>
      </c>
      <c r="J29" s="79">
        <v>391090</v>
      </c>
      <c r="K29" s="51">
        <v>0</v>
      </c>
      <c r="L29" s="51">
        <v>391090</v>
      </c>
      <c r="M29" s="30">
        <v>411920</v>
      </c>
      <c r="N29" s="51">
        <v>0</v>
      </c>
      <c r="O29" s="31">
        <v>411920</v>
      </c>
      <c r="P29" s="30">
        <v>440400</v>
      </c>
      <c r="Q29" s="51">
        <v>0</v>
      </c>
      <c r="R29" s="31">
        <v>440400</v>
      </c>
      <c r="S29" s="30">
        <v>487840</v>
      </c>
      <c r="T29" s="51">
        <v>0</v>
      </c>
      <c r="U29" s="31">
        <v>487840</v>
      </c>
      <c r="V29" s="17"/>
    </row>
    <row r="30" spans="1:22" ht="11.25">
      <c r="A30" s="27"/>
      <c r="B30" s="39"/>
      <c r="C30" s="34" t="s">
        <v>76</v>
      </c>
      <c r="D30" s="35" t="s">
        <v>88</v>
      </c>
      <c r="E30" s="53">
        <v>0</v>
      </c>
      <c r="F30" s="47" t="s">
        <v>88</v>
      </c>
      <c r="G30" s="80" t="s">
        <v>88</v>
      </c>
      <c r="H30" s="53">
        <v>0</v>
      </c>
      <c r="I30" s="53" t="s">
        <v>88</v>
      </c>
      <c r="J30" s="80">
        <v>75570</v>
      </c>
      <c r="K30" s="53">
        <v>0</v>
      </c>
      <c r="L30" s="53">
        <v>75570</v>
      </c>
      <c r="M30" s="35">
        <v>78520</v>
      </c>
      <c r="N30" s="53">
        <v>0</v>
      </c>
      <c r="O30" s="47">
        <v>78520</v>
      </c>
      <c r="P30" s="35">
        <v>83530</v>
      </c>
      <c r="Q30" s="53">
        <v>0</v>
      </c>
      <c r="R30" s="47">
        <v>83530</v>
      </c>
      <c r="S30" s="35">
        <v>101240</v>
      </c>
      <c r="T30" s="53">
        <v>0</v>
      </c>
      <c r="U30" s="47">
        <v>101240</v>
      </c>
      <c r="V30" s="17"/>
    </row>
    <row r="31" spans="1:22" ht="11.25">
      <c r="A31" s="27"/>
      <c r="B31" s="39"/>
      <c r="C31" s="34" t="s">
        <v>77</v>
      </c>
      <c r="D31" s="89" t="s">
        <v>88</v>
      </c>
      <c r="E31" s="53">
        <v>0</v>
      </c>
      <c r="F31" s="47" t="s">
        <v>88</v>
      </c>
      <c r="G31" s="80" t="s">
        <v>88</v>
      </c>
      <c r="H31" s="53">
        <v>0</v>
      </c>
      <c r="I31" s="53" t="s">
        <v>88</v>
      </c>
      <c r="J31" s="80">
        <v>315520</v>
      </c>
      <c r="K31" s="53">
        <v>0</v>
      </c>
      <c r="L31" s="53">
        <v>315520</v>
      </c>
      <c r="M31" s="35">
        <v>333400</v>
      </c>
      <c r="N31" s="53">
        <v>0</v>
      </c>
      <c r="O31" s="47">
        <v>333400</v>
      </c>
      <c r="P31" s="35">
        <v>356870</v>
      </c>
      <c r="Q31" s="53">
        <v>0</v>
      </c>
      <c r="R31" s="47">
        <v>356870</v>
      </c>
      <c r="S31" s="35">
        <v>386600</v>
      </c>
      <c r="T31" s="53">
        <v>0</v>
      </c>
      <c r="U31" s="47">
        <v>386600</v>
      </c>
      <c r="V31" s="17"/>
    </row>
    <row r="32" spans="1:22" ht="11.25">
      <c r="A32" s="27"/>
      <c r="B32" s="28" t="s">
        <v>79</v>
      </c>
      <c r="C32" s="34"/>
      <c r="D32" s="30">
        <v>64080</v>
      </c>
      <c r="E32" s="51">
        <v>0</v>
      </c>
      <c r="F32" s="31">
        <v>64080</v>
      </c>
      <c r="G32" s="79">
        <v>66060</v>
      </c>
      <c r="H32" s="51">
        <v>0</v>
      </c>
      <c r="I32" s="51">
        <v>66060</v>
      </c>
      <c r="J32" s="79">
        <v>66290</v>
      </c>
      <c r="K32" s="51">
        <v>0</v>
      </c>
      <c r="L32" s="51">
        <v>66290</v>
      </c>
      <c r="M32" s="30">
        <v>68260</v>
      </c>
      <c r="N32" s="51">
        <v>0</v>
      </c>
      <c r="O32" s="31">
        <v>68260</v>
      </c>
      <c r="P32" s="30">
        <v>78660</v>
      </c>
      <c r="Q32" s="51">
        <v>0</v>
      </c>
      <c r="R32" s="31">
        <v>78660</v>
      </c>
      <c r="S32" s="30">
        <v>83100</v>
      </c>
      <c r="T32" s="51">
        <v>0</v>
      </c>
      <c r="U32" s="31">
        <v>83100</v>
      </c>
      <c r="V32" s="17"/>
    </row>
    <row r="33" spans="1:22" ht="11.25">
      <c r="A33" s="54"/>
      <c r="B33" s="28" t="s">
        <v>80</v>
      </c>
      <c r="C33" s="55"/>
      <c r="D33" s="56">
        <v>221820</v>
      </c>
      <c r="E33" s="57">
        <v>0</v>
      </c>
      <c r="F33" s="58">
        <v>221820</v>
      </c>
      <c r="G33" s="86">
        <v>301270</v>
      </c>
      <c r="H33" s="57">
        <v>0</v>
      </c>
      <c r="I33" s="57">
        <v>301270</v>
      </c>
      <c r="J33" s="86">
        <v>298030</v>
      </c>
      <c r="K33" s="57">
        <v>0</v>
      </c>
      <c r="L33" s="57">
        <v>298030</v>
      </c>
      <c r="M33" s="56">
        <v>295790</v>
      </c>
      <c r="N33" s="57">
        <v>0</v>
      </c>
      <c r="O33" s="58">
        <v>295790</v>
      </c>
      <c r="P33" s="56">
        <v>290580</v>
      </c>
      <c r="Q33" s="57">
        <v>0</v>
      </c>
      <c r="R33" s="58">
        <v>290580</v>
      </c>
      <c r="S33" s="56">
        <v>302850</v>
      </c>
      <c r="T33" s="57">
        <v>0</v>
      </c>
      <c r="U33" s="58">
        <v>302850</v>
      </c>
      <c r="V33" s="17"/>
    </row>
    <row r="34" spans="1:22" ht="11.25">
      <c r="A34" s="250" t="s">
        <v>42</v>
      </c>
      <c r="B34" s="250"/>
      <c r="C34" s="229"/>
      <c r="D34" s="59">
        <v>4589010</v>
      </c>
      <c r="E34" s="60">
        <v>312110</v>
      </c>
      <c r="F34" s="60">
        <v>4901120</v>
      </c>
      <c r="G34" s="87">
        <v>4979400</v>
      </c>
      <c r="H34" s="88">
        <v>246480</v>
      </c>
      <c r="I34" s="88">
        <v>5225880</v>
      </c>
      <c r="J34" s="87">
        <v>5131830</v>
      </c>
      <c r="K34" s="88">
        <v>176150</v>
      </c>
      <c r="L34" s="88">
        <v>5307980</v>
      </c>
      <c r="M34" s="59">
        <v>5526300</v>
      </c>
      <c r="N34" s="60">
        <v>117350</v>
      </c>
      <c r="O34" s="60">
        <v>5643650</v>
      </c>
      <c r="P34" s="59">
        <v>5895500</v>
      </c>
      <c r="Q34" s="60">
        <v>68410</v>
      </c>
      <c r="R34" s="60">
        <v>5963910</v>
      </c>
      <c r="S34" s="59">
        <v>6233560</v>
      </c>
      <c r="T34" s="60">
        <v>40240</v>
      </c>
      <c r="U34" s="60">
        <v>6273800</v>
      </c>
      <c r="V34" s="17"/>
    </row>
    <row r="35" spans="1:16" s="17" customFormat="1" ht="11.25">
      <c r="A35" s="61" t="s">
        <v>81</v>
      </c>
      <c r="B35" s="62"/>
      <c r="C35" s="62"/>
      <c r="D35" s="90"/>
      <c r="E35" s="90"/>
      <c r="F35" s="90"/>
      <c r="G35" s="90"/>
      <c r="H35" s="90"/>
      <c r="I35" s="90"/>
      <c r="J35" s="90"/>
      <c r="K35" s="90"/>
      <c r="L35" s="90"/>
      <c r="M35" s="90"/>
      <c r="N35" s="90"/>
      <c r="O35" s="90"/>
      <c r="P35" s="63"/>
    </row>
    <row r="36" spans="1:22" ht="11.25">
      <c r="A36" s="251" t="s">
        <v>82</v>
      </c>
      <c r="B36" s="251"/>
      <c r="C36" s="251"/>
      <c r="D36" s="251"/>
      <c r="E36" s="251"/>
      <c r="F36" s="251"/>
      <c r="G36" s="251"/>
      <c r="H36" s="251"/>
      <c r="I36" s="251"/>
      <c r="J36" s="251"/>
      <c r="K36" s="251"/>
      <c r="L36" s="251"/>
      <c r="M36" s="251"/>
      <c r="N36" s="251"/>
      <c r="O36" s="251"/>
      <c r="R36" s="65"/>
      <c r="T36" s="66"/>
      <c r="U36" s="17"/>
      <c r="V36" s="17"/>
    </row>
    <row r="37" spans="1:22" s="67" customFormat="1" ht="25.5" customHeight="1">
      <c r="A37" s="248" t="s">
        <v>89</v>
      </c>
      <c r="B37" s="249"/>
      <c r="C37" s="249"/>
      <c r="D37" s="249"/>
      <c r="E37" s="249"/>
      <c r="F37" s="249"/>
      <c r="G37" s="249"/>
      <c r="H37" s="249"/>
      <c r="I37" s="249"/>
      <c r="J37" s="249"/>
      <c r="K37" s="249"/>
      <c r="L37" s="249"/>
      <c r="M37" s="249"/>
      <c r="N37" s="249"/>
      <c r="O37" s="249"/>
      <c r="U37" s="68"/>
      <c r="V37" s="68"/>
    </row>
    <row r="38" spans="4:22" ht="11.25">
      <c r="D38" s="69"/>
      <c r="E38" s="69"/>
      <c r="F38" s="70"/>
      <c r="G38" s="69"/>
      <c r="H38" s="69"/>
      <c r="I38" s="70"/>
      <c r="J38" s="69"/>
      <c r="K38" s="69"/>
      <c r="L38" s="70"/>
      <c r="M38" s="69"/>
      <c r="O38" s="70"/>
      <c r="U38" s="17"/>
      <c r="V38" s="17"/>
    </row>
    <row r="39" spans="21:22" ht="11.25">
      <c r="U39" s="17"/>
      <c r="V39" s="17"/>
    </row>
    <row r="54" ht="11.25" customHeight="1"/>
  </sheetData>
  <sheetProtection/>
  <mergeCells count="23">
    <mergeCell ref="A37:O37"/>
    <mergeCell ref="S7:U7"/>
    <mergeCell ref="P7:R7"/>
    <mergeCell ref="A9:C9"/>
    <mergeCell ref="A19:C19"/>
    <mergeCell ref="A25:C25"/>
    <mergeCell ref="A34:C34"/>
    <mergeCell ref="A36:O36"/>
    <mergeCell ref="C4:O4"/>
    <mergeCell ref="A5:B5"/>
    <mergeCell ref="C5:O5"/>
    <mergeCell ref="A7:C8"/>
    <mergeCell ref="D7:F7"/>
    <mergeCell ref="G7:I7"/>
    <mergeCell ref="J7:L7"/>
    <mergeCell ref="M7:O7"/>
    <mergeCell ref="A4:B4"/>
    <mergeCell ref="A1:B1"/>
    <mergeCell ref="C1:R1"/>
    <mergeCell ref="A2:B2"/>
    <mergeCell ref="C2:O2"/>
    <mergeCell ref="A3:B3"/>
    <mergeCell ref="C3:O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36"/>
  <sheetViews>
    <sheetView zoomScalePageLayoutView="0" workbookViewId="0" topLeftCell="A1">
      <pane xSplit="3" ySplit="6" topLeftCell="D25" activePane="bottomRight" state="frozen"/>
      <selection pane="topLeft" activeCell="A1" sqref="A1"/>
      <selection pane="topRight" activeCell="D1" sqref="D1"/>
      <selection pane="bottomLeft" activeCell="A7" sqref="A7"/>
      <selection pane="bottomRight" activeCell="A1" sqref="A1:B1"/>
    </sheetView>
  </sheetViews>
  <sheetFormatPr defaultColWidth="11.421875" defaultRowHeight="15"/>
  <cols>
    <col min="1" max="1" width="6.28125" style="1" customWidth="1"/>
    <col min="2" max="2" width="6.7109375" style="1" customWidth="1"/>
    <col min="3" max="3" width="62.421875" style="1" customWidth="1"/>
    <col min="4" max="4" width="11.57421875" style="1" customWidth="1"/>
    <col min="5" max="5" width="8.28125" style="1" customWidth="1"/>
    <col min="6" max="6" width="11.28125" style="1" bestFit="1" customWidth="1"/>
    <col min="7" max="7" width="11.421875" style="1" customWidth="1"/>
    <col min="8" max="8" width="8.00390625" style="1" customWidth="1"/>
    <col min="9" max="9" width="9.57421875" style="1" customWidth="1"/>
    <col min="10" max="10" width="11.28125" style="1" customWidth="1"/>
    <col min="11" max="11" width="8.28125" style="1" customWidth="1"/>
    <col min="12" max="12" width="9.7109375" style="1" customWidth="1"/>
    <col min="13" max="13" width="11.7109375" style="1" customWidth="1"/>
    <col min="14" max="14" width="7.421875" style="1" customWidth="1"/>
    <col min="15" max="15" width="10.28125" style="1" customWidth="1"/>
    <col min="16" max="18" width="11.421875" style="1" customWidth="1"/>
    <col min="19" max="19" width="10.8515625" style="1" customWidth="1"/>
    <col min="20" max="20" width="10.28125" style="1" customWidth="1"/>
    <col min="21" max="21" width="11.8515625" style="1" customWidth="1"/>
    <col min="22" max="16384" width="11.421875" style="1" customWidth="1"/>
  </cols>
  <sheetData>
    <row r="1" spans="1:18" ht="23.25" customHeight="1">
      <c r="A1" s="205" t="s">
        <v>32</v>
      </c>
      <c r="B1" s="205"/>
      <c r="C1" s="206" t="s">
        <v>91</v>
      </c>
      <c r="D1" s="206"/>
      <c r="E1" s="206"/>
      <c r="F1" s="206"/>
      <c r="G1" s="206"/>
      <c r="H1" s="206"/>
      <c r="I1" s="206"/>
      <c r="J1" s="206"/>
      <c r="K1" s="206"/>
      <c r="L1" s="206"/>
      <c r="M1" s="206"/>
      <c r="N1" s="206"/>
      <c r="O1" s="206"/>
      <c r="P1" s="207"/>
      <c r="Q1" s="207"/>
      <c r="R1" s="207"/>
    </row>
    <row r="2" spans="1:15" ht="12.75" customHeight="1">
      <c r="A2" s="208" t="s">
        <v>33</v>
      </c>
      <c r="B2" s="208"/>
      <c r="C2" s="209" t="s">
        <v>34</v>
      </c>
      <c r="D2" s="209"/>
      <c r="E2" s="209"/>
      <c r="F2" s="209"/>
      <c r="G2" s="209"/>
      <c r="H2" s="209"/>
      <c r="I2" s="209"/>
      <c r="J2" s="209"/>
      <c r="K2" s="209"/>
      <c r="L2" s="209"/>
      <c r="M2" s="209"/>
      <c r="N2" s="209"/>
      <c r="O2" s="209"/>
    </row>
    <row r="3" spans="1:15" ht="12.75" customHeight="1">
      <c r="A3" s="208" t="s">
        <v>35</v>
      </c>
      <c r="B3" s="208"/>
      <c r="C3" s="209" t="s">
        <v>36</v>
      </c>
      <c r="D3" s="209"/>
      <c r="E3" s="209"/>
      <c r="F3" s="209"/>
      <c r="G3" s="209"/>
      <c r="H3" s="209"/>
      <c r="I3" s="209"/>
      <c r="J3" s="209"/>
      <c r="K3" s="209"/>
      <c r="L3" s="209"/>
      <c r="M3" s="209"/>
      <c r="N3" s="209"/>
      <c r="O3" s="209"/>
    </row>
    <row r="4" spans="1:15" ht="12.75" customHeight="1">
      <c r="A4" s="208" t="s">
        <v>37</v>
      </c>
      <c r="B4" s="208"/>
      <c r="C4" s="209" t="s">
        <v>183</v>
      </c>
      <c r="D4" s="209"/>
      <c r="E4" s="209"/>
      <c r="F4" s="209"/>
      <c r="G4" s="209"/>
      <c r="H4" s="209"/>
      <c r="I4" s="209"/>
      <c r="J4" s="209"/>
      <c r="K4" s="209"/>
      <c r="L4" s="209"/>
      <c r="M4" s="209"/>
      <c r="N4" s="209"/>
      <c r="O4" s="209"/>
    </row>
    <row r="5" spans="1:15" ht="14.25" customHeight="1">
      <c r="A5" s="210" t="s">
        <v>38</v>
      </c>
      <c r="B5" s="210"/>
      <c r="C5" s="209" t="s">
        <v>39</v>
      </c>
      <c r="D5" s="209"/>
      <c r="E5" s="209"/>
      <c r="F5" s="209"/>
      <c r="G5" s="209"/>
      <c r="H5" s="209"/>
      <c r="I5" s="209"/>
      <c r="J5" s="209"/>
      <c r="K5" s="209"/>
      <c r="L5" s="209"/>
      <c r="M5" s="209"/>
      <c r="N5" s="209"/>
      <c r="O5" s="209"/>
    </row>
    <row r="6" spans="2:8" ht="11.25">
      <c r="B6" s="17"/>
      <c r="C6" s="18"/>
      <c r="D6" s="18"/>
      <c r="E6" s="18"/>
      <c r="G6" s="18"/>
      <c r="H6" s="18"/>
    </row>
    <row r="7" spans="1:21" ht="12.75" customHeight="1">
      <c r="A7" s="244"/>
      <c r="B7" s="245"/>
      <c r="C7" s="245"/>
      <c r="D7" s="246">
        <v>2009</v>
      </c>
      <c r="E7" s="247"/>
      <c r="F7" s="247"/>
      <c r="G7" s="246">
        <v>2010</v>
      </c>
      <c r="H7" s="247"/>
      <c r="I7" s="247"/>
      <c r="J7" s="246">
        <v>2011</v>
      </c>
      <c r="K7" s="247"/>
      <c r="L7" s="247"/>
      <c r="M7" s="246">
        <v>2012</v>
      </c>
      <c r="N7" s="247"/>
      <c r="O7" s="247"/>
      <c r="P7" s="246">
        <v>2013</v>
      </c>
      <c r="Q7" s="247"/>
      <c r="R7" s="247"/>
      <c r="S7" s="246">
        <v>2014</v>
      </c>
      <c r="T7" s="247"/>
      <c r="U7" s="247"/>
    </row>
    <row r="8" spans="1:21" ht="52.5" customHeight="1">
      <c r="A8" s="245"/>
      <c r="B8" s="245"/>
      <c r="C8" s="245"/>
      <c r="D8" s="72" t="s">
        <v>87</v>
      </c>
      <c r="E8" s="72" t="s">
        <v>41</v>
      </c>
      <c r="F8" s="73" t="s">
        <v>42</v>
      </c>
      <c r="G8" s="72" t="s">
        <v>87</v>
      </c>
      <c r="H8" s="72" t="s">
        <v>41</v>
      </c>
      <c r="I8" s="73" t="s">
        <v>42</v>
      </c>
      <c r="J8" s="72" t="s">
        <v>87</v>
      </c>
      <c r="K8" s="72" t="s">
        <v>41</v>
      </c>
      <c r="L8" s="73" t="s">
        <v>42</v>
      </c>
      <c r="M8" s="72" t="s">
        <v>87</v>
      </c>
      <c r="N8" s="72" t="s">
        <v>92</v>
      </c>
      <c r="O8" s="73" t="s">
        <v>42</v>
      </c>
      <c r="P8" s="72" t="s">
        <v>87</v>
      </c>
      <c r="Q8" s="72" t="s">
        <v>41</v>
      </c>
      <c r="R8" s="73" t="s">
        <v>42</v>
      </c>
      <c r="S8" s="72" t="s">
        <v>87</v>
      </c>
      <c r="T8" s="72" t="s">
        <v>41</v>
      </c>
      <c r="U8" s="73" t="s">
        <v>42</v>
      </c>
    </row>
    <row r="9" spans="1:21" ht="11.25">
      <c r="A9" s="236" t="s">
        <v>58</v>
      </c>
      <c r="B9" s="237"/>
      <c r="C9" s="238"/>
      <c r="D9" s="74">
        <v>2375200</v>
      </c>
      <c r="E9" s="75">
        <v>162500</v>
      </c>
      <c r="F9" s="75">
        <v>2537700</v>
      </c>
      <c r="G9" s="76">
        <v>2492800</v>
      </c>
      <c r="H9" s="77">
        <v>126000</v>
      </c>
      <c r="I9" s="25">
        <v>2618800</v>
      </c>
      <c r="J9" s="78">
        <v>2574600</v>
      </c>
      <c r="K9" s="25">
        <v>83300</v>
      </c>
      <c r="L9" s="25">
        <v>2657900</v>
      </c>
      <c r="M9" s="23">
        <v>2729200</v>
      </c>
      <c r="N9" s="24">
        <v>47200</v>
      </c>
      <c r="O9" s="24">
        <v>2776400</v>
      </c>
      <c r="P9" s="23">
        <v>2814800</v>
      </c>
      <c r="Q9" s="24">
        <v>26000</v>
      </c>
      <c r="R9" s="25">
        <v>2840800</v>
      </c>
      <c r="S9" s="23">
        <v>2943930</v>
      </c>
      <c r="T9" s="24">
        <v>13780</v>
      </c>
      <c r="U9" s="25">
        <v>2957710</v>
      </c>
    </row>
    <row r="10" spans="1:21" ht="11.25">
      <c r="A10" s="27"/>
      <c r="B10" s="28" t="s">
        <v>59</v>
      </c>
      <c r="C10" s="29"/>
      <c r="D10" s="30">
        <v>1857000</v>
      </c>
      <c r="E10" s="31">
        <v>151700</v>
      </c>
      <c r="F10" s="31">
        <v>2008700</v>
      </c>
      <c r="G10" s="79">
        <v>1913200</v>
      </c>
      <c r="H10" s="51">
        <v>119900</v>
      </c>
      <c r="I10" s="51">
        <v>2033100</v>
      </c>
      <c r="J10" s="79">
        <v>1945500</v>
      </c>
      <c r="K10" s="51">
        <v>79400</v>
      </c>
      <c r="L10" s="51">
        <v>2024900</v>
      </c>
      <c r="M10" s="30">
        <v>2105400</v>
      </c>
      <c r="N10" s="31">
        <v>44900</v>
      </c>
      <c r="O10" s="31">
        <v>2150200</v>
      </c>
      <c r="P10" s="30">
        <v>2140600</v>
      </c>
      <c r="Q10" s="31">
        <v>24800</v>
      </c>
      <c r="R10" s="31">
        <v>2165500</v>
      </c>
      <c r="S10" s="30">
        <v>2198850</v>
      </c>
      <c r="T10" s="31">
        <v>13160</v>
      </c>
      <c r="U10" s="31">
        <v>2212010</v>
      </c>
    </row>
    <row r="11" spans="1:21" s="37" customFormat="1" ht="11.25">
      <c r="A11" s="32"/>
      <c r="B11" s="33"/>
      <c r="C11" s="34" t="s">
        <v>60</v>
      </c>
      <c r="D11" s="35">
        <v>459600</v>
      </c>
      <c r="E11" s="36">
        <v>9300</v>
      </c>
      <c r="F11" s="36">
        <v>468900</v>
      </c>
      <c r="G11" s="80">
        <v>499200</v>
      </c>
      <c r="H11" s="81">
        <v>7000</v>
      </c>
      <c r="I11" s="81">
        <v>506200</v>
      </c>
      <c r="J11" s="80">
        <v>513500</v>
      </c>
      <c r="K11" s="81">
        <v>4900</v>
      </c>
      <c r="L11" s="81">
        <v>518500</v>
      </c>
      <c r="M11" s="35">
        <v>572700</v>
      </c>
      <c r="N11" s="36">
        <v>3400</v>
      </c>
      <c r="O11" s="36">
        <v>576100</v>
      </c>
      <c r="P11" s="35">
        <v>592200</v>
      </c>
      <c r="Q11" s="36">
        <v>1900</v>
      </c>
      <c r="R11" s="36">
        <v>594100</v>
      </c>
      <c r="S11" s="35">
        <v>634360</v>
      </c>
      <c r="T11" s="36">
        <v>990</v>
      </c>
      <c r="U11" s="36">
        <v>635350</v>
      </c>
    </row>
    <row r="12" spans="1:21" s="37" customFormat="1" ht="11.25">
      <c r="A12" s="32"/>
      <c r="B12" s="33"/>
      <c r="C12" s="34" t="s">
        <v>61</v>
      </c>
      <c r="D12" s="35">
        <v>1397400</v>
      </c>
      <c r="E12" s="36">
        <v>142400</v>
      </c>
      <c r="F12" s="36">
        <v>1539800</v>
      </c>
      <c r="G12" s="80">
        <v>1414000</v>
      </c>
      <c r="H12" s="81">
        <v>112900</v>
      </c>
      <c r="I12" s="81">
        <v>1526900</v>
      </c>
      <c r="J12" s="80">
        <v>1431900</v>
      </c>
      <c r="K12" s="81">
        <v>74500</v>
      </c>
      <c r="L12" s="81">
        <v>1506400</v>
      </c>
      <c r="M12" s="35">
        <v>1532700</v>
      </c>
      <c r="N12" s="36">
        <v>41500</v>
      </c>
      <c r="O12" s="36">
        <v>1574200</v>
      </c>
      <c r="P12" s="35">
        <v>1548400</v>
      </c>
      <c r="Q12" s="36">
        <v>22900</v>
      </c>
      <c r="R12" s="36">
        <v>1571400</v>
      </c>
      <c r="S12" s="35">
        <v>1564490</v>
      </c>
      <c r="T12" s="36">
        <v>12170</v>
      </c>
      <c r="U12" s="36">
        <v>1576660</v>
      </c>
    </row>
    <row r="13" spans="1:21" ht="11.25">
      <c r="A13" s="27"/>
      <c r="B13" s="28" t="s">
        <v>62</v>
      </c>
      <c r="C13" s="29"/>
      <c r="D13" s="30">
        <v>509200</v>
      </c>
      <c r="E13" s="31">
        <v>7300</v>
      </c>
      <c r="F13" s="31">
        <v>516500</v>
      </c>
      <c r="G13" s="79">
        <v>572000</v>
      </c>
      <c r="H13" s="51">
        <v>4600</v>
      </c>
      <c r="I13" s="51">
        <v>576600</v>
      </c>
      <c r="J13" s="79">
        <v>623100</v>
      </c>
      <c r="K13" s="51">
        <v>3300</v>
      </c>
      <c r="L13" s="51">
        <v>626400</v>
      </c>
      <c r="M13" s="30">
        <v>617400</v>
      </c>
      <c r="N13" s="31">
        <v>2100</v>
      </c>
      <c r="O13" s="31">
        <v>619400</v>
      </c>
      <c r="P13" s="30">
        <v>666800</v>
      </c>
      <c r="Q13" s="31">
        <v>1100</v>
      </c>
      <c r="R13" s="31">
        <v>667900</v>
      </c>
      <c r="S13" s="30">
        <v>737400</v>
      </c>
      <c r="T13" s="31">
        <v>590</v>
      </c>
      <c r="U13" s="31">
        <v>737990</v>
      </c>
    </row>
    <row r="14" spans="1:21" s="37" customFormat="1" ht="11.25">
      <c r="A14" s="32"/>
      <c r="B14" s="33"/>
      <c r="C14" s="34" t="s">
        <v>63</v>
      </c>
      <c r="D14" s="35">
        <v>375000</v>
      </c>
      <c r="E14" s="36">
        <v>3900</v>
      </c>
      <c r="F14" s="36">
        <v>378900</v>
      </c>
      <c r="G14" s="80">
        <v>448900</v>
      </c>
      <c r="H14" s="81">
        <v>2600</v>
      </c>
      <c r="I14" s="81">
        <v>451500</v>
      </c>
      <c r="J14" s="80">
        <v>496700</v>
      </c>
      <c r="K14" s="81">
        <v>2300</v>
      </c>
      <c r="L14" s="81">
        <v>498900</v>
      </c>
      <c r="M14" s="35">
        <v>475300</v>
      </c>
      <c r="N14" s="36">
        <v>1300</v>
      </c>
      <c r="O14" s="36">
        <v>476600</v>
      </c>
      <c r="P14" s="35">
        <v>518800</v>
      </c>
      <c r="Q14" s="36">
        <v>800</v>
      </c>
      <c r="R14" s="36">
        <v>519500</v>
      </c>
      <c r="S14" s="35">
        <v>591920</v>
      </c>
      <c r="T14" s="36">
        <v>490</v>
      </c>
      <c r="U14" s="36">
        <v>592410</v>
      </c>
    </row>
    <row r="15" spans="1:21" ht="11.25">
      <c r="A15" s="27"/>
      <c r="B15" s="39"/>
      <c r="C15" s="34" t="s">
        <v>64</v>
      </c>
      <c r="D15" s="35">
        <v>118600</v>
      </c>
      <c r="E15" s="36">
        <v>1400</v>
      </c>
      <c r="F15" s="36">
        <v>120100</v>
      </c>
      <c r="G15" s="80">
        <v>109100</v>
      </c>
      <c r="H15" s="81">
        <v>1000</v>
      </c>
      <c r="I15" s="81">
        <v>110000</v>
      </c>
      <c r="J15" s="80">
        <v>110300</v>
      </c>
      <c r="K15" s="81">
        <v>300</v>
      </c>
      <c r="L15" s="81">
        <v>110700</v>
      </c>
      <c r="M15" s="35">
        <v>123800</v>
      </c>
      <c r="N15" s="36">
        <v>300</v>
      </c>
      <c r="O15" s="36">
        <v>124200</v>
      </c>
      <c r="P15" s="35">
        <v>125200</v>
      </c>
      <c r="Q15" s="36">
        <v>200</v>
      </c>
      <c r="R15" s="36">
        <v>125400</v>
      </c>
      <c r="S15" s="35">
        <v>124010</v>
      </c>
      <c r="T15" s="36">
        <v>50</v>
      </c>
      <c r="U15" s="36">
        <v>124060</v>
      </c>
    </row>
    <row r="16" spans="1:21" ht="11.25">
      <c r="A16" s="27"/>
      <c r="B16" s="39"/>
      <c r="C16" s="34" t="s">
        <v>65</v>
      </c>
      <c r="D16" s="35">
        <v>15500</v>
      </c>
      <c r="E16" s="36">
        <v>2000</v>
      </c>
      <c r="F16" s="36">
        <v>17500</v>
      </c>
      <c r="G16" s="80">
        <v>14100</v>
      </c>
      <c r="H16" s="81">
        <v>1100</v>
      </c>
      <c r="I16" s="81">
        <v>15100</v>
      </c>
      <c r="J16" s="80">
        <v>16100</v>
      </c>
      <c r="K16" s="81">
        <v>700</v>
      </c>
      <c r="L16" s="81">
        <v>16800</v>
      </c>
      <c r="M16" s="35">
        <v>18200</v>
      </c>
      <c r="N16" s="36">
        <v>500</v>
      </c>
      <c r="O16" s="36">
        <v>18700</v>
      </c>
      <c r="P16" s="35">
        <v>22800</v>
      </c>
      <c r="Q16" s="36">
        <v>200</v>
      </c>
      <c r="R16" s="36">
        <v>23000</v>
      </c>
      <c r="S16" s="35">
        <v>21470</v>
      </c>
      <c r="T16" s="36">
        <v>50</v>
      </c>
      <c r="U16" s="36">
        <v>21520</v>
      </c>
    </row>
    <row r="17" spans="1:21" ht="11.25">
      <c r="A17" s="27"/>
      <c r="B17" s="28" t="s">
        <v>66</v>
      </c>
      <c r="C17" s="34"/>
      <c r="D17" s="30">
        <v>7200</v>
      </c>
      <c r="E17" s="40">
        <v>3500</v>
      </c>
      <c r="F17" s="40">
        <v>10700</v>
      </c>
      <c r="G17" s="79">
        <v>6200</v>
      </c>
      <c r="H17" s="82">
        <v>1500</v>
      </c>
      <c r="I17" s="82">
        <v>7700</v>
      </c>
      <c r="J17" s="79">
        <v>5000</v>
      </c>
      <c r="K17" s="82">
        <v>600</v>
      </c>
      <c r="L17" s="82">
        <v>5600</v>
      </c>
      <c r="M17" s="30">
        <v>5200</v>
      </c>
      <c r="N17" s="40">
        <v>300</v>
      </c>
      <c r="O17" s="40">
        <v>5500</v>
      </c>
      <c r="P17" s="30">
        <v>7000</v>
      </c>
      <c r="Q17" s="40">
        <v>100</v>
      </c>
      <c r="R17" s="40">
        <v>7000</v>
      </c>
      <c r="S17" s="30">
        <v>7050</v>
      </c>
      <c r="T17" s="40">
        <v>30</v>
      </c>
      <c r="U17" s="40">
        <v>7080</v>
      </c>
    </row>
    <row r="18" spans="1:21" s="37" customFormat="1" ht="11.25">
      <c r="A18" s="32"/>
      <c r="B18" s="28" t="s">
        <v>67</v>
      </c>
      <c r="C18" s="34"/>
      <c r="D18" s="30">
        <v>1800</v>
      </c>
      <c r="E18" s="40">
        <v>0</v>
      </c>
      <c r="F18" s="40">
        <v>1900</v>
      </c>
      <c r="G18" s="79">
        <v>1400</v>
      </c>
      <c r="H18" s="82">
        <v>0</v>
      </c>
      <c r="I18" s="82">
        <v>1400</v>
      </c>
      <c r="J18" s="79">
        <v>1000</v>
      </c>
      <c r="K18" s="82">
        <v>0</v>
      </c>
      <c r="L18" s="82">
        <v>1000</v>
      </c>
      <c r="M18" s="30">
        <v>1200</v>
      </c>
      <c r="N18" s="40">
        <v>0</v>
      </c>
      <c r="O18" s="40">
        <v>1200</v>
      </c>
      <c r="P18" s="30">
        <v>400</v>
      </c>
      <c r="Q18" s="40">
        <v>0</v>
      </c>
      <c r="R18" s="40">
        <v>400</v>
      </c>
      <c r="S18" s="30">
        <v>630</v>
      </c>
      <c r="T18" s="40">
        <v>0</v>
      </c>
      <c r="U18" s="40">
        <v>630</v>
      </c>
    </row>
    <row r="19" spans="1:21" ht="11.25">
      <c r="A19" s="239" t="s">
        <v>68</v>
      </c>
      <c r="B19" s="240"/>
      <c r="C19" s="241"/>
      <c r="D19" s="41">
        <v>295600</v>
      </c>
      <c r="E19" s="42">
        <v>149700</v>
      </c>
      <c r="F19" s="42">
        <v>445200</v>
      </c>
      <c r="G19" s="83">
        <v>336800</v>
      </c>
      <c r="H19" s="84">
        <v>120500</v>
      </c>
      <c r="I19" s="84">
        <v>457300</v>
      </c>
      <c r="J19" s="83">
        <v>357000</v>
      </c>
      <c r="K19" s="84">
        <v>92800</v>
      </c>
      <c r="L19" s="84">
        <v>449900</v>
      </c>
      <c r="M19" s="41">
        <v>404100</v>
      </c>
      <c r="N19" s="42">
        <v>70200</v>
      </c>
      <c r="O19" s="42">
        <v>474200</v>
      </c>
      <c r="P19" s="41">
        <v>468900</v>
      </c>
      <c r="Q19" s="42">
        <v>42400</v>
      </c>
      <c r="R19" s="42">
        <v>511300</v>
      </c>
      <c r="S19" s="41">
        <v>513420</v>
      </c>
      <c r="T19" s="42">
        <v>26460</v>
      </c>
      <c r="U19" s="42">
        <v>539880</v>
      </c>
    </row>
    <row r="20" spans="1:21" ht="11.25">
      <c r="A20" s="45"/>
      <c r="B20" s="28" t="s">
        <v>69</v>
      </c>
      <c r="C20" s="34"/>
      <c r="D20" s="30">
        <v>261400</v>
      </c>
      <c r="E20" s="31">
        <v>144700</v>
      </c>
      <c r="F20" s="31">
        <v>406100</v>
      </c>
      <c r="G20" s="79">
        <v>295100</v>
      </c>
      <c r="H20" s="51">
        <v>117600</v>
      </c>
      <c r="I20" s="51">
        <v>412700</v>
      </c>
      <c r="J20" s="79">
        <v>312400</v>
      </c>
      <c r="K20" s="51">
        <v>91000</v>
      </c>
      <c r="L20" s="51">
        <v>403400</v>
      </c>
      <c r="M20" s="30">
        <v>359800</v>
      </c>
      <c r="N20" s="31">
        <v>69000</v>
      </c>
      <c r="O20" s="31">
        <v>428700</v>
      </c>
      <c r="P20" s="30">
        <v>420100</v>
      </c>
      <c r="Q20" s="31">
        <v>41900</v>
      </c>
      <c r="R20" s="31">
        <v>462000</v>
      </c>
      <c r="S20" s="30">
        <v>456670</v>
      </c>
      <c r="T20" s="31">
        <v>26180</v>
      </c>
      <c r="U20" s="31">
        <v>482850</v>
      </c>
    </row>
    <row r="21" spans="1:21" ht="11.25">
      <c r="A21" s="27"/>
      <c r="B21" s="39"/>
      <c r="C21" s="34" t="s">
        <v>70</v>
      </c>
      <c r="D21" s="35">
        <v>238400</v>
      </c>
      <c r="E21" s="47">
        <v>89100</v>
      </c>
      <c r="F21" s="47">
        <v>327600</v>
      </c>
      <c r="G21" s="80">
        <v>265900</v>
      </c>
      <c r="H21" s="53">
        <v>70100</v>
      </c>
      <c r="I21" s="53">
        <v>336000</v>
      </c>
      <c r="J21" s="80">
        <v>290700</v>
      </c>
      <c r="K21" s="53">
        <v>54900</v>
      </c>
      <c r="L21" s="53">
        <v>345600</v>
      </c>
      <c r="M21" s="35">
        <v>337900</v>
      </c>
      <c r="N21" s="47">
        <v>41100</v>
      </c>
      <c r="O21" s="47">
        <v>378900</v>
      </c>
      <c r="P21" s="35">
        <v>394600</v>
      </c>
      <c r="Q21" s="47">
        <v>26100</v>
      </c>
      <c r="R21" s="47">
        <v>420700</v>
      </c>
      <c r="S21" s="35">
        <v>440100</v>
      </c>
      <c r="T21" s="47">
        <v>16110</v>
      </c>
      <c r="U21" s="47">
        <v>456210</v>
      </c>
    </row>
    <row r="22" spans="1:21" ht="11.25">
      <c r="A22" s="27"/>
      <c r="B22" s="39"/>
      <c r="C22" s="34" t="s">
        <v>71</v>
      </c>
      <c r="D22" s="35">
        <v>3500</v>
      </c>
      <c r="E22" s="47">
        <v>55300</v>
      </c>
      <c r="F22" s="47">
        <v>58800</v>
      </c>
      <c r="G22" s="80">
        <v>4700</v>
      </c>
      <c r="H22" s="53">
        <v>47100</v>
      </c>
      <c r="I22" s="53">
        <v>51800</v>
      </c>
      <c r="J22" s="80">
        <v>2500</v>
      </c>
      <c r="K22" s="53">
        <v>35800</v>
      </c>
      <c r="L22" s="53">
        <v>38200</v>
      </c>
      <c r="M22" s="35">
        <v>2800</v>
      </c>
      <c r="N22" s="47">
        <v>27800</v>
      </c>
      <c r="O22" s="47">
        <v>30600</v>
      </c>
      <c r="P22" s="35">
        <v>6100</v>
      </c>
      <c r="Q22" s="47">
        <v>15700</v>
      </c>
      <c r="R22" s="47">
        <v>21900</v>
      </c>
      <c r="S22" s="35">
        <v>3700</v>
      </c>
      <c r="T22" s="47">
        <v>10050</v>
      </c>
      <c r="U22" s="47">
        <v>13750</v>
      </c>
    </row>
    <row r="23" spans="1:21" ht="11.25">
      <c r="A23" s="27"/>
      <c r="B23" s="39"/>
      <c r="C23" s="34" t="s">
        <v>72</v>
      </c>
      <c r="D23" s="35">
        <v>19500</v>
      </c>
      <c r="E23" s="47">
        <v>300</v>
      </c>
      <c r="F23" s="47">
        <v>19800</v>
      </c>
      <c r="G23" s="80">
        <v>24600</v>
      </c>
      <c r="H23" s="53">
        <v>300</v>
      </c>
      <c r="I23" s="53">
        <v>24900</v>
      </c>
      <c r="J23" s="80">
        <v>19300</v>
      </c>
      <c r="K23" s="53">
        <v>300</v>
      </c>
      <c r="L23" s="53">
        <v>19600</v>
      </c>
      <c r="M23" s="35">
        <v>19100</v>
      </c>
      <c r="N23" s="47">
        <v>100</v>
      </c>
      <c r="O23" s="47">
        <v>19200</v>
      </c>
      <c r="P23" s="35">
        <v>19300</v>
      </c>
      <c r="Q23" s="47">
        <v>100</v>
      </c>
      <c r="R23" s="47">
        <v>19400</v>
      </c>
      <c r="S23" s="35">
        <v>12870</v>
      </c>
      <c r="T23" s="47">
        <v>20</v>
      </c>
      <c r="U23" s="47">
        <v>12890</v>
      </c>
    </row>
    <row r="24" spans="1:21" ht="11.25">
      <c r="A24" s="27"/>
      <c r="B24" s="28" t="s">
        <v>73</v>
      </c>
      <c r="C24" s="34"/>
      <c r="D24" s="30">
        <v>34200</v>
      </c>
      <c r="E24" s="31">
        <v>5000</v>
      </c>
      <c r="F24" s="31">
        <v>39100</v>
      </c>
      <c r="G24" s="79">
        <v>41700</v>
      </c>
      <c r="H24" s="51">
        <v>2900</v>
      </c>
      <c r="I24" s="51">
        <v>44600</v>
      </c>
      <c r="J24" s="79">
        <v>44600</v>
      </c>
      <c r="K24" s="51">
        <v>1900</v>
      </c>
      <c r="L24" s="51">
        <v>46500</v>
      </c>
      <c r="M24" s="30">
        <v>44300</v>
      </c>
      <c r="N24" s="31">
        <v>1200</v>
      </c>
      <c r="O24" s="31">
        <v>45500</v>
      </c>
      <c r="P24" s="30">
        <v>48800</v>
      </c>
      <c r="Q24" s="31">
        <v>500</v>
      </c>
      <c r="R24" s="31">
        <v>49300</v>
      </c>
      <c r="S24" s="30">
        <v>56750</v>
      </c>
      <c r="T24" s="31">
        <v>280</v>
      </c>
      <c r="U24" s="31">
        <v>57030</v>
      </c>
    </row>
    <row r="25" spans="1:21" ht="11.25">
      <c r="A25" s="242" t="s">
        <v>74</v>
      </c>
      <c r="B25" s="195"/>
      <c r="C25" s="243"/>
      <c r="D25" s="48">
        <v>1383600</v>
      </c>
      <c r="E25" s="49">
        <v>0</v>
      </c>
      <c r="F25" s="50">
        <v>1383600</v>
      </c>
      <c r="G25" s="85">
        <v>1476900</v>
      </c>
      <c r="H25" s="49">
        <v>0</v>
      </c>
      <c r="I25" s="49">
        <v>1476900</v>
      </c>
      <c r="J25" s="85">
        <v>1566900</v>
      </c>
      <c r="K25" s="49">
        <v>0</v>
      </c>
      <c r="L25" s="49">
        <v>1566900</v>
      </c>
      <c r="M25" s="48">
        <v>1743200</v>
      </c>
      <c r="N25" s="49">
        <v>0</v>
      </c>
      <c r="O25" s="50">
        <v>1743200</v>
      </c>
      <c r="P25" s="48">
        <v>1928600</v>
      </c>
      <c r="Q25" s="49">
        <v>0</v>
      </c>
      <c r="R25" s="50">
        <v>1928600</v>
      </c>
      <c r="S25" s="48">
        <v>2055960</v>
      </c>
      <c r="T25" s="49">
        <v>0</v>
      </c>
      <c r="U25" s="50">
        <v>2055960</v>
      </c>
    </row>
    <row r="26" spans="1:21" ht="11.25">
      <c r="A26" s="45"/>
      <c r="B26" s="28" t="s">
        <v>75</v>
      </c>
      <c r="C26" s="34"/>
      <c r="D26" s="30">
        <v>1058700</v>
      </c>
      <c r="E26" s="51">
        <v>0</v>
      </c>
      <c r="F26" s="31">
        <v>1058700</v>
      </c>
      <c r="G26" s="79">
        <v>1112500</v>
      </c>
      <c r="H26" s="51">
        <v>0</v>
      </c>
      <c r="I26" s="51">
        <v>1112500</v>
      </c>
      <c r="J26" s="79">
        <v>1175800</v>
      </c>
      <c r="K26" s="51">
        <v>0</v>
      </c>
      <c r="L26" s="51">
        <v>1175800</v>
      </c>
      <c r="M26" s="30">
        <v>1331300</v>
      </c>
      <c r="N26" s="51">
        <v>0</v>
      </c>
      <c r="O26" s="31">
        <v>1331300</v>
      </c>
      <c r="P26" s="30">
        <v>1488200</v>
      </c>
      <c r="Q26" s="51">
        <v>0</v>
      </c>
      <c r="R26" s="31">
        <v>1488200</v>
      </c>
      <c r="S26" s="30">
        <v>1568120</v>
      </c>
      <c r="T26" s="51">
        <v>0</v>
      </c>
      <c r="U26" s="31">
        <v>1568120</v>
      </c>
    </row>
    <row r="27" spans="1:21" ht="11.25">
      <c r="A27" s="27"/>
      <c r="B27" s="39"/>
      <c r="C27" s="34" t="s">
        <v>76</v>
      </c>
      <c r="D27" s="35" t="s">
        <v>88</v>
      </c>
      <c r="E27" s="53">
        <v>0</v>
      </c>
      <c r="F27" s="47" t="s">
        <v>88</v>
      </c>
      <c r="G27" s="80" t="s">
        <v>88</v>
      </c>
      <c r="H27" s="53">
        <v>0</v>
      </c>
      <c r="I27" s="53" t="s">
        <v>88</v>
      </c>
      <c r="J27" s="80">
        <v>425700</v>
      </c>
      <c r="K27" s="53">
        <v>0</v>
      </c>
      <c r="L27" s="53">
        <v>425700</v>
      </c>
      <c r="M27" s="35">
        <v>486400</v>
      </c>
      <c r="N27" s="53">
        <v>0</v>
      </c>
      <c r="O27" s="47">
        <v>486400</v>
      </c>
      <c r="P27" s="35">
        <v>558200</v>
      </c>
      <c r="Q27" s="53">
        <v>0</v>
      </c>
      <c r="R27" s="47">
        <v>558200</v>
      </c>
      <c r="S27" s="35">
        <v>620110</v>
      </c>
      <c r="T27" s="53">
        <v>0</v>
      </c>
      <c r="U27" s="47">
        <v>620110</v>
      </c>
    </row>
    <row r="28" spans="1:21" ht="11.25">
      <c r="A28" s="27"/>
      <c r="B28" s="39"/>
      <c r="C28" s="34" t="s">
        <v>77</v>
      </c>
      <c r="D28" s="35" t="s">
        <v>88</v>
      </c>
      <c r="E28" s="53">
        <v>0</v>
      </c>
      <c r="F28" s="47" t="s">
        <v>88</v>
      </c>
      <c r="G28" s="80" t="s">
        <v>88</v>
      </c>
      <c r="H28" s="53">
        <v>0</v>
      </c>
      <c r="I28" s="53" t="s">
        <v>88</v>
      </c>
      <c r="J28" s="80">
        <v>750200</v>
      </c>
      <c r="K28" s="53">
        <v>0</v>
      </c>
      <c r="L28" s="53">
        <v>750200</v>
      </c>
      <c r="M28" s="35">
        <v>844900</v>
      </c>
      <c r="N28" s="53">
        <v>0</v>
      </c>
      <c r="O28" s="47">
        <v>844900</v>
      </c>
      <c r="P28" s="35">
        <v>930000</v>
      </c>
      <c r="Q28" s="53">
        <v>0</v>
      </c>
      <c r="R28" s="47">
        <v>930000</v>
      </c>
      <c r="S28" s="35">
        <v>948010</v>
      </c>
      <c r="T28" s="53">
        <v>0</v>
      </c>
      <c r="U28" s="47">
        <v>948010</v>
      </c>
    </row>
    <row r="29" spans="1:21" ht="11.25">
      <c r="A29" s="45"/>
      <c r="B29" s="28" t="s">
        <v>78</v>
      </c>
      <c r="C29" s="34"/>
      <c r="D29" s="30">
        <v>324900</v>
      </c>
      <c r="E29" s="51">
        <v>0</v>
      </c>
      <c r="F29" s="31">
        <v>324900</v>
      </c>
      <c r="G29" s="79">
        <v>364400</v>
      </c>
      <c r="H29" s="51">
        <v>0</v>
      </c>
      <c r="I29" s="51">
        <v>364400</v>
      </c>
      <c r="J29" s="79">
        <v>391100</v>
      </c>
      <c r="K29" s="51">
        <v>0</v>
      </c>
      <c r="L29" s="51">
        <v>391100</v>
      </c>
      <c r="M29" s="30">
        <v>411900</v>
      </c>
      <c r="N29" s="51">
        <v>0</v>
      </c>
      <c r="O29" s="31">
        <v>411900</v>
      </c>
      <c r="P29" s="30">
        <v>440400</v>
      </c>
      <c r="Q29" s="51">
        <v>0</v>
      </c>
      <c r="R29" s="31">
        <v>440400</v>
      </c>
      <c r="S29" s="30">
        <v>487840</v>
      </c>
      <c r="T29" s="51">
        <v>0</v>
      </c>
      <c r="U29" s="31">
        <v>487840</v>
      </c>
    </row>
    <row r="30" spans="1:21" ht="11.25">
      <c r="A30" s="27"/>
      <c r="B30" s="39"/>
      <c r="C30" s="34" t="s">
        <v>76</v>
      </c>
      <c r="D30" s="35" t="s">
        <v>88</v>
      </c>
      <c r="E30" s="53">
        <v>0</v>
      </c>
      <c r="F30" s="47" t="s">
        <v>88</v>
      </c>
      <c r="G30" s="80" t="s">
        <v>88</v>
      </c>
      <c r="H30" s="53">
        <v>0</v>
      </c>
      <c r="I30" s="53" t="s">
        <v>88</v>
      </c>
      <c r="J30" s="80">
        <v>75600</v>
      </c>
      <c r="K30" s="53">
        <v>0</v>
      </c>
      <c r="L30" s="53">
        <v>75600</v>
      </c>
      <c r="M30" s="35">
        <v>78500</v>
      </c>
      <c r="N30" s="53">
        <v>0</v>
      </c>
      <c r="O30" s="47">
        <v>78500</v>
      </c>
      <c r="P30" s="35">
        <v>83500</v>
      </c>
      <c r="Q30" s="53">
        <v>0</v>
      </c>
      <c r="R30" s="47">
        <v>83500</v>
      </c>
      <c r="S30" s="35">
        <v>101240</v>
      </c>
      <c r="T30" s="53">
        <v>0</v>
      </c>
      <c r="U30" s="47">
        <v>101240</v>
      </c>
    </row>
    <row r="31" spans="1:21" ht="11.25">
      <c r="A31" s="27"/>
      <c r="B31" s="39"/>
      <c r="C31" s="34" t="s">
        <v>77</v>
      </c>
      <c r="D31" s="89" t="s">
        <v>88</v>
      </c>
      <c r="E31" s="53">
        <v>0</v>
      </c>
      <c r="F31" s="47" t="s">
        <v>88</v>
      </c>
      <c r="G31" s="80" t="s">
        <v>88</v>
      </c>
      <c r="H31" s="53">
        <v>0</v>
      </c>
      <c r="I31" s="53" t="s">
        <v>88</v>
      </c>
      <c r="J31" s="80">
        <v>315500</v>
      </c>
      <c r="K31" s="53">
        <v>0</v>
      </c>
      <c r="L31" s="53">
        <v>315500</v>
      </c>
      <c r="M31" s="35">
        <v>333400</v>
      </c>
      <c r="N31" s="53">
        <v>0</v>
      </c>
      <c r="O31" s="47">
        <v>333400</v>
      </c>
      <c r="P31" s="35">
        <v>356900</v>
      </c>
      <c r="Q31" s="53">
        <v>0</v>
      </c>
      <c r="R31" s="47">
        <v>356900</v>
      </c>
      <c r="S31" s="35">
        <v>386600</v>
      </c>
      <c r="T31" s="53">
        <v>0</v>
      </c>
      <c r="U31" s="47">
        <v>386600</v>
      </c>
    </row>
    <row r="32" spans="1:21" ht="11.25">
      <c r="A32" s="250" t="s">
        <v>42</v>
      </c>
      <c r="B32" s="250"/>
      <c r="C32" s="229"/>
      <c r="D32" s="59">
        <v>4054400</v>
      </c>
      <c r="E32" s="60">
        <v>312100</v>
      </c>
      <c r="F32" s="60">
        <v>4366500</v>
      </c>
      <c r="G32" s="87">
        <v>4306400</v>
      </c>
      <c r="H32" s="88">
        <v>246500</v>
      </c>
      <c r="I32" s="88">
        <v>4552900</v>
      </c>
      <c r="J32" s="87">
        <v>4498500</v>
      </c>
      <c r="K32" s="88">
        <v>176200</v>
      </c>
      <c r="L32" s="88">
        <v>4674700</v>
      </c>
      <c r="M32" s="59">
        <v>4876500</v>
      </c>
      <c r="N32" s="60">
        <v>117400</v>
      </c>
      <c r="O32" s="60">
        <v>4993800</v>
      </c>
      <c r="P32" s="59">
        <v>5212300</v>
      </c>
      <c r="Q32" s="60">
        <v>68400</v>
      </c>
      <c r="R32" s="60">
        <v>5280700</v>
      </c>
      <c r="S32" s="59">
        <v>5513310</v>
      </c>
      <c r="T32" s="60">
        <v>40240</v>
      </c>
      <c r="U32" s="60">
        <v>5553550</v>
      </c>
    </row>
    <row r="33" spans="1:21" s="17" customFormat="1" ht="11.25">
      <c r="A33" s="61" t="s">
        <v>81</v>
      </c>
      <c r="B33" s="62"/>
      <c r="C33" s="62"/>
      <c r="D33" s="90"/>
      <c r="E33" s="90"/>
      <c r="F33" s="90"/>
      <c r="G33" s="90"/>
      <c r="H33" s="90"/>
      <c r="I33" s="90"/>
      <c r="J33" s="90"/>
      <c r="K33" s="90"/>
      <c r="L33" s="90"/>
      <c r="M33" s="90"/>
      <c r="N33" s="90"/>
      <c r="O33" s="90"/>
      <c r="P33" s="63"/>
      <c r="S33" s="67"/>
      <c r="T33" s="67"/>
      <c r="U33" s="68"/>
    </row>
    <row r="34" spans="1:22" ht="11.25">
      <c r="A34" s="251" t="s">
        <v>82</v>
      </c>
      <c r="B34" s="251"/>
      <c r="C34" s="251"/>
      <c r="D34" s="251"/>
      <c r="E34" s="251"/>
      <c r="F34" s="251"/>
      <c r="G34" s="251"/>
      <c r="H34" s="251"/>
      <c r="I34" s="251"/>
      <c r="J34" s="251"/>
      <c r="K34" s="251"/>
      <c r="L34" s="251"/>
      <c r="M34" s="251"/>
      <c r="N34" s="251"/>
      <c r="O34" s="251"/>
      <c r="R34" s="65"/>
      <c r="V34" s="65"/>
    </row>
    <row r="35" spans="1:22" s="67" customFormat="1" ht="25.5" customHeight="1">
      <c r="A35" s="248" t="s">
        <v>89</v>
      </c>
      <c r="B35" s="249"/>
      <c r="C35" s="249"/>
      <c r="D35" s="249"/>
      <c r="E35" s="249"/>
      <c r="F35" s="249"/>
      <c r="G35" s="249"/>
      <c r="H35" s="249"/>
      <c r="I35" s="249"/>
      <c r="J35" s="249"/>
      <c r="K35" s="249"/>
      <c r="L35" s="249"/>
      <c r="M35" s="249"/>
      <c r="N35" s="249"/>
      <c r="O35" s="249"/>
      <c r="S35" s="1"/>
      <c r="T35" s="1"/>
      <c r="U35" s="1"/>
      <c r="V35" s="65"/>
    </row>
    <row r="36" spans="4:16" ht="11.25">
      <c r="D36" s="69"/>
      <c r="E36" s="69"/>
      <c r="F36" s="69"/>
      <c r="G36" s="69"/>
      <c r="H36" s="69"/>
      <c r="I36" s="69"/>
      <c r="J36" s="69"/>
      <c r="K36" s="69"/>
      <c r="L36" s="69"/>
      <c r="M36" s="69"/>
      <c r="P36" s="69"/>
    </row>
    <row r="52" ht="11.25" customHeight="1"/>
  </sheetData>
  <sheetProtection/>
  <mergeCells count="23">
    <mergeCell ref="A35:O35"/>
    <mergeCell ref="S7:U7"/>
    <mergeCell ref="P7:R7"/>
    <mergeCell ref="A9:C9"/>
    <mergeCell ref="A19:C19"/>
    <mergeCell ref="A25:C25"/>
    <mergeCell ref="A32:C32"/>
    <mergeCell ref="A34:O34"/>
    <mergeCell ref="A4:B4"/>
    <mergeCell ref="C4:O4"/>
    <mergeCell ref="A5:B5"/>
    <mergeCell ref="C5:O5"/>
    <mergeCell ref="A7:C8"/>
    <mergeCell ref="D7:F7"/>
    <mergeCell ref="G7:I7"/>
    <mergeCell ref="J7:L7"/>
    <mergeCell ref="M7:O7"/>
    <mergeCell ref="A1:B1"/>
    <mergeCell ref="C1:R1"/>
    <mergeCell ref="A2:B2"/>
    <mergeCell ref="C2:O2"/>
    <mergeCell ref="A3:B3"/>
    <mergeCell ref="C3:O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
    </sheetView>
  </sheetViews>
  <sheetFormatPr defaultColWidth="11.421875" defaultRowHeight="15"/>
  <cols>
    <col min="1" max="1" width="41.57421875" style="1" customWidth="1"/>
    <col min="2" max="3" width="14.7109375" style="96" bestFit="1" customWidth="1"/>
    <col min="4" max="4" width="18.140625" style="96" customWidth="1"/>
    <col min="5" max="5" width="18.8515625" style="96" customWidth="1"/>
    <col min="6" max="7" width="19.8515625" style="1" customWidth="1"/>
    <col min="8" max="8" width="15.140625" style="1" customWidth="1"/>
    <col min="9" max="9" width="13.00390625" style="1" customWidth="1"/>
    <col min="10" max="16384" width="11.421875" style="1" customWidth="1"/>
  </cols>
  <sheetData>
    <row r="1" spans="1:9" ht="22.5" customHeight="1">
      <c r="A1" s="91" t="s">
        <v>32</v>
      </c>
      <c r="B1" s="252" t="s">
        <v>150</v>
      </c>
      <c r="C1" s="252"/>
      <c r="D1" s="252"/>
      <c r="E1" s="252"/>
      <c r="F1" s="252"/>
      <c r="G1" s="252"/>
      <c r="H1" s="252"/>
      <c r="I1" s="252"/>
    </row>
    <row r="2" spans="1:9" ht="11.25" customHeight="1">
      <c r="A2" s="92" t="s">
        <v>33</v>
      </c>
      <c r="B2" s="92" t="s">
        <v>34</v>
      </c>
      <c r="C2" s="92"/>
      <c r="D2" s="209"/>
      <c r="E2" s="209"/>
      <c r="F2" s="209"/>
      <c r="G2" s="209"/>
      <c r="H2" s="209"/>
      <c r="I2" s="209"/>
    </row>
    <row r="3" spans="1:9" ht="11.25" customHeight="1">
      <c r="A3" s="92" t="s">
        <v>35</v>
      </c>
      <c r="B3" s="92" t="s">
        <v>93</v>
      </c>
      <c r="C3" s="92"/>
      <c r="D3" s="209"/>
      <c r="E3" s="209"/>
      <c r="F3" s="209"/>
      <c r="G3" s="209"/>
      <c r="H3" s="209"/>
      <c r="I3" s="209"/>
    </row>
    <row r="4" spans="1:9" s="67" customFormat="1" ht="16.5" customHeight="1">
      <c r="A4" s="93" t="s">
        <v>37</v>
      </c>
      <c r="B4" s="253" t="s">
        <v>151</v>
      </c>
      <c r="C4" s="253"/>
      <c r="D4" s="253"/>
      <c r="E4" s="253"/>
      <c r="F4" s="253"/>
      <c r="G4" s="253"/>
      <c r="H4" s="253"/>
      <c r="I4" s="253"/>
    </row>
    <row r="5" spans="1:9" ht="11.25" customHeight="1">
      <c r="A5" s="94" t="s">
        <v>38</v>
      </c>
      <c r="B5" s="209" t="s">
        <v>39</v>
      </c>
      <c r="C5" s="209"/>
      <c r="D5" s="209"/>
      <c r="E5" s="209"/>
      <c r="F5" s="209"/>
      <c r="G5" s="209"/>
      <c r="H5" s="209"/>
      <c r="I5" s="95"/>
    </row>
    <row r="7" spans="1:9" ht="58.5" customHeight="1">
      <c r="A7" s="254"/>
      <c r="B7" s="97" t="s">
        <v>94</v>
      </c>
      <c r="C7" s="97" t="s">
        <v>95</v>
      </c>
      <c r="D7" s="97" t="s">
        <v>96</v>
      </c>
      <c r="E7" s="97" t="s">
        <v>97</v>
      </c>
      <c r="F7" s="98" t="s">
        <v>98</v>
      </c>
      <c r="G7" s="98" t="s">
        <v>99</v>
      </c>
      <c r="H7" s="98" t="s">
        <v>100</v>
      </c>
      <c r="I7" s="98" t="s">
        <v>42</v>
      </c>
    </row>
    <row r="8" spans="1:9" ht="12" customHeight="1">
      <c r="A8" s="255"/>
      <c r="B8" s="99" t="s">
        <v>101</v>
      </c>
      <c r="C8" s="99" t="s">
        <v>102</v>
      </c>
      <c r="D8" s="99" t="s">
        <v>103</v>
      </c>
      <c r="E8" s="99" t="s">
        <v>104</v>
      </c>
      <c r="F8" s="99" t="s">
        <v>105</v>
      </c>
      <c r="G8" s="99" t="s">
        <v>106</v>
      </c>
      <c r="H8" s="99" t="s">
        <v>107</v>
      </c>
      <c r="I8" s="99" t="s">
        <v>108</v>
      </c>
    </row>
    <row r="9" spans="1:10" ht="11.25">
      <c r="A9" s="100" t="s">
        <v>109</v>
      </c>
      <c r="B9" s="101">
        <v>3046060</v>
      </c>
      <c r="C9" s="101">
        <v>2273670</v>
      </c>
      <c r="D9" s="101">
        <v>535580</v>
      </c>
      <c r="E9" s="101">
        <v>462690</v>
      </c>
      <c r="F9" s="101">
        <v>3831890</v>
      </c>
      <c r="G9" s="101">
        <v>2971860</v>
      </c>
      <c r="H9" s="101">
        <v>2441910</v>
      </c>
      <c r="I9" s="101">
        <v>6273800</v>
      </c>
      <c r="J9" s="69"/>
    </row>
    <row r="10" spans="1:9" ht="11.25" customHeight="1">
      <c r="A10" s="102" t="s">
        <v>110</v>
      </c>
      <c r="B10" s="103">
        <v>48.55207370333769</v>
      </c>
      <c r="C10" s="103">
        <v>36.24071535592464</v>
      </c>
      <c r="D10" s="103">
        <v>8.536771972329369</v>
      </c>
      <c r="E10" s="103">
        <v>7.374956166916382</v>
      </c>
      <c r="F10" s="103">
        <v>61.077656284867224</v>
      </c>
      <c r="G10" s="103">
        <v>47.3693774108196</v>
      </c>
      <c r="H10" s="103">
        <v>38.922343715132776</v>
      </c>
      <c r="I10" s="103">
        <v>100</v>
      </c>
    </row>
    <row r="11" spans="1:9" ht="11.25">
      <c r="A11" s="104" t="s">
        <v>111</v>
      </c>
      <c r="B11" s="105"/>
      <c r="C11" s="105"/>
      <c r="D11" s="105"/>
      <c r="E11" s="105"/>
      <c r="F11" s="105"/>
      <c r="G11" s="105"/>
      <c r="H11" s="105"/>
      <c r="I11" s="106"/>
    </row>
    <row r="12" spans="1:9" ht="11.25">
      <c r="A12" s="107" t="s">
        <v>112</v>
      </c>
      <c r="B12" s="108">
        <v>50.24720458559582</v>
      </c>
      <c r="C12" s="108">
        <v>48.864610959374055</v>
      </c>
      <c r="D12" s="108">
        <v>44.13159565331043</v>
      </c>
      <c r="E12" s="108">
        <v>42.41284661436383</v>
      </c>
      <c r="F12" s="108">
        <v>49.522820331481334</v>
      </c>
      <c r="G12" s="108">
        <v>48.16310324174086</v>
      </c>
      <c r="H12" s="108">
        <v>51.79142556441474</v>
      </c>
      <c r="I12" s="106">
        <v>50.40581465778316</v>
      </c>
    </row>
    <row r="13" spans="1:9" ht="11.25">
      <c r="A13" s="107" t="s">
        <v>113</v>
      </c>
      <c r="B13" s="108">
        <v>49.75279541440418</v>
      </c>
      <c r="C13" s="108">
        <v>51.135389040625945</v>
      </c>
      <c r="D13" s="108">
        <v>55.86840434668957</v>
      </c>
      <c r="E13" s="108">
        <v>57.58715338563617</v>
      </c>
      <c r="F13" s="108">
        <v>50.477179668518666</v>
      </c>
      <c r="G13" s="108">
        <v>51.83689675825914</v>
      </c>
      <c r="H13" s="108">
        <v>48.20857443558526</v>
      </c>
      <c r="I13" s="106">
        <v>49.59418534221684</v>
      </c>
    </row>
    <row r="14" spans="1:9" ht="11.25">
      <c r="A14" s="109" t="s">
        <v>114</v>
      </c>
      <c r="B14" s="110"/>
      <c r="C14" s="110"/>
      <c r="D14" s="110"/>
      <c r="E14" s="111"/>
      <c r="F14" s="111"/>
      <c r="G14" s="111"/>
      <c r="H14" s="111"/>
      <c r="I14" s="112"/>
    </row>
    <row r="15" spans="1:9" ht="11.25">
      <c r="A15" s="107" t="s">
        <v>115</v>
      </c>
      <c r="B15" s="108">
        <v>15.026296264682902</v>
      </c>
      <c r="C15" s="108">
        <v>14.553123364428435</v>
      </c>
      <c r="D15" s="108">
        <v>0.11016094701071735</v>
      </c>
      <c r="E15" s="108">
        <v>0.1188700858025892</v>
      </c>
      <c r="F15" s="108">
        <v>13.138425163561584</v>
      </c>
      <c r="G15" s="108">
        <v>12.604227655407724</v>
      </c>
      <c r="H15" s="108">
        <v>19.63503978443104</v>
      </c>
      <c r="I15" s="106">
        <v>15.667059836143963</v>
      </c>
    </row>
    <row r="16" spans="1:9" ht="11.25">
      <c r="A16" s="107" t="s">
        <v>116</v>
      </c>
      <c r="B16" s="108">
        <v>15.798441265109682</v>
      </c>
      <c r="C16" s="108">
        <v>15.456508640216038</v>
      </c>
      <c r="D16" s="108">
        <v>2.8753874304492326</v>
      </c>
      <c r="E16" s="108">
        <v>2.7448183448961507</v>
      </c>
      <c r="F16" s="108">
        <v>13.996748340897051</v>
      </c>
      <c r="G16" s="108">
        <v>13.508038736683424</v>
      </c>
      <c r="H16" s="108">
        <v>16.77825964101871</v>
      </c>
      <c r="I16" s="106">
        <v>15.079377729605662</v>
      </c>
    </row>
    <row r="17" spans="1:9" ht="11.25">
      <c r="A17" s="107" t="s">
        <v>117</v>
      </c>
      <c r="B17" s="108">
        <v>25.36259955483477</v>
      </c>
      <c r="C17" s="108">
        <v>25.1769166149881</v>
      </c>
      <c r="D17" s="108">
        <v>21.481384667089884</v>
      </c>
      <c r="E17" s="108">
        <v>20.514815535239578</v>
      </c>
      <c r="F17" s="113">
        <v>24.791160497822222</v>
      </c>
      <c r="G17" s="113">
        <v>24.40929249695477</v>
      </c>
      <c r="H17" s="108">
        <v>24.4583133694526</v>
      </c>
      <c r="I17" s="106">
        <v>24.66160859447225</v>
      </c>
    </row>
    <row r="18" spans="1:9" ht="11.25">
      <c r="A18" s="107" t="s">
        <v>118</v>
      </c>
      <c r="B18" s="108">
        <v>21.751048895950834</v>
      </c>
      <c r="C18" s="108">
        <v>20.89529263261599</v>
      </c>
      <c r="D18" s="108">
        <v>31.32678591433586</v>
      </c>
      <c r="E18" s="108">
        <v>30.94296397155763</v>
      </c>
      <c r="F18" s="108">
        <v>22.976651208672482</v>
      </c>
      <c r="G18" s="108">
        <v>22.371511444011496</v>
      </c>
      <c r="H18" s="108">
        <v>21.420936889565954</v>
      </c>
      <c r="I18" s="106">
        <v>22.371130734164304</v>
      </c>
    </row>
    <row r="19" spans="1:9" ht="11.25">
      <c r="A19" s="107" t="s">
        <v>119</v>
      </c>
      <c r="B19" s="108">
        <v>9.02674274308451</v>
      </c>
      <c r="C19" s="108">
        <v>9.182511094398043</v>
      </c>
      <c r="D19" s="108">
        <v>17.007729937637702</v>
      </c>
      <c r="E19" s="108">
        <v>17.08055069268841</v>
      </c>
      <c r="F19" s="108">
        <v>10.090842899978862</v>
      </c>
      <c r="G19" s="108">
        <v>10.326529513503328</v>
      </c>
      <c r="H19" s="108">
        <v>8.582216379801057</v>
      </c>
      <c r="I19" s="106">
        <v>9.50365010041761</v>
      </c>
    </row>
    <row r="20" spans="1:9" ht="11.25">
      <c r="A20" s="107" t="s">
        <v>120</v>
      </c>
      <c r="B20" s="108">
        <v>9.142958444679357</v>
      </c>
      <c r="C20" s="108">
        <v>10.026960816653252</v>
      </c>
      <c r="D20" s="108">
        <v>18.001045595429254</v>
      </c>
      <c r="E20" s="108">
        <v>18.545894659491236</v>
      </c>
      <c r="F20" s="108">
        <v>10.281610380256218</v>
      </c>
      <c r="G20" s="108">
        <v>11.172464382575223</v>
      </c>
      <c r="H20" s="108">
        <v>6.654626910901712</v>
      </c>
      <c r="I20" s="106">
        <v>8.86990340782301</v>
      </c>
    </row>
    <row r="21" spans="1:9" ht="11.25">
      <c r="A21" s="114" t="s">
        <v>121</v>
      </c>
      <c r="B21" s="115">
        <v>3.839385960880613</v>
      </c>
      <c r="C21" s="115">
        <v>4.6594272695685826</v>
      </c>
      <c r="D21" s="115">
        <v>9.1676313529258</v>
      </c>
      <c r="E21" s="115">
        <v>10.03047396745121</v>
      </c>
      <c r="F21" s="115">
        <v>4.672106975930937</v>
      </c>
      <c r="G21" s="115">
        <v>5.558808288411971</v>
      </c>
      <c r="H21" s="115">
        <v>2.470607024828925</v>
      </c>
      <c r="I21" s="116">
        <v>3.8152315980745324</v>
      </c>
    </row>
    <row r="22" spans="1:9" ht="11.25">
      <c r="A22" s="109" t="s">
        <v>122</v>
      </c>
      <c r="B22" s="110"/>
      <c r="C22" s="110"/>
      <c r="D22" s="110"/>
      <c r="E22" s="111"/>
      <c r="F22" s="110"/>
      <c r="G22" s="110"/>
      <c r="H22" s="111"/>
      <c r="I22" s="112"/>
    </row>
    <row r="23" spans="1:9" ht="11.25">
      <c r="A23" s="107" t="s">
        <v>123</v>
      </c>
      <c r="B23" s="108">
        <v>4.135834487830181</v>
      </c>
      <c r="C23" s="108">
        <v>4.286461975572532</v>
      </c>
      <c r="D23" s="108">
        <v>6.919601180029128</v>
      </c>
      <c r="E23" s="108">
        <v>7.302945816853617</v>
      </c>
      <c r="F23" s="108">
        <v>4.453154970523684</v>
      </c>
      <c r="G23" s="108">
        <v>4.658025613588796</v>
      </c>
      <c r="H23" s="108">
        <v>5.129181665171935</v>
      </c>
      <c r="I23" s="106">
        <v>4.716280404220727</v>
      </c>
    </row>
    <row r="24" spans="1:9" ht="11.25">
      <c r="A24" s="107" t="s">
        <v>124</v>
      </c>
      <c r="B24" s="108">
        <v>4.805223797298805</v>
      </c>
      <c r="C24" s="108">
        <v>5.018758219090721</v>
      </c>
      <c r="D24" s="108">
        <v>11.118787109302065</v>
      </c>
      <c r="E24" s="108">
        <v>11.621171842918585</v>
      </c>
      <c r="F24" s="108">
        <v>5.658304387652047</v>
      </c>
      <c r="G24" s="108">
        <v>5.998936692845558</v>
      </c>
      <c r="H24" s="108">
        <v>6.759872394969512</v>
      </c>
      <c r="I24" s="106">
        <v>6.087060473716089</v>
      </c>
    </row>
    <row r="25" spans="1:9" ht="11.25">
      <c r="A25" s="107" t="s">
        <v>125</v>
      </c>
      <c r="B25" s="108">
        <v>7.253960854349553</v>
      </c>
      <c r="C25" s="108">
        <v>7.427639015336439</v>
      </c>
      <c r="D25" s="108">
        <v>9.51118413682363</v>
      </c>
      <c r="E25" s="108">
        <v>9.753830858674274</v>
      </c>
      <c r="F25" s="108">
        <v>7.454284961207133</v>
      </c>
      <c r="G25" s="108">
        <v>7.638987031690591</v>
      </c>
      <c r="H25" s="108">
        <v>9.910275153465934</v>
      </c>
      <c r="I25" s="106">
        <v>8.410213905448053</v>
      </c>
    </row>
    <row r="26" spans="1:9" ht="11.25">
      <c r="A26" s="107" t="s">
        <v>126</v>
      </c>
      <c r="B26" s="108">
        <v>36.15161881249877</v>
      </c>
      <c r="C26" s="108">
        <v>35.7985107777294</v>
      </c>
      <c r="D26" s="108">
        <v>43.28204936704134</v>
      </c>
      <c r="E26" s="108">
        <v>43.18226026064968</v>
      </c>
      <c r="F26" s="108">
        <v>36.80951175529569</v>
      </c>
      <c r="G26" s="108">
        <v>36.54378066261533</v>
      </c>
      <c r="H26" s="108">
        <v>33.1564226363789</v>
      </c>
      <c r="I26" s="106">
        <v>35.38764385221078</v>
      </c>
    </row>
    <row r="27" spans="1:9" ht="11.25">
      <c r="A27" s="107" t="s">
        <v>127</v>
      </c>
      <c r="B27" s="108">
        <v>21.887618759971897</v>
      </c>
      <c r="C27" s="108">
        <v>21.548421714672752</v>
      </c>
      <c r="D27" s="108">
        <v>15.099518279248665</v>
      </c>
      <c r="E27" s="108">
        <v>14.627504376580433</v>
      </c>
      <c r="F27" s="108">
        <v>21.353692303275928</v>
      </c>
      <c r="G27" s="108">
        <v>21.032619302389747</v>
      </c>
      <c r="H27" s="108">
        <v>22.076571208603102</v>
      </c>
      <c r="I27" s="106">
        <v>21.635053715451562</v>
      </c>
    </row>
    <row r="28" spans="1:9" ht="11.25">
      <c r="A28" s="107" t="s">
        <v>128</v>
      </c>
      <c r="B28" s="108">
        <v>25.70566567959922</v>
      </c>
      <c r="C28" s="108">
        <v>25.861712561629435</v>
      </c>
      <c r="D28" s="108">
        <v>14.033384368348333</v>
      </c>
      <c r="E28" s="108">
        <v>13.484190278588256</v>
      </c>
      <c r="F28" s="108">
        <v>24.183366432752507</v>
      </c>
      <c r="G28" s="108">
        <v>24.035789034476725</v>
      </c>
      <c r="H28" s="108">
        <v>22.87266934489805</v>
      </c>
      <c r="I28" s="106">
        <v>23.67321240715356</v>
      </c>
    </row>
    <row r="29" spans="1:9" ht="11.25">
      <c r="A29" s="114" t="s">
        <v>129</v>
      </c>
      <c r="B29" s="115">
        <v>0.060077608451573505</v>
      </c>
      <c r="C29" s="115">
        <v>0.058495735968720174</v>
      </c>
      <c r="D29" s="115">
        <v>0.03547555920684118</v>
      </c>
      <c r="E29" s="115">
        <v>0.02809656573515745</v>
      </c>
      <c r="F29" s="115">
        <v>0.08768518929301207</v>
      </c>
      <c r="G29" s="115">
        <v>0.09186166239324867</v>
      </c>
      <c r="H29" s="115">
        <v>0.09500759651256599</v>
      </c>
      <c r="I29" s="116">
        <v>0.09053524179922853</v>
      </c>
    </row>
    <row r="30" spans="1:9" ht="9.75" customHeight="1">
      <c r="A30" s="117" t="s">
        <v>130</v>
      </c>
      <c r="B30" s="108"/>
      <c r="C30" s="108"/>
      <c r="D30" s="108"/>
      <c r="E30" s="108"/>
      <c r="F30" s="108"/>
      <c r="G30" s="108"/>
      <c r="H30" s="108"/>
      <c r="I30" s="106"/>
    </row>
    <row r="31" spans="1:9" ht="11.25">
      <c r="A31" s="107" t="s">
        <v>131</v>
      </c>
      <c r="B31" s="108">
        <v>8.197146477745022</v>
      </c>
      <c r="C31" s="108">
        <v>8.06053648946417</v>
      </c>
      <c r="D31" s="108">
        <v>11.975801934351544</v>
      </c>
      <c r="E31" s="108">
        <v>12.314940889148241</v>
      </c>
      <c r="F31" s="108">
        <v>8.652127279227743</v>
      </c>
      <c r="G31" s="108">
        <v>8.646100421957966</v>
      </c>
      <c r="H31" s="108">
        <v>10.75141999500391</v>
      </c>
      <c r="I31" s="106">
        <v>9.46922120564889</v>
      </c>
    </row>
    <row r="32" spans="1:9" ht="11.25">
      <c r="A32" s="107" t="s">
        <v>132</v>
      </c>
      <c r="B32" s="108">
        <v>13.420615483608334</v>
      </c>
      <c r="C32" s="108">
        <v>13.25654118671575</v>
      </c>
      <c r="D32" s="108">
        <v>16.094701071735315</v>
      </c>
      <c r="E32" s="108">
        <v>16.477555166526184</v>
      </c>
      <c r="F32" s="108">
        <v>13.740216968649936</v>
      </c>
      <c r="G32" s="108">
        <v>13.680994394083166</v>
      </c>
      <c r="H32" s="108">
        <v>9.887751800844422</v>
      </c>
      <c r="I32" s="106">
        <v>12.240747234530906</v>
      </c>
    </row>
    <row r="33" spans="1:9" ht="11.25">
      <c r="A33" s="107" t="s">
        <v>133</v>
      </c>
      <c r="B33" s="108">
        <v>15.216049585366013</v>
      </c>
      <c r="C33" s="108">
        <v>14.994700198357721</v>
      </c>
      <c r="D33" s="108">
        <v>17.903954591284215</v>
      </c>
      <c r="E33" s="108">
        <v>18.210897144956668</v>
      </c>
      <c r="F33" s="108">
        <v>15.720701794675735</v>
      </c>
      <c r="G33" s="108">
        <v>15.690173830530375</v>
      </c>
      <c r="H33" s="108">
        <v>25.788829236130734</v>
      </c>
      <c r="I33" s="106">
        <v>19.63945296311645</v>
      </c>
    </row>
    <row r="34" spans="1:9" ht="11.25">
      <c r="A34" s="107" t="s">
        <v>134</v>
      </c>
      <c r="B34" s="108">
        <v>47.16486214979351</v>
      </c>
      <c r="C34" s="108">
        <v>46.929413679205865</v>
      </c>
      <c r="D34" s="108">
        <v>43.6069308039882</v>
      </c>
      <c r="E34" s="108">
        <v>42.68084462599148</v>
      </c>
      <c r="F34" s="108">
        <v>46.48411097395802</v>
      </c>
      <c r="G34" s="108">
        <v>46.0815785400389</v>
      </c>
      <c r="H34" s="108">
        <v>41.35697056812086</v>
      </c>
      <c r="I34" s="106">
        <v>44.488507762440626</v>
      </c>
    </row>
    <row r="35" spans="1:9" ht="11.25">
      <c r="A35" s="107" t="s">
        <v>135</v>
      </c>
      <c r="B35" s="108">
        <v>8.501474035311189</v>
      </c>
      <c r="C35" s="108">
        <v>8.649892024788118</v>
      </c>
      <c r="D35" s="108">
        <v>5.795586093580791</v>
      </c>
      <c r="E35" s="108">
        <v>5.703602844236962</v>
      </c>
      <c r="F35" s="108">
        <v>8.204567458877994</v>
      </c>
      <c r="G35" s="108">
        <v>8.266203656969036</v>
      </c>
      <c r="H35" s="108">
        <v>6.744720321387766</v>
      </c>
      <c r="I35" s="106">
        <v>7.636360738308521</v>
      </c>
    </row>
    <row r="36" spans="1:9" ht="11.25">
      <c r="A36" s="107" t="s">
        <v>136</v>
      </c>
      <c r="B36" s="108">
        <v>7.437148316185499</v>
      </c>
      <c r="C36" s="108">
        <v>8.048661415244956</v>
      </c>
      <c r="D36" s="108">
        <v>4.587549945853094</v>
      </c>
      <c r="E36" s="108">
        <v>4.584062763405304</v>
      </c>
      <c r="F36" s="108">
        <v>7.1061538822878525</v>
      </c>
      <c r="G36" s="108">
        <v>7.53871312915144</v>
      </c>
      <c r="H36" s="108">
        <v>5.308549455139624</v>
      </c>
      <c r="I36" s="106">
        <v>6.406484108514776</v>
      </c>
    </row>
    <row r="37" spans="1:9" ht="11.25">
      <c r="A37" s="107" t="s">
        <v>129</v>
      </c>
      <c r="B37" s="108">
        <v>0.06270395199044011</v>
      </c>
      <c r="C37" s="108">
        <v>0.06025500622341853</v>
      </c>
      <c r="D37" s="108">
        <v>0.03547555920684118</v>
      </c>
      <c r="E37" s="108">
        <v>0.02809656573515745</v>
      </c>
      <c r="F37" s="108">
        <v>0.09212164232271804</v>
      </c>
      <c r="G37" s="108">
        <v>0.09623602726911766</v>
      </c>
      <c r="H37" s="108">
        <v>0.16175862337268776</v>
      </c>
      <c r="I37" s="106">
        <v>0.11922598743982914</v>
      </c>
    </row>
    <row r="38" spans="1:9" ht="11.25" customHeight="1">
      <c r="A38" s="109" t="s">
        <v>137</v>
      </c>
      <c r="B38" s="110"/>
      <c r="C38" s="110"/>
      <c r="D38" s="110"/>
      <c r="E38" s="110"/>
      <c r="F38" s="110"/>
      <c r="G38" s="110"/>
      <c r="H38" s="110"/>
      <c r="I38" s="112"/>
    </row>
    <row r="39" spans="1:9" ht="11.25">
      <c r="A39" s="107" t="s">
        <v>138</v>
      </c>
      <c r="B39" s="108">
        <v>90.02087943113399</v>
      </c>
      <c r="C39" s="108">
        <v>89.74037569216289</v>
      </c>
      <c r="D39" s="108">
        <v>90.97987228798685</v>
      </c>
      <c r="E39" s="108">
        <v>90.55307009012513</v>
      </c>
      <c r="F39" s="108">
        <v>90.29747722403305</v>
      </c>
      <c r="G39" s="108">
        <v>90.0533672514856</v>
      </c>
      <c r="H39" s="108">
        <v>85.15424401390715</v>
      </c>
      <c r="I39" s="106">
        <v>88.29561031591699</v>
      </c>
    </row>
    <row r="40" spans="1:9" ht="11.25">
      <c r="A40" s="114" t="s">
        <v>139</v>
      </c>
      <c r="B40" s="115">
        <v>9.97912056886601</v>
      </c>
      <c r="C40" s="115">
        <v>10.25962430783711</v>
      </c>
      <c r="D40" s="115">
        <v>9.020127712013144</v>
      </c>
      <c r="E40" s="115">
        <v>9.446929909874862</v>
      </c>
      <c r="F40" s="115">
        <v>9.702522775966951</v>
      </c>
      <c r="G40" s="115">
        <v>9.946632748514398</v>
      </c>
      <c r="H40" s="115">
        <v>14.845755986092854</v>
      </c>
      <c r="I40" s="116">
        <v>11.704389684083012</v>
      </c>
    </row>
    <row r="41" spans="1:9" ht="11.25" customHeight="1">
      <c r="A41" s="109" t="s">
        <v>140</v>
      </c>
      <c r="B41" s="110"/>
      <c r="C41" s="110"/>
      <c r="D41" s="110"/>
      <c r="E41" s="110"/>
      <c r="F41" s="110"/>
      <c r="G41" s="110"/>
      <c r="H41" s="110"/>
      <c r="I41" s="112"/>
    </row>
    <row r="42" spans="1:9" ht="11.25">
      <c r="A42" s="107" t="s">
        <v>141</v>
      </c>
      <c r="B42" s="108">
        <v>54.0616402828572</v>
      </c>
      <c r="C42" s="108">
        <v>53.91635549574037</v>
      </c>
      <c r="D42" s="108">
        <v>63.0904813473244</v>
      </c>
      <c r="E42" s="108">
        <v>63.16107977263395</v>
      </c>
      <c r="F42" s="108">
        <v>55.3992938210648</v>
      </c>
      <c r="G42" s="108">
        <v>55.48276163749302</v>
      </c>
      <c r="H42" s="108">
        <v>63.6636894889656</v>
      </c>
      <c r="I42" s="106">
        <v>58.6159903089037</v>
      </c>
    </row>
    <row r="43" spans="1:9" ht="11.25">
      <c r="A43" s="114" t="s">
        <v>142</v>
      </c>
      <c r="B43" s="115">
        <v>45.88583284636547</v>
      </c>
      <c r="C43" s="115">
        <v>46.03438493712808</v>
      </c>
      <c r="D43" s="115">
        <v>36.879644497554054</v>
      </c>
      <c r="E43" s="115">
        <v>36.81730748449286</v>
      </c>
      <c r="F43" s="115">
        <v>44.54825164605456</v>
      </c>
      <c r="G43" s="115">
        <v>44.468110880054915</v>
      </c>
      <c r="H43" s="115">
        <v>36.3363105110344</v>
      </c>
      <c r="I43" s="116">
        <v>41.35197169179764</v>
      </c>
    </row>
    <row r="44" spans="1:9" ht="11.25">
      <c r="A44" s="117" t="s">
        <v>143</v>
      </c>
      <c r="B44" s="108"/>
      <c r="C44" s="108"/>
      <c r="D44" s="108"/>
      <c r="E44" s="108"/>
      <c r="F44" s="108"/>
      <c r="G44" s="108"/>
      <c r="H44" s="108"/>
      <c r="I44" s="106"/>
    </row>
    <row r="45" spans="1:9" ht="11.25">
      <c r="A45" s="107" t="s">
        <v>144</v>
      </c>
      <c r="B45" s="108">
        <v>56.35673624288425</v>
      </c>
      <c r="C45" s="108">
        <v>56.699960856236835</v>
      </c>
      <c r="D45" s="108">
        <v>52.821240524291426</v>
      </c>
      <c r="E45" s="108">
        <v>53.37699107393719</v>
      </c>
      <c r="F45" s="108">
        <v>56.03736015386663</v>
      </c>
      <c r="G45" s="108">
        <v>56.37109419690026</v>
      </c>
      <c r="H45" s="108">
        <v>58.88791970220033</v>
      </c>
      <c r="I45" s="106">
        <v>57.14686473907361</v>
      </c>
    </row>
    <row r="46" spans="1:9" ht="11.25">
      <c r="A46" s="107" t="s">
        <v>145</v>
      </c>
      <c r="B46" s="115">
        <v>43.64326375711575</v>
      </c>
      <c r="C46" s="108">
        <v>43.300039143763165</v>
      </c>
      <c r="D46" s="108">
        <v>47.178759475708574</v>
      </c>
      <c r="E46" s="108">
        <v>46.62300892606281</v>
      </c>
      <c r="F46" s="108">
        <v>43.96263984613337</v>
      </c>
      <c r="G46" s="108">
        <v>43.62890580309974</v>
      </c>
      <c r="H46" s="108">
        <v>41.11208029779967</v>
      </c>
      <c r="I46" s="106">
        <v>42.85313526092639</v>
      </c>
    </row>
    <row r="47" spans="1:9" ht="11.25">
      <c r="A47" s="109" t="s">
        <v>146</v>
      </c>
      <c r="B47" s="108"/>
      <c r="C47" s="118"/>
      <c r="D47" s="118"/>
      <c r="E47" s="119"/>
      <c r="F47" s="120"/>
      <c r="G47" s="120"/>
      <c r="H47" s="121"/>
      <c r="I47" s="120"/>
    </row>
    <row r="48" spans="1:9" ht="11.25">
      <c r="A48" s="107" t="s">
        <v>147</v>
      </c>
      <c r="B48" s="108">
        <v>56.39645968890961</v>
      </c>
      <c r="C48" s="108">
        <v>70.3057171885102</v>
      </c>
      <c r="D48" s="108">
        <v>75.42477314313454</v>
      </c>
      <c r="E48" s="108">
        <v>86.40126218418379</v>
      </c>
      <c r="F48" s="108">
        <v>61.246016978566715</v>
      </c>
      <c r="G48" s="108">
        <v>74.66065023251431</v>
      </c>
      <c r="H48" s="108">
        <v>79.86617033387799</v>
      </c>
      <c r="I48" s="122">
        <v>68.4934170678058</v>
      </c>
    </row>
    <row r="49" spans="1:9" ht="11.25">
      <c r="A49" s="107" t="s">
        <v>148</v>
      </c>
      <c r="B49" s="108">
        <v>16.402171986106644</v>
      </c>
      <c r="C49" s="108">
        <v>17.626568499386455</v>
      </c>
      <c r="D49" s="108">
        <v>9.654953508346091</v>
      </c>
      <c r="E49" s="108">
        <v>8.774773606518403</v>
      </c>
      <c r="F49" s="108">
        <v>14.752511162898726</v>
      </c>
      <c r="G49" s="108">
        <v>15.243988613191739</v>
      </c>
      <c r="H49" s="108">
        <v>9.59249112375149</v>
      </c>
      <c r="I49" s="122">
        <v>12.74411042749211</v>
      </c>
    </row>
    <row r="50" spans="1:9" ht="11.25">
      <c r="A50" s="123" t="s">
        <v>149</v>
      </c>
      <c r="B50" s="124">
        <v>27.20136832498375</v>
      </c>
      <c r="C50" s="124">
        <v>12.06771431210334</v>
      </c>
      <c r="D50" s="124">
        <v>14.920273348519363</v>
      </c>
      <c r="E50" s="124">
        <v>4.823964209297802</v>
      </c>
      <c r="F50" s="124">
        <v>24.00147185853456</v>
      </c>
      <c r="G50" s="124">
        <v>10.095361154293943</v>
      </c>
      <c r="H50" s="124">
        <v>10.541338542370521</v>
      </c>
      <c r="I50" s="125">
        <v>18.762472504702096</v>
      </c>
    </row>
    <row r="51" spans="1:9" ht="11.25">
      <c r="A51" s="61"/>
      <c r="B51" s="126"/>
      <c r="C51" s="61"/>
      <c r="D51" s="61"/>
      <c r="E51" s="61"/>
      <c r="F51" s="61"/>
      <c r="G51" s="61"/>
      <c r="H51" s="61"/>
      <c r="I51" s="61"/>
    </row>
  </sheetData>
  <sheetProtection/>
  <mergeCells count="6">
    <mergeCell ref="B1:I1"/>
    <mergeCell ref="D2:I2"/>
    <mergeCell ref="D3:I3"/>
    <mergeCell ref="B4:I4"/>
    <mergeCell ref="B5:H5"/>
    <mergeCell ref="A7:A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V32"/>
  <sheetViews>
    <sheetView zoomScalePageLayoutView="0" workbookViewId="0" topLeftCell="A1">
      <selection activeCell="A1" sqref="A1"/>
    </sheetView>
  </sheetViews>
  <sheetFormatPr defaultColWidth="11.421875" defaultRowHeight="15"/>
  <cols>
    <col min="1" max="1" width="38.7109375" style="1" customWidth="1"/>
    <col min="2" max="2" width="18.28125" style="1" customWidth="1"/>
    <col min="3" max="3" width="16.00390625" style="1" customWidth="1"/>
    <col min="4" max="4" width="16.57421875" style="1" customWidth="1"/>
    <col min="5" max="5" width="21.00390625" style="1" customWidth="1"/>
    <col min="6" max="16384" width="11.421875" style="1" customWidth="1"/>
  </cols>
  <sheetData>
    <row r="1" spans="1:8" ht="12.75" customHeight="1">
      <c r="A1" s="91" t="s">
        <v>32</v>
      </c>
      <c r="B1" s="252" t="s">
        <v>161</v>
      </c>
      <c r="C1" s="252"/>
      <c r="D1" s="252"/>
      <c r="E1" s="252"/>
      <c r="F1" s="252"/>
      <c r="G1" s="252"/>
      <c r="H1" s="252"/>
    </row>
    <row r="2" spans="1:8" ht="11.25" customHeight="1">
      <c r="A2" s="92" t="s">
        <v>33</v>
      </c>
      <c r="B2" s="92" t="s">
        <v>34</v>
      </c>
      <c r="C2" s="209"/>
      <c r="D2" s="209"/>
      <c r="E2" s="209"/>
      <c r="F2" s="209"/>
      <c r="G2" s="209"/>
      <c r="H2" s="127"/>
    </row>
    <row r="3" spans="1:7" s="67" customFormat="1" ht="12.75" customHeight="1">
      <c r="A3" s="93" t="s">
        <v>35</v>
      </c>
      <c r="B3" s="93" t="s">
        <v>152</v>
      </c>
      <c r="C3" s="256"/>
      <c r="D3" s="256"/>
      <c r="E3" s="256"/>
      <c r="F3" s="256"/>
      <c r="G3" s="256"/>
    </row>
    <row r="4" spans="1:8" s="67" customFormat="1" ht="21" customHeight="1">
      <c r="A4" s="93" t="s">
        <v>37</v>
      </c>
      <c r="B4" s="248" t="s">
        <v>162</v>
      </c>
      <c r="C4" s="248"/>
      <c r="D4" s="248"/>
      <c r="E4" s="248"/>
      <c r="F4" s="248"/>
      <c r="G4" s="248"/>
      <c r="H4" s="248"/>
    </row>
    <row r="5" spans="1:7" ht="18.75" customHeight="1">
      <c r="A5" s="94" t="s">
        <v>38</v>
      </c>
      <c r="B5" s="256" t="s">
        <v>39</v>
      </c>
      <c r="C5" s="256"/>
      <c r="D5" s="256"/>
      <c r="E5" s="256"/>
      <c r="F5" s="256"/>
      <c r="G5" s="95"/>
    </row>
    <row r="6" spans="2:7" ht="11.25">
      <c r="B6" s="17"/>
      <c r="C6" s="18"/>
      <c r="D6" s="18"/>
      <c r="E6" s="18"/>
      <c r="F6" s="18"/>
      <c r="G6" s="18"/>
    </row>
    <row r="7" spans="1:5" ht="19.5" customHeight="1">
      <c r="A7"/>
      <c r="B7" s="257" t="s">
        <v>160</v>
      </c>
      <c r="C7" s="258"/>
      <c r="D7" s="258"/>
      <c r="E7" s="258"/>
    </row>
    <row r="8" spans="1:5" ht="51" customHeight="1">
      <c r="A8" s="129"/>
      <c r="B8" s="128" t="s">
        <v>153</v>
      </c>
      <c r="C8" s="128" t="s">
        <v>154</v>
      </c>
      <c r="D8" s="128" t="s">
        <v>155</v>
      </c>
      <c r="E8" s="128" t="s">
        <v>156</v>
      </c>
    </row>
    <row r="9" spans="1:5" s="67" customFormat="1" ht="15.75" customHeight="1">
      <c r="A9" s="130" t="s">
        <v>42</v>
      </c>
      <c r="B9" s="131">
        <v>1001.1750088460117</v>
      </c>
      <c r="C9" s="131">
        <v>1014.8840949349485</v>
      </c>
      <c r="D9" s="131">
        <v>1694.2260512445544</v>
      </c>
      <c r="E9" s="132">
        <v>1029.4421319093442</v>
      </c>
    </row>
    <row r="10" spans="1:5" s="67" customFormat="1" ht="15.75" customHeight="1">
      <c r="A10" s="133" t="s">
        <v>111</v>
      </c>
      <c r="B10" s="134"/>
      <c r="C10" s="134"/>
      <c r="D10" s="134"/>
      <c r="E10" s="135"/>
    </row>
    <row r="11" spans="1:5" s="67" customFormat="1" ht="15.75" customHeight="1">
      <c r="A11" s="136" t="s">
        <v>112</v>
      </c>
      <c r="B11" s="137">
        <v>886.901241427055</v>
      </c>
      <c r="C11" s="137">
        <v>957.6135855881658</v>
      </c>
      <c r="D11" s="137">
        <v>1538.757960301115</v>
      </c>
      <c r="E11" s="138">
        <v>910.8193602386264</v>
      </c>
    </row>
    <row r="12" spans="1:5" s="67" customFormat="1" ht="15.75" customHeight="1">
      <c r="A12" s="139" t="s">
        <v>113</v>
      </c>
      <c r="B12" s="140">
        <v>1176.638984592699</v>
      </c>
      <c r="C12" s="140">
        <v>1353.6705113566686</v>
      </c>
      <c r="D12" s="140">
        <v>1827.478004779656</v>
      </c>
      <c r="E12" s="141">
        <v>1208.2064357465194</v>
      </c>
    </row>
    <row r="13" spans="1:5" s="67" customFormat="1" ht="15.75" customHeight="1">
      <c r="A13" s="142" t="s">
        <v>114</v>
      </c>
      <c r="B13" s="137"/>
      <c r="C13" s="137"/>
      <c r="D13" s="137"/>
      <c r="E13" s="138"/>
    </row>
    <row r="14" spans="1:5" s="67" customFormat="1" ht="15.75" customHeight="1">
      <c r="A14" s="136" t="s">
        <v>115</v>
      </c>
      <c r="B14" s="137">
        <v>707.6119782356219</v>
      </c>
      <c r="C14" s="137">
        <v>815.7147256600184</v>
      </c>
      <c r="D14" s="137">
        <v>1147.0183023815896</v>
      </c>
      <c r="E14" s="138">
        <v>717.6040726944678</v>
      </c>
    </row>
    <row r="15" spans="1:5" s="67" customFormat="1" ht="15.75" customHeight="1">
      <c r="A15" s="136" t="s">
        <v>157</v>
      </c>
      <c r="B15" s="137">
        <v>995.3948118681697</v>
      </c>
      <c r="C15" s="137">
        <v>1080.6940498756928</v>
      </c>
      <c r="D15" s="137">
        <v>1672.4880091567586</v>
      </c>
      <c r="E15" s="138">
        <v>1026.405992339369</v>
      </c>
    </row>
    <row r="16" spans="1:5" s="67" customFormat="1" ht="15.75" customHeight="1">
      <c r="A16" s="139" t="s">
        <v>158</v>
      </c>
      <c r="B16" s="140">
        <v>1176.638984592699</v>
      </c>
      <c r="C16" s="140">
        <v>1353.6705113566686</v>
      </c>
      <c r="D16" s="140">
        <v>1827.478004779656</v>
      </c>
      <c r="E16" s="141">
        <v>1208.2064357465194</v>
      </c>
    </row>
    <row r="17" spans="1:6" s="67" customFormat="1" ht="12" customHeight="1">
      <c r="A17" s="143" t="s">
        <v>122</v>
      </c>
      <c r="B17" s="137"/>
      <c r="C17" s="137"/>
      <c r="D17" s="137"/>
      <c r="E17" s="138"/>
      <c r="F17" s="144"/>
    </row>
    <row r="18" spans="1:6" s="67" customFormat="1" ht="15">
      <c r="A18" s="136" t="s">
        <v>123</v>
      </c>
      <c r="B18" s="137">
        <v>850.273698018643</v>
      </c>
      <c r="C18" s="151" t="s">
        <v>159</v>
      </c>
      <c r="D18" s="137">
        <v>1467.8353503117853</v>
      </c>
      <c r="E18" s="138">
        <v>871.5396211909275</v>
      </c>
      <c r="F18" s="144"/>
    </row>
    <row r="19" spans="1:6" s="67" customFormat="1" ht="15">
      <c r="A19" s="136" t="s">
        <v>124</v>
      </c>
      <c r="B19" s="137">
        <v>826.948462048119</v>
      </c>
      <c r="C19" s="151" t="s">
        <v>159</v>
      </c>
      <c r="D19" s="137">
        <v>1473.554575750566</v>
      </c>
      <c r="E19" s="138">
        <v>846.9915655496529</v>
      </c>
      <c r="F19" s="144"/>
    </row>
    <row r="20" spans="1:6" s="67" customFormat="1" ht="15">
      <c r="A20" s="136" t="s">
        <v>125</v>
      </c>
      <c r="B20" s="137">
        <v>869.0454485459572</v>
      </c>
      <c r="C20" s="137">
        <v>922.7468103403506</v>
      </c>
      <c r="D20" s="137">
        <v>1512.2454240996553</v>
      </c>
      <c r="E20" s="138">
        <v>887.5834175016377</v>
      </c>
      <c r="F20" s="144"/>
    </row>
    <row r="21" spans="1:6" s="67" customFormat="1" ht="15">
      <c r="A21" s="136" t="s">
        <v>126</v>
      </c>
      <c r="B21" s="137">
        <v>873.0499280402332</v>
      </c>
      <c r="C21" s="137">
        <v>981.6879161626703</v>
      </c>
      <c r="D21" s="137">
        <v>1499.3280824670196</v>
      </c>
      <c r="E21" s="138">
        <v>901.4120729178788</v>
      </c>
      <c r="F21" s="144"/>
    </row>
    <row r="22" spans="1:6" s="67" customFormat="1" ht="15">
      <c r="A22" s="145" t="s">
        <v>127</v>
      </c>
      <c r="B22" s="137">
        <v>944.2007068585715</v>
      </c>
      <c r="C22" s="137">
        <v>927.6355752707818</v>
      </c>
      <c r="D22" s="137">
        <v>1562.3102190932004</v>
      </c>
      <c r="E22" s="138">
        <v>966.8901970434246</v>
      </c>
      <c r="F22" s="144"/>
    </row>
    <row r="23" spans="1:6" s="67" customFormat="1" ht="15">
      <c r="A23" s="136" t="s">
        <v>128</v>
      </c>
      <c r="B23" s="140">
        <v>1331.4908458007567</v>
      </c>
      <c r="C23" s="140">
        <v>1172.2461157659968</v>
      </c>
      <c r="D23" s="140">
        <v>2142.4668689990604</v>
      </c>
      <c r="E23" s="141">
        <v>1364.5582832695393</v>
      </c>
      <c r="F23" s="144"/>
    </row>
    <row r="24" spans="1:5" s="67" customFormat="1" ht="11.25">
      <c r="A24" s="146" t="s">
        <v>130</v>
      </c>
      <c r="B24" s="137"/>
      <c r="C24" s="137"/>
      <c r="D24" s="137"/>
      <c r="E24" s="138"/>
    </row>
    <row r="25" spans="1:5" s="67" customFormat="1" ht="11.25">
      <c r="A25" s="136" t="s">
        <v>131</v>
      </c>
      <c r="B25" s="137">
        <v>800.5661212771065</v>
      </c>
      <c r="C25" s="137">
        <v>938.5161988259434</v>
      </c>
      <c r="D25" s="137">
        <v>1348.9401118499457</v>
      </c>
      <c r="E25" s="138">
        <v>816.1639910556007</v>
      </c>
    </row>
    <row r="26" spans="1:5" s="67" customFormat="1" ht="11.25">
      <c r="A26" s="136" t="s">
        <v>132</v>
      </c>
      <c r="B26" s="137">
        <v>908.5578642219591</v>
      </c>
      <c r="C26" s="137">
        <v>1070.212803341456</v>
      </c>
      <c r="D26" s="137">
        <v>1478.891436070032</v>
      </c>
      <c r="E26" s="138">
        <v>943.2477877536581</v>
      </c>
    </row>
    <row r="27" spans="1:5" s="67" customFormat="1" ht="11.25">
      <c r="A27" s="136" t="s">
        <v>133</v>
      </c>
      <c r="B27" s="137">
        <v>772.0117763547761</v>
      </c>
      <c r="C27" s="137">
        <v>875.5226865630505</v>
      </c>
      <c r="D27" s="137">
        <v>1315.3252098342814</v>
      </c>
      <c r="E27" s="138">
        <v>786.515158864456</v>
      </c>
    </row>
    <row r="28" spans="1:5" s="67" customFormat="1" ht="11.25">
      <c r="A28" s="136" t="s">
        <v>134</v>
      </c>
      <c r="B28" s="137">
        <v>887.7431449553698</v>
      </c>
      <c r="C28" s="137">
        <v>955.42641820429</v>
      </c>
      <c r="D28" s="137">
        <v>1452.9428344050393</v>
      </c>
      <c r="E28" s="138">
        <v>909.72674942621</v>
      </c>
    </row>
    <row r="29" spans="1:5" s="67" customFormat="1" ht="11.25">
      <c r="A29" s="136" t="s">
        <v>135</v>
      </c>
      <c r="B29" s="137">
        <v>1165.8082235093018</v>
      </c>
      <c r="C29" s="137">
        <v>1186.1360623172086</v>
      </c>
      <c r="D29" s="137">
        <v>1844.8300744095777</v>
      </c>
      <c r="E29" s="138">
        <v>1204.6922355796182</v>
      </c>
    </row>
    <row r="30" spans="1:7" s="67" customFormat="1" ht="11.25">
      <c r="A30" s="147" t="s">
        <v>136</v>
      </c>
      <c r="B30" s="148">
        <v>2257.94706813374</v>
      </c>
      <c r="C30" s="148">
        <v>1921.5376381808214</v>
      </c>
      <c r="D30" s="148">
        <v>3031.089955970736</v>
      </c>
      <c r="E30" s="149">
        <v>2303.1927096696645</v>
      </c>
      <c r="F30" s="68"/>
      <c r="G30" s="68"/>
    </row>
    <row r="31" spans="1:256" s="67" customFormat="1" ht="11.25">
      <c r="A31" s="150"/>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50"/>
      <c r="CV31" s="150"/>
      <c r="CW31" s="150"/>
      <c r="CX31" s="150"/>
      <c r="CY31" s="150"/>
      <c r="CZ31" s="150"/>
      <c r="DA31" s="150"/>
      <c r="DB31" s="150"/>
      <c r="DC31" s="150"/>
      <c r="DD31" s="150"/>
      <c r="DE31" s="150"/>
      <c r="DF31" s="150"/>
      <c r="DG31" s="150"/>
      <c r="DH31" s="150"/>
      <c r="DI31" s="150"/>
      <c r="DJ31" s="150"/>
      <c r="DK31" s="150"/>
      <c r="DL31" s="150"/>
      <c r="DM31" s="150"/>
      <c r="DN31" s="150"/>
      <c r="DO31" s="150"/>
      <c r="DP31" s="150"/>
      <c r="DQ31" s="150"/>
      <c r="DR31" s="150"/>
      <c r="DS31" s="150"/>
      <c r="DT31" s="150"/>
      <c r="DU31" s="150"/>
      <c r="DV31" s="150"/>
      <c r="DW31" s="150"/>
      <c r="DX31" s="150"/>
      <c r="DY31" s="150"/>
      <c r="DZ31" s="150"/>
      <c r="EA31" s="150"/>
      <c r="EB31" s="150"/>
      <c r="EC31" s="150"/>
      <c r="ED31" s="150"/>
      <c r="EE31" s="150"/>
      <c r="EF31" s="150"/>
      <c r="EG31" s="150"/>
      <c r="EH31" s="150"/>
      <c r="EI31" s="150"/>
      <c r="EJ31" s="150"/>
      <c r="EK31" s="150"/>
      <c r="EL31" s="150"/>
      <c r="EM31" s="150"/>
      <c r="EN31" s="150"/>
      <c r="EO31" s="150"/>
      <c r="EP31" s="150"/>
      <c r="EQ31" s="150"/>
      <c r="ER31" s="150"/>
      <c r="ES31" s="150"/>
      <c r="ET31" s="150"/>
      <c r="EU31" s="150"/>
      <c r="EV31" s="150"/>
      <c r="EW31" s="150"/>
      <c r="EX31" s="150"/>
      <c r="EY31" s="150"/>
      <c r="EZ31" s="150"/>
      <c r="FA31" s="150"/>
      <c r="FB31" s="150"/>
      <c r="FC31" s="150"/>
      <c r="FD31" s="150"/>
      <c r="FE31" s="150"/>
      <c r="FF31" s="150"/>
      <c r="FG31" s="150"/>
      <c r="FH31" s="150"/>
      <c r="FI31" s="150"/>
      <c r="FJ31" s="150"/>
      <c r="FK31" s="150"/>
      <c r="FL31" s="150"/>
      <c r="FM31" s="150"/>
      <c r="FN31" s="150"/>
      <c r="FO31" s="150"/>
      <c r="FP31" s="150"/>
      <c r="FQ31" s="150"/>
      <c r="FR31" s="150"/>
      <c r="FS31" s="150"/>
      <c r="FT31" s="150"/>
      <c r="FU31" s="150"/>
      <c r="FV31" s="150"/>
      <c r="FW31" s="150"/>
      <c r="FX31" s="150"/>
      <c r="FY31" s="150"/>
      <c r="FZ31" s="150"/>
      <c r="GA31" s="150"/>
      <c r="GB31" s="150"/>
      <c r="GC31" s="150"/>
      <c r="GD31" s="150"/>
      <c r="GE31" s="150"/>
      <c r="GF31" s="150"/>
      <c r="GG31" s="150"/>
      <c r="GH31" s="150"/>
      <c r="GI31" s="150"/>
      <c r="GJ31" s="150"/>
      <c r="GK31" s="150"/>
      <c r="GL31" s="150"/>
      <c r="GM31" s="150"/>
      <c r="GN31" s="150"/>
      <c r="GO31" s="150"/>
      <c r="GP31" s="150"/>
      <c r="GQ31" s="150"/>
      <c r="GR31" s="150"/>
      <c r="GS31" s="150"/>
      <c r="GT31" s="150"/>
      <c r="GU31" s="150"/>
      <c r="GV31" s="150"/>
      <c r="GW31" s="150"/>
      <c r="GX31" s="150"/>
      <c r="GY31" s="150"/>
      <c r="GZ31" s="150"/>
      <c r="HA31" s="150"/>
      <c r="HB31" s="150"/>
      <c r="HC31" s="150"/>
      <c r="HD31" s="150"/>
      <c r="HE31" s="150"/>
      <c r="HF31" s="150"/>
      <c r="HG31" s="150"/>
      <c r="HH31" s="150"/>
      <c r="HI31" s="150"/>
      <c r="HJ31" s="150"/>
      <c r="HK31" s="150"/>
      <c r="HL31" s="150"/>
      <c r="HM31" s="150"/>
      <c r="HN31" s="150"/>
      <c r="HO31" s="150"/>
      <c r="HP31" s="150"/>
      <c r="HQ31" s="150"/>
      <c r="HR31" s="150"/>
      <c r="HS31" s="150"/>
      <c r="HT31" s="150"/>
      <c r="HU31" s="150"/>
      <c r="HV31" s="150"/>
      <c r="HW31" s="150"/>
      <c r="HX31" s="150"/>
      <c r="HY31" s="150"/>
      <c r="HZ31" s="150"/>
      <c r="IA31" s="150"/>
      <c r="IB31" s="150"/>
      <c r="IC31" s="150"/>
      <c r="ID31" s="150"/>
      <c r="IE31" s="150"/>
      <c r="IF31" s="150"/>
      <c r="IG31" s="150"/>
      <c r="IH31" s="150"/>
      <c r="II31" s="150"/>
      <c r="IJ31" s="150"/>
      <c r="IK31" s="150"/>
      <c r="IL31" s="150"/>
      <c r="IM31" s="150"/>
      <c r="IN31" s="150"/>
      <c r="IO31" s="150"/>
      <c r="IP31" s="150"/>
      <c r="IQ31" s="150"/>
      <c r="IR31" s="150"/>
      <c r="IS31" s="150"/>
      <c r="IT31" s="150"/>
      <c r="IU31" s="150"/>
      <c r="IV31" s="150"/>
    </row>
    <row r="32" spans="1:8" s="67" customFormat="1" ht="12.75" customHeight="1">
      <c r="A32" s="200"/>
      <c r="B32" s="200"/>
      <c r="C32" s="200"/>
      <c r="D32" s="200"/>
      <c r="E32" s="200"/>
      <c r="F32" s="200"/>
      <c r="G32" s="200"/>
      <c r="H32" s="200"/>
    </row>
  </sheetData>
  <sheetProtection/>
  <mergeCells count="7">
    <mergeCell ref="A32:H32"/>
    <mergeCell ref="B1:H1"/>
    <mergeCell ref="C2:G2"/>
    <mergeCell ref="C3:G3"/>
    <mergeCell ref="B4:H4"/>
    <mergeCell ref="B5:F5"/>
    <mergeCell ref="B7:E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47"/>
  <sheetViews>
    <sheetView zoomScalePageLayoutView="0" workbookViewId="0" topLeftCell="A1">
      <selection activeCell="A1" sqref="A1"/>
    </sheetView>
  </sheetViews>
  <sheetFormatPr defaultColWidth="11.421875" defaultRowHeight="15"/>
  <cols>
    <col min="1" max="1" width="29.28125" style="1" customWidth="1"/>
    <col min="2" max="4" width="7.8515625" style="1" customWidth="1"/>
    <col min="5" max="5" width="9.00390625" style="1" customWidth="1"/>
    <col min="6" max="6" width="10.421875" style="1" customWidth="1"/>
    <col min="7" max="7" width="11.8515625" style="1" customWidth="1"/>
    <col min="8" max="8" width="6.8515625" style="1" customWidth="1"/>
    <col min="9" max="9" width="7.00390625" style="1" customWidth="1"/>
    <col min="10" max="13" width="6.8515625" style="1" customWidth="1"/>
    <col min="14" max="14" width="7.8515625" style="1" customWidth="1"/>
    <col min="15" max="18" width="6.8515625" style="1" customWidth="1"/>
    <col min="19" max="19" width="10.421875" style="1" customWidth="1"/>
    <col min="20" max="20" width="10.00390625" style="1" customWidth="1"/>
    <col min="21" max="16384" width="11.421875" style="1" customWidth="1"/>
  </cols>
  <sheetData>
    <row r="1" spans="1:20" ht="11.25" customHeight="1">
      <c r="A1" s="91" t="s">
        <v>32</v>
      </c>
      <c r="B1" s="252" t="s">
        <v>177</v>
      </c>
      <c r="C1" s="252"/>
      <c r="D1" s="252"/>
      <c r="E1" s="252"/>
      <c r="F1" s="252"/>
      <c r="G1" s="252"/>
      <c r="H1" s="252"/>
      <c r="I1" s="252"/>
      <c r="J1" s="252"/>
      <c r="K1" s="252"/>
      <c r="L1" s="252"/>
      <c r="M1" s="252"/>
      <c r="N1" s="252"/>
      <c r="O1" s="252"/>
      <c r="P1" s="252"/>
      <c r="Q1" s="252"/>
      <c r="R1" s="252"/>
      <c r="S1" s="252"/>
      <c r="T1" s="252"/>
    </row>
    <row r="2" spans="1:9" ht="11.25" customHeight="1">
      <c r="A2" s="92" t="s">
        <v>33</v>
      </c>
      <c r="B2" s="253" t="s">
        <v>34</v>
      </c>
      <c r="C2" s="253"/>
      <c r="D2" s="253"/>
      <c r="E2" s="253"/>
      <c r="F2" s="253"/>
      <c r="G2" s="253"/>
      <c r="H2" s="253"/>
      <c r="I2" s="253"/>
    </row>
    <row r="3" spans="1:9" ht="11.25">
      <c r="A3" s="92" t="s">
        <v>35</v>
      </c>
      <c r="B3" s="253" t="s">
        <v>163</v>
      </c>
      <c r="C3" s="253"/>
      <c r="D3" s="253"/>
      <c r="E3" s="253"/>
      <c r="F3" s="253"/>
      <c r="G3" s="253"/>
      <c r="H3" s="253"/>
      <c r="I3" s="253"/>
    </row>
    <row r="4" spans="1:13" ht="22.5" customHeight="1">
      <c r="A4" s="92" t="s">
        <v>37</v>
      </c>
      <c r="B4" s="259" t="s">
        <v>184</v>
      </c>
      <c r="C4" s="259"/>
      <c r="D4" s="259"/>
      <c r="E4" s="259"/>
      <c r="F4" s="259"/>
      <c r="G4" s="259"/>
      <c r="H4" s="259"/>
      <c r="I4" s="259"/>
      <c r="J4" s="259"/>
      <c r="K4" s="259"/>
      <c r="L4" s="259"/>
      <c r="M4" s="259"/>
    </row>
    <row r="5" spans="1:10" ht="12" customHeight="1">
      <c r="A5" s="94" t="s">
        <v>38</v>
      </c>
      <c r="B5" s="256" t="s">
        <v>39</v>
      </c>
      <c r="C5" s="256"/>
      <c r="D5" s="256"/>
      <c r="E5" s="256"/>
      <c r="F5" s="256"/>
      <c r="G5" s="256"/>
      <c r="H5" s="256"/>
      <c r="I5" s="256"/>
      <c r="J5" s="256"/>
    </row>
    <row r="6" spans="1:20" ht="50.25" customHeight="1">
      <c r="A6" s="152" t="s">
        <v>164</v>
      </c>
      <c r="B6" s="260" t="s">
        <v>165</v>
      </c>
      <c r="C6" s="260"/>
      <c r="D6" s="260"/>
      <c r="E6" s="260"/>
      <c r="F6" s="260"/>
      <c r="G6" s="260"/>
      <c r="H6" s="260"/>
      <c r="I6" s="260"/>
      <c r="J6" s="260"/>
      <c r="K6" s="260"/>
      <c r="L6" s="260"/>
      <c r="M6" s="260"/>
      <c r="N6" s="260"/>
      <c r="O6" s="260"/>
      <c r="P6" s="260"/>
      <c r="Q6" s="260"/>
      <c r="R6" s="260"/>
      <c r="S6" s="260"/>
      <c r="T6" s="260"/>
    </row>
    <row r="7" spans="1:6" ht="11.25" customHeight="1" thickBot="1">
      <c r="A7" s="94"/>
      <c r="B7" s="153"/>
      <c r="C7" s="153"/>
      <c r="D7" s="153"/>
      <c r="E7" s="153"/>
      <c r="F7" s="153"/>
    </row>
    <row r="8" spans="1:20" s="67" customFormat="1" ht="18" customHeight="1">
      <c r="A8" s="154"/>
      <c r="B8" s="261" t="s">
        <v>166</v>
      </c>
      <c r="C8" s="262"/>
      <c r="D8" s="262"/>
      <c r="E8" s="262"/>
      <c r="F8" s="262"/>
      <c r="G8" s="263"/>
      <c r="H8" s="264" t="s">
        <v>167</v>
      </c>
      <c r="I8" s="265"/>
      <c r="J8" s="265"/>
      <c r="K8" s="265"/>
      <c r="L8" s="265"/>
      <c r="M8" s="265"/>
      <c r="N8" s="266"/>
      <c r="O8" s="264" t="s">
        <v>168</v>
      </c>
      <c r="P8" s="265"/>
      <c r="Q8" s="265"/>
      <c r="R8" s="265"/>
      <c r="S8" s="265"/>
      <c r="T8" s="266"/>
    </row>
    <row r="9" spans="2:20" ht="69" customHeight="1">
      <c r="B9" s="155" t="s">
        <v>169</v>
      </c>
      <c r="C9" s="72" t="s">
        <v>170</v>
      </c>
      <c r="D9" s="72" t="s">
        <v>171</v>
      </c>
      <c r="E9" s="72" t="s">
        <v>172</v>
      </c>
      <c r="F9" s="72" t="s">
        <v>173</v>
      </c>
      <c r="G9" s="156" t="s">
        <v>174</v>
      </c>
      <c r="H9" s="155" t="s">
        <v>175</v>
      </c>
      <c r="I9" s="72" t="s">
        <v>169</v>
      </c>
      <c r="J9" s="72" t="s">
        <v>170</v>
      </c>
      <c r="K9" s="72" t="s">
        <v>171</v>
      </c>
      <c r="L9" s="72" t="s">
        <v>172</v>
      </c>
      <c r="M9" s="72" t="s">
        <v>173</v>
      </c>
      <c r="N9" s="156" t="s">
        <v>174</v>
      </c>
      <c r="O9" s="155" t="s">
        <v>175</v>
      </c>
      <c r="P9" s="72" t="s">
        <v>169</v>
      </c>
      <c r="Q9" s="72" t="s">
        <v>170</v>
      </c>
      <c r="R9" s="72" t="s">
        <v>171</v>
      </c>
      <c r="S9" s="72" t="s">
        <v>172</v>
      </c>
      <c r="T9" s="156" t="s">
        <v>174</v>
      </c>
    </row>
    <row r="10" spans="1:20" ht="11.25">
      <c r="A10" s="157" t="s">
        <v>176</v>
      </c>
      <c r="B10" s="158">
        <v>168.59</v>
      </c>
      <c r="C10" s="101">
        <v>598.12</v>
      </c>
      <c r="D10" s="101">
        <v>1012.65</v>
      </c>
      <c r="E10" s="101">
        <v>974.21</v>
      </c>
      <c r="F10" s="101">
        <v>265.93</v>
      </c>
      <c r="G10" s="159">
        <v>3103.12</v>
      </c>
      <c r="H10" s="160">
        <v>859.96</v>
      </c>
      <c r="I10" s="161">
        <v>293.41</v>
      </c>
      <c r="J10" s="161">
        <v>785.79</v>
      </c>
      <c r="K10" s="161">
        <v>779.26</v>
      </c>
      <c r="L10" s="161">
        <v>215.09</v>
      </c>
      <c r="M10" s="161">
        <v>85.99</v>
      </c>
      <c r="N10" s="162">
        <v>3103.12</v>
      </c>
      <c r="O10" s="160">
        <v>1241.23</v>
      </c>
      <c r="P10" s="161">
        <v>370.09</v>
      </c>
      <c r="Q10" s="161">
        <v>767.08</v>
      </c>
      <c r="R10" s="161">
        <v>573.51</v>
      </c>
      <c r="S10" s="161">
        <v>67.49</v>
      </c>
      <c r="T10" s="162">
        <v>3103.12</v>
      </c>
    </row>
    <row r="11" spans="1:20" ht="12" customHeight="1">
      <c r="A11" s="163" t="s">
        <v>110</v>
      </c>
      <c r="B11" s="164">
        <v>5.432919126556498</v>
      </c>
      <c r="C11" s="103">
        <v>19.274794400474367</v>
      </c>
      <c r="D11" s="103">
        <v>32.63328520972441</v>
      </c>
      <c r="E11" s="103">
        <v>31.394531954935683</v>
      </c>
      <c r="F11" s="103">
        <v>8.56976204594086</v>
      </c>
      <c r="G11" s="165">
        <v>100</v>
      </c>
      <c r="H11" s="164">
        <v>27.712753615715798</v>
      </c>
      <c r="I11" s="103">
        <v>9.455322385212304</v>
      </c>
      <c r="J11" s="103">
        <v>25.32257856608832</v>
      </c>
      <c r="K11" s="103">
        <v>25.11214519580294</v>
      </c>
      <c r="L11" s="186">
        <v>6.931410967026734</v>
      </c>
      <c r="M11" s="103">
        <v>2.7710820077857123</v>
      </c>
      <c r="N11" s="165">
        <v>100</v>
      </c>
      <c r="O11" s="164">
        <v>39.99941993864239</v>
      </c>
      <c r="P11" s="103">
        <v>11.926383768594187</v>
      </c>
      <c r="Q11" s="103">
        <v>24.719637010492665</v>
      </c>
      <c r="R11" s="103">
        <v>18.481721622109358</v>
      </c>
      <c r="S11" s="103">
        <v>2.174907834695403</v>
      </c>
      <c r="T11" s="165">
        <v>100</v>
      </c>
    </row>
    <row r="12" spans="1:20" ht="11.25">
      <c r="A12" s="166" t="s">
        <v>111</v>
      </c>
      <c r="B12" s="167"/>
      <c r="C12" s="105"/>
      <c r="D12" s="105"/>
      <c r="E12" s="105"/>
      <c r="F12" s="105"/>
      <c r="G12" s="168"/>
      <c r="H12" s="167"/>
      <c r="I12" s="105"/>
      <c r="J12" s="105"/>
      <c r="K12" s="105"/>
      <c r="L12" s="105"/>
      <c r="M12" s="105"/>
      <c r="N12" s="168"/>
      <c r="O12" s="167"/>
      <c r="P12" s="105"/>
      <c r="Q12" s="105"/>
      <c r="R12" s="105"/>
      <c r="S12" s="105"/>
      <c r="T12" s="168"/>
    </row>
    <row r="13" spans="1:20" ht="11.25">
      <c r="A13" s="169" t="s">
        <v>112</v>
      </c>
      <c r="B13" s="167">
        <v>5.956306142582688</v>
      </c>
      <c r="C13" s="105">
        <v>20.6695570901916</v>
      </c>
      <c r="D13" s="105">
        <v>33.02092528168649</v>
      </c>
      <c r="E13" s="105">
        <v>29.75881406095851</v>
      </c>
      <c r="F13" s="105">
        <v>8.038449556051717</v>
      </c>
      <c r="G13" s="168">
        <v>100</v>
      </c>
      <c r="H13" s="167">
        <v>27.679915883483048</v>
      </c>
      <c r="I13" s="105">
        <v>10.08229918479672</v>
      </c>
      <c r="J13" s="105">
        <v>27.002959655226128</v>
      </c>
      <c r="K13" s="105">
        <v>24.20361908718002</v>
      </c>
      <c r="L13" s="105">
        <v>6.111428423074925</v>
      </c>
      <c r="M13" s="105">
        <v>2.3638298977101613</v>
      </c>
      <c r="N13" s="168">
        <v>100</v>
      </c>
      <c r="O13" s="167">
        <v>40.11046783322083</v>
      </c>
      <c r="P13" s="105">
        <v>12.655122280492236</v>
      </c>
      <c r="Q13" s="105">
        <v>25.314787891375463</v>
      </c>
      <c r="R13" s="105">
        <v>17.40809491666234</v>
      </c>
      <c r="S13" s="105">
        <v>1.9523339737265695</v>
      </c>
      <c r="T13" s="168">
        <v>100</v>
      </c>
    </row>
    <row r="14" spans="1:20" ht="11.25">
      <c r="A14" s="169" t="s">
        <v>113</v>
      </c>
      <c r="B14" s="167">
        <v>4.916794674859191</v>
      </c>
      <c r="C14" s="105">
        <v>17.899385560675885</v>
      </c>
      <c r="D14" s="105">
        <v>32.25102406554019</v>
      </c>
      <c r="E14" s="105">
        <v>33.007552483358936</v>
      </c>
      <c r="F14" s="105">
        <v>9.093701996927804</v>
      </c>
      <c r="G14" s="168">
        <v>100</v>
      </c>
      <c r="H14" s="167">
        <v>27.745135688684076</v>
      </c>
      <c r="I14" s="105">
        <v>8.837045570916539</v>
      </c>
      <c r="J14" s="105">
        <v>23.66551459293395</v>
      </c>
      <c r="K14" s="105">
        <v>26.008064516129032</v>
      </c>
      <c r="L14" s="105">
        <v>7.7400153609831035</v>
      </c>
      <c r="M14" s="105">
        <v>3.1726830517153095</v>
      </c>
      <c r="N14" s="168">
        <v>100</v>
      </c>
      <c r="O14" s="167">
        <v>39.889912954429086</v>
      </c>
      <c r="P14" s="105">
        <v>11.207757296466973</v>
      </c>
      <c r="Q14" s="105">
        <v>24.13274449564772</v>
      </c>
      <c r="R14" s="105">
        <v>19.540450588837686</v>
      </c>
      <c r="S14" s="105">
        <v>2.394393241167435</v>
      </c>
      <c r="T14" s="168">
        <v>100</v>
      </c>
    </row>
    <row r="15" spans="1:20" ht="11.25">
      <c r="A15" s="170" t="s">
        <v>114</v>
      </c>
      <c r="B15" s="171"/>
      <c r="C15" s="111"/>
      <c r="D15" s="111"/>
      <c r="E15" s="111"/>
      <c r="F15" s="111"/>
      <c r="G15" s="172"/>
      <c r="H15" s="171"/>
      <c r="I15" s="111"/>
      <c r="J15" s="111"/>
      <c r="K15" s="111"/>
      <c r="L15" s="111"/>
      <c r="M15" s="111"/>
      <c r="N15" s="172"/>
      <c r="O15" s="171"/>
      <c r="P15" s="111"/>
      <c r="Q15" s="111"/>
      <c r="R15" s="111"/>
      <c r="S15" s="111"/>
      <c r="T15" s="172"/>
    </row>
    <row r="16" spans="1:20" ht="11.25">
      <c r="A16" s="169" t="s">
        <v>115</v>
      </c>
      <c r="B16" s="167">
        <v>10.05720032685901</v>
      </c>
      <c r="C16" s="105">
        <v>27.0727261298636</v>
      </c>
      <c r="D16" s="105">
        <v>36.28135017914388</v>
      </c>
      <c r="E16" s="105">
        <v>23.806231273702515</v>
      </c>
      <c r="F16" s="105">
        <v>0</v>
      </c>
      <c r="G16" s="168">
        <v>100</v>
      </c>
      <c r="H16" s="167">
        <v>43.398914660464726</v>
      </c>
      <c r="I16" s="105">
        <v>9.73662706644038</v>
      </c>
      <c r="J16" s="105">
        <v>24.17499528568735</v>
      </c>
      <c r="K16" s="105">
        <v>17.606386322207555</v>
      </c>
      <c r="L16" s="105">
        <v>2.07010706727848</v>
      </c>
      <c r="M16" s="105">
        <v>0.23047750749051898</v>
      </c>
      <c r="N16" s="168">
        <v>100</v>
      </c>
      <c r="O16" s="167">
        <v>56.3496553313638</v>
      </c>
      <c r="P16" s="105">
        <v>11.22634986485637</v>
      </c>
      <c r="Q16" s="105">
        <v>20.94831018082008</v>
      </c>
      <c r="R16" s="105">
        <v>8.68690678232447</v>
      </c>
      <c r="S16" s="105">
        <v>0</v>
      </c>
      <c r="T16" s="168">
        <v>100</v>
      </c>
    </row>
    <row r="17" spans="1:20" ht="11.25">
      <c r="A17" s="169" t="s">
        <v>116</v>
      </c>
      <c r="B17" s="167">
        <v>6.04581451400563</v>
      </c>
      <c r="C17" s="105">
        <v>22.317866040143397</v>
      </c>
      <c r="D17" s="105">
        <v>38.780305025013675</v>
      </c>
      <c r="E17" s="105">
        <v>30.561237923561464</v>
      </c>
      <c r="F17" s="105">
        <v>0</v>
      </c>
      <c r="G17" s="168">
        <v>100</v>
      </c>
      <c r="H17" s="167">
        <v>29.813865878111518</v>
      </c>
      <c r="I17" s="105">
        <v>10.467259433293501</v>
      </c>
      <c r="J17" s="105">
        <v>27.592003726733232</v>
      </c>
      <c r="K17" s="105">
        <v>24.499220221578597</v>
      </c>
      <c r="L17" s="105">
        <v>4.22903206205821</v>
      </c>
      <c r="M17" s="105">
        <v>1.1038421809491017</v>
      </c>
      <c r="N17" s="168">
        <v>100</v>
      </c>
      <c r="O17" s="167">
        <v>42.93844813967148</v>
      </c>
      <c r="P17" s="105">
        <v>13.167115630000204</v>
      </c>
      <c r="Q17" s="105">
        <v>26.135742207279282</v>
      </c>
      <c r="R17" s="105">
        <v>15.453790533287423</v>
      </c>
      <c r="S17" s="105">
        <v>0</v>
      </c>
      <c r="T17" s="168">
        <v>100</v>
      </c>
    </row>
    <row r="18" spans="1:20" ht="11.25">
      <c r="A18" s="169" t="s">
        <v>117</v>
      </c>
      <c r="B18" s="167">
        <v>5.208689161321339</v>
      </c>
      <c r="C18" s="105">
        <v>20.195847724598625</v>
      </c>
      <c r="D18" s="105">
        <v>34.12406219556939</v>
      </c>
      <c r="E18" s="105">
        <v>38.517984337242694</v>
      </c>
      <c r="F18" s="173">
        <v>0</v>
      </c>
      <c r="G18" s="168">
        <v>100</v>
      </c>
      <c r="H18" s="167">
        <v>26.68235472729343</v>
      </c>
      <c r="I18" s="105">
        <v>10.017585809896131</v>
      </c>
      <c r="J18" s="105">
        <v>26.868334155691347</v>
      </c>
      <c r="K18" s="105">
        <v>26.787363520198376</v>
      </c>
      <c r="L18" s="173">
        <v>5.70083880517706</v>
      </c>
      <c r="M18" s="173">
        <v>1.9901064004757023</v>
      </c>
      <c r="N18" s="168">
        <v>100</v>
      </c>
      <c r="O18" s="167">
        <v>39.458002808668915</v>
      </c>
      <c r="P18" s="105">
        <v>12.695942612062094</v>
      </c>
      <c r="Q18" s="105">
        <v>26.245872395339127</v>
      </c>
      <c r="R18" s="105">
        <v>19.6189319467112</v>
      </c>
      <c r="S18" s="173">
        <v>0.02783365595070913</v>
      </c>
      <c r="T18" s="168">
        <v>100</v>
      </c>
    </row>
    <row r="19" spans="1:20" ht="11.25">
      <c r="A19" s="169" t="s">
        <v>118</v>
      </c>
      <c r="B19" s="167">
        <v>4.630271561960674</v>
      </c>
      <c r="C19" s="105">
        <v>18.836753057100292</v>
      </c>
      <c r="D19" s="105">
        <v>34.19232074107946</v>
      </c>
      <c r="E19" s="105">
        <v>40.464354726889205</v>
      </c>
      <c r="F19" s="105">
        <v>0</v>
      </c>
      <c r="G19" s="168">
        <v>100</v>
      </c>
      <c r="H19" s="167">
        <v>25.24891950496364</v>
      </c>
      <c r="I19" s="105">
        <v>9.667664803150767</v>
      </c>
      <c r="J19" s="105">
        <v>26.156092811942237</v>
      </c>
      <c r="K19" s="105">
        <v>26.872980986237515</v>
      </c>
      <c r="L19" s="105">
        <v>6.726358178573009</v>
      </c>
      <c r="M19" s="105">
        <v>3.4531588807103977</v>
      </c>
      <c r="N19" s="168">
        <v>100</v>
      </c>
      <c r="O19" s="167">
        <v>38.83291785287567</v>
      </c>
      <c r="P19" s="105">
        <v>12.57209446403021</v>
      </c>
      <c r="Q19" s="105">
        <v>26.381779829775937</v>
      </c>
      <c r="R19" s="105">
        <v>20.310356526485034</v>
      </c>
      <c r="S19" s="105">
        <v>0.028026492410720867</v>
      </c>
      <c r="T19" s="168">
        <v>100</v>
      </c>
    </row>
    <row r="20" spans="1:20" s="67" customFormat="1" ht="13.5" customHeight="1">
      <c r="A20" s="169" t="s">
        <v>119</v>
      </c>
      <c r="B20" s="167">
        <v>3.604029530494236</v>
      </c>
      <c r="C20" s="105">
        <v>14.543404735062007</v>
      </c>
      <c r="D20" s="105">
        <v>28.9377022947958</v>
      </c>
      <c r="E20" s="105">
        <v>24.01352874859076</v>
      </c>
      <c r="F20" s="105">
        <v>27.48663490562607</v>
      </c>
      <c r="G20" s="168">
        <v>100</v>
      </c>
      <c r="H20" s="167">
        <v>22.144233916427247</v>
      </c>
      <c r="I20" s="105">
        <v>8.644579408662763</v>
      </c>
      <c r="J20" s="105">
        <v>24.046259591955486</v>
      </c>
      <c r="K20" s="105">
        <v>27.955776993853874</v>
      </c>
      <c r="L20" s="105">
        <v>11.004836891297233</v>
      </c>
      <c r="M20" s="105">
        <v>4.789613412372259</v>
      </c>
      <c r="N20" s="168">
        <v>100</v>
      </c>
      <c r="O20" s="167">
        <v>33.38546023202531</v>
      </c>
      <c r="P20" s="105">
        <v>11.732188966069025</v>
      </c>
      <c r="Q20" s="105">
        <v>25.44277557551733</v>
      </c>
      <c r="R20" s="105">
        <v>23.373458922791578</v>
      </c>
      <c r="S20" s="105">
        <v>4.651416518165618</v>
      </c>
      <c r="T20" s="168">
        <v>100</v>
      </c>
    </row>
    <row r="21" spans="1:20" s="67" customFormat="1" ht="13.5" customHeight="1">
      <c r="A21" s="169" t="s">
        <v>120</v>
      </c>
      <c r="B21" s="167">
        <v>2.3253333333333335</v>
      </c>
      <c r="C21" s="105">
        <v>9.045333333333334</v>
      </c>
      <c r="D21" s="105">
        <v>19.132444444444445</v>
      </c>
      <c r="E21" s="105">
        <v>17.84888888888889</v>
      </c>
      <c r="F21" s="105">
        <v>50.74844444444444</v>
      </c>
      <c r="G21" s="168">
        <v>100</v>
      </c>
      <c r="H21" s="167">
        <v>17.92711111111111</v>
      </c>
      <c r="I21" s="105">
        <v>7.6160000000000005</v>
      </c>
      <c r="J21" s="105">
        <v>22.02311111111111</v>
      </c>
      <c r="K21" s="105">
        <v>27.313777777777776</v>
      </c>
      <c r="L21" s="105">
        <v>16.551111111111112</v>
      </c>
      <c r="M21" s="105">
        <v>7.669333333333333</v>
      </c>
      <c r="N21" s="168">
        <v>100</v>
      </c>
      <c r="O21" s="167">
        <v>26.87644444444444</v>
      </c>
      <c r="P21" s="105">
        <v>9.514666666666667</v>
      </c>
      <c r="Q21" s="105">
        <v>22.769777777777776</v>
      </c>
      <c r="R21" s="105">
        <v>25.898666666666664</v>
      </c>
      <c r="S21" s="105">
        <v>14.023111111111112</v>
      </c>
      <c r="T21" s="168">
        <v>100</v>
      </c>
    </row>
    <row r="22" spans="1:20" s="67" customFormat="1" ht="13.5" customHeight="1">
      <c r="A22" s="174" t="s">
        <v>121</v>
      </c>
      <c r="B22" s="175">
        <v>1.5855039637599093</v>
      </c>
      <c r="C22" s="176">
        <v>5.322763306908267</v>
      </c>
      <c r="D22" s="176">
        <v>11.79690449226123</v>
      </c>
      <c r="E22" s="176">
        <v>13.542846357115893</v>
      </c>
      <c r="F22" s="176">
        <v>44.7527368818422</v>
      </c>
      <c r="G22" s="177">
        <v>100</v>
      </c>
      <c r="H22" s="175">
        <v>11.013590033975085</v>
      </c>
      <c r="I22" s="176">
        <v>4.935824839562099</v>
      </c>
      <c r="J22" s="176">
        <v>15.251038127595319</v>
      </c>
      <c r="K22" s="176">
        <v>24.764061910154776</v>
      </c>
      <c r="L22" s="176">
        <v>15.798414496036239</v>
      </c>
      <c r="M22" s="176">
        <v>5.237825594563986</v>
      </c>
      <c r="N22" s="177">
        <v>100</v>
      </c>
      <c r="O22" s="175">
        <v>16.06266515666289</v>
      </c>
      <c r="P22" s="176">
        <v>6.379765949414873</v>
      </c>
      <c r="Q22" s="176">
        <v>16.459041147602868</v>
      </c>
      <c r="R22" s="176">
        <v>24.15062287655719</v>
      </c>
      <c r="S22" s="176">
        <v>13.901472253680632</v>
      </c>
      <c r="T22" s="177">
        <v>100</v>
      </c>
    </row>
    <row r="23" spans="1:20" s="178" customFormat="1" ht="11.25">
      <c r="A23" s="170" t="s">
        <v>122</v>
      </c>
      <c r="B23" s="171"/>
      <c r="C23" s="111"/>
      <c r="D23" s="111"/>
      <c r="E23" s="111"/>
      <c r="F23" s="111"/>
      <c r="G23" s="172"/>
      <c r="H23" s="171"/>
      <c r="I23" s="111"/>
      <c r="J23" s="111"/>
      <c r="K23" s="111"/>
      <c r="L23" s="111"/>
      <c r="M23" s="111"/>
      <c r="N23" s="172"/>
      <c r="O23" s="171"/>
      <c r="P23" s="111"/>
      <c r="Q23" s="111"/>
      <c r="R23" s="111"/>
      <c r="S23" s="111"/>
      <c r="T23" s="172"/>
    </row>
    <row r="24" spans="1:20" ht="11.25">
      <c r="A24" s="169" t="s">
        <v>123</v>
      </c>
      <c r="B24" s="167">
        <v>6.067163580989019</v>
      </c>
      <c r="C24" s="105">
        <v>17.568325719323553</v>
      </c>
      <c r="D24" s="105">
        <v>28.380219604071495</v>
      </c>
      <c r="E24" s="105">
        <v>23.627474553177848</v>
      </c>
      <c r="F24" s="105">
        <v>20.694077101867435</v>
      </c>
      <c r="G24" s="168">
        <v>100</v>
      </c>
      <c r="H24" s="167">
        <v>22.657690149875773</v>
      </c>
      <c r="I24" s="105">
        <v>9.23298869920654</v>
      </c>
      <c r="J24" s="105">
        <v>24.981966818946862</v>
      </c>
      <c r="K24" s="105">
        <v>25.75138254388074</v>
      </c>
      <c r="L24" s="105">
        <v>9.753947262963854</v>
      </c>
      <c r="M24" s="105">
        <v>3.9592850845555825</v>
      </c>
      <c r="N24" s="168">
        <v>100</v>
      </c>
      <c r="O24" s="167">
        <v>35.008415484491465</v>
      </c>
      <c r="P24" s="105">
        <v>12.030135449226577</v>
      </c>
      <c r="Q24" s="105">
        <v>23.827843231546044</v>
      </c>
      <c r="R24" s="105">
        <v>20.357457722208864</v>
      </c>
      <c r="S24" s="105">
        <v>5.105393924821672</v>
      </c>
      <c r="T24" s="168">
        <v>100</v>
      </c>
    </row>
    <row r="25" spans="1:20" ht="11.25">
      <c r="A25" s="169" t="s">
        <v>124</v>
      </c>
      <c r="B25" s="167">
        <v>5.447269910933264</v>
      </c>
      <c r="C25" s="105">
        <v>15.16070737059507</v>
      </c>
      <c r="D25" s="105">
        <v>28.275461468955726</v>
      </c>
      <c r="E25" s="105">
        <v>25.30011617400284</v>
      </c>
      <c r="F25" s="105">
        <v>22.466761326965276</v>
      </c>
      <c r="G25" s="168">
        <v>100</v>
      </c>
      <c r="H25" s="167">
        <v>21.44055763521363</v>
      </c>
      <c r="I25" s="105">
        <v>8.667871434103525</v>
      </c>
      <c r="J25" s="105">
        <v>23.925390473731767</v>
      </c>
      <c r="K25" s="105">
        <v>27.094359106751</v>
      </c>
      <c r="L25" s="105">
        <v>10.623467148573642</v>
      </c>
      <c r="M25" s="105">
        <v>4.898670453078611</v>
      </c>
      <c r="N25" s="168">
        <v>100</v>
      </c>
      <c r="O25" s="167">
        <v>32.48999612753324</v>
      </c>
      <c r="P25" s="105">
        <v>10.978443268361946</v>
      </c>
      <c r="Q25" s="105">
        <v>24.415902930166517</v>
      </c>
      <c r="R25" s="105">
        <v>22.499031883309666</v>
      </c>
      <c r="S25" s="105">
        <v>6.260487930811927</v>
      </c>
      <c r="T25" s="168">
        <v>100</v>
      </c>
    </row>
    <row r="26" spans="1:20" ht="11.25">
      <c r="A26" s="169" t="s">
        <v>125</v>
      </c>
      <c r="B26" s="167">
        <v>6.702198534310459</v>
      </c>
      <c r="C26" s="105">
        <v>20.546302465023317</v>
      </c>
      <c r="D26" s="105">
        <v>31.019320453031312</v>
      </c>
      <c r="E26" s="105">
        <v>26.200310903841885</v>
      </c>
      <c r="F26" s="105">
        <v>12.991339107261826</v>
      </c>
      <c r="G26" s="168">
        <v>100</v>
      </c>
      <c r="H26" s="167">
        <v>25.205418609815677</v>
      </c>
      <c r="I26" s="105">
        <v>10.002220741727736</v>
      </c>
      <c r="J26" s="105">
        <v>25.116588940706198</v>
      </c>
      <c r="K26" s="105">
        <v>25.973795247612703</v>
      </c>
      <c r="L26" s="105">
        <v>7.692649344881191</v>
      </c>
      <c r="M26" s="105">
        <v>3.468798578725294</v>
      </c>
      <c r="N26" s="168">
        <v>100</v>
      </c>
      <c r="O26" s="167">
        <v>37.25516322451699</v>
      </c>
      <c r="P26" s="105">
        <v>11.947590495225406</v>
      </c>
      <c r="Q26" s="105">
        <v>24.987785920497448</v>
      </c>
      <c r="R26" s="105">
        <v>19.866755496335774</v>
      </c>
      <c r="S26" s="105">
        <v>3.397734843437708</v>
      </c>
      <c r="T26" s="168">
        <v>100</v>
      </c>
    </row>
    <row r="27" spans="1:20" ht="11.25">
      <c r="A27" s="169" t="s">
        <v>126</v>
      </c>
      <c r="B27" s="167">
        <v>5.411458517757869</v>
      </c>
      <c r="C27" s="105">
        <v>17.355971814029246</v>
      </c>
      <c r="D27" s="105">
        <v>34.83853262986438</v>
      </c>
      <c r="E27" s="105">
        <v>31.889805601784637</v>
      </c>
      <c r="F27" s="105">
        <v>8.314153181544564</v>
      </c>
      <c r="G27" s="168">
        <v>100</v>
      </c>
      <c r="H27" s="167">
        <v>26.074678658687723</v>
      </c>
      <c r="I27" s="105">
        <v>9.313586629368649</v>
      </c>
      <c r="J27" s="105">
        <v>25.63383024680429</v>
      </c>
      <c r="K27" s="105">
        <v>26.207464324917673</v>
      </c>
      <c r="L27" s="105">
        <v>7.310293544846146</v>
      </c>
      <c r="M27" s="105">
        <v>3.27006834035622</v>
      </c>
      <c r="N27" s="168">
        <v>100</v>
      </c>
      <c r="O27" s="167">
        <v>38.42551609362275</v>
      </c>
      <c r="P27" s="105">
        <v>11.978152331716299</v>
      </c>
      <c r="Q27" s="105">
        <v>25.898516341489326</v>
      </c>
      <c r="R27" s="105">
        <v>19.400871073970468</v>
      </c>
      <c r="S27" s="105">
        <v>2.1042101908572644</v>
      </c>
      <c r="T27" s="168">
        <v>100</v>
      </c>
    </row>
    <row r="28" spans="1:20" ht="11.25">
      <c r="A28" s="169" t="s">
        <v>127</v>
      </c>
      <c r="B28" s="167">
        <v>6.141375893028829</v>
      </c>
      <c r="C28" s="105">
        <v>21.372047273211354</v>
      </c>
      <c r="D28" s="105">
        <v>32.91227239782863</v>
      </c>
      <c r="E28" s="105">
        <v>31.11955862558611</v>
      </c>
      <c r="F28" s="105">
        <v>5.311580161817563</v>
      </c>
      <c r="G28" s="168">
        <v>100</v>
      </c>
      <c r="H28" s="167">
        <v>29.530965728400904</v>
      </c>
      <c r="I28" s="105">
        <v>9.747511352374755</v>
      </c>
      <c r="J28" s="105">
        <v>25.408611534308577</v>
      </c>
      <c r="K28" s="105">
        <v>24.146907864570235</v>
      </c>
      <c r="L28" s="105">
        <v>5.9328176076441785</v>
      </c>
      <c r="M28" s="105">
        <v>2.090020264173828</v>
      </c>
      <c r="N28" s="168">
        <v>100</v>
      </c>
      <c r="O28" s="167">
        <v>42.62280533080894</v>
      </c>
      <c r="P28" s="105">
        <v>12.00319493543568</v>
      </c>
      <c r="Q28" s="105">
        <v>23.982723682458918</v>
      </c>
      <c r="R28" s="105">
        <v>16.93759521942994</v>
      </c>
      <c r="S28" s="105">
        <v>1.3090360465632258</v>
      </c>
      <c r="T28" s="168">
        <v>100</v>
      </c>
    </row>
    <row r="29" spans="1:20" ht="11.25">
      <c r="A29" s="174" t="s">
        <v>128</v>
      </c>
      <c r="B29" s="175">
        <v>4.401457452999671</v>
      </c>
      <c r="C29" s="176">
        <v>20.940765668884897</v>
      </c>
      <c r="D29" s="176">
        <v>31.20492902507528</v>
      </c>
      <c r="E29" s="176">
        <v>34.85109182459958</v>
      </c>
      <c r="F29" s="176">
        <v>5.82222109764429</v>
      </c>
      <c r="G29" s="177">
        <v>100</v>
      </c>
      <c r="H29" s="175">
        <v>31.207459325421926</v>
      </c>
      <c r="I29" s="176">
        <v>9.446876344222058</v>
      </c>
      <c r="J29" s="176">
        <v>25.21064750385871</v>
      </c>
      <c r="K29" s="176">
        <v>23.650717340148276</v>
      </c>
      <c r="L29" s="176">
        <v>5.861440753017383</v>
      </c>
      <c r="M29" s="176">
        <v>1.8433238025353609</v>
      </c>
      <c r="N29" s="177">
        <v>100</v>
      </c>
      <c r="O29" s="175">
        <v>43.02016649376281</v>
      </c>
      <c r="P29" s="176">
        <v>11.959464588446648</v>
      </c>
      <c r="Q29" s="176">
        <v>23.807595961640647</v>
      </c>
      <c r="R29" s="176">
        <v>17.02386073226892</v>
      </c>
      <c r="S29" s="176">
        <v>1.4055818425647124</v>
      </c>
      <c r="T29" s="177">
        <v>100</v>
      </c>
    </row>
    <row r="30" spans="1:20" ht="11.25">
      <c r="A30" s="179" t="s">
        <v>130</v>
      </c>
      <c r="B30" s="171"/>
      <c r="C30" s="111"/>
      <c r="D30" s="111"/>
      <c r="E30" s="111"/>
      <c r="F30" s="111"/>
      <c r="G30" s="172"/>
      <c r="H30" s="171"/>
      <c r="I30" s="111"/>
      <c r="J30" s="111"/>
      <c r="K30" s="111"/>
      <c r="L30" s="111"/>
      <c r="M30" s="111"/>
      <c r="N30" s="172"/>
      <c r="O30" s="171"/>
      <c r="P30" s="111"/>
      <c r="Q30" s="111"/>
      <c r="R30" s="111"/>
      <c r="S30" s="111"/>
      <c r="T30" s="172"/>
    </row>
    <row r="31" spans="1:20" ht="11.25">
      <c r="A31" s="169" t="s">
        <v>131</v>
      </c>
      <c r="B31" s="167">
        <v>8.591319228375855</v>
      </c>
      <c r="C31" s="105">
        <v>22.895924082140635</v>
      </c>
      <c r="D31" s="105">
        <v>35.07700684505289</v>
      </c>
      <c r="E31" s="105">
        <v>24.086029869321717</v>
      </c>
      <c r="F31" s="105">
        <v>6.8217174859987555</v>
      </c>
      <c r="G31" s="168">
        <v>100</v>
      </c>
      <c r="H31" s="167">
        <v>25.999533291848167</v>
      </c>
      <c r="I31" s="105">
        <v>9.765868077162414</v>
      </c>
      <c r="J31" s="105">
        <v>26.516801493466087</v>
      </c>
      <c r="K31" s="105">
        <v>25.26446795270691</v>
      </c>
      <c r="L31" s="105">
        <v>6.837274424393279</v>
      </c>
      <c r="M31" s="105">
        <v>3.0880522713130056</v>
      </c>
      <c r="N31" s="168">
        <v>100</v>
      </c>
      <c r="O31" s="167">
        <v>40.01244555071562</v>
      </c>
      <c r="P31" s="105">
        <v>13.110609831985066</v>
      </c>
      <c r="Q31" s="105">
        <v>25.303360298693217</v>
      </c>
      <c r="R31" s="105">
        <v>17.124299937772246</v>
      </c>
      <c r="S31" s="105">
        <v>1.9173926571250777</v>
      </c>
      <c r="T31" s="168">
        <v>100</v>
      </c>
    </row>
    <row r="32" spans="1:20" ht="11.25">
      <c r="A32" s="169" t="s">
        <v>132</v>
      </c>
      <c r="B32" s="167">
        <v>5.857413548081477</v>
      </c>
      <c r="C32" s="105">
        <v>18.088583609663665</v>
      </c>
      <c r="D32" s="105">
        <v>37.839886309805784</v>
      </c>
      <c r="E32" s="105">
        <v>27.94647086688773</v>
      </c>
      <c r="F32" s="105">
        <v>7.766461392704879</v>
      </c>
      <c r="G32" s="168">
        <v>100</v>
      </c>
      <c r="H32" s="167">
        <v>25.509237328280438</v>
      </c>
      <c r="I32" s="105">
        <v>9.666035054476552</v>
      </c>
      <c r="J32" s="105">
        <v>26.67693036475604</v>
      </c>
      <c r="K32" s="105">
        <v>25.25343439128375</v>
      </c>
      <c r="L32" s="105">
        <v>6.79298910468972</v>
      </c>
      <c r="M32" s="105">
        <v>3.6001894836570347</v>
      </c>
      <c r="N32" s="168">
        <v>100</v>
      </c>
      <c r="O32" s="167">
        <v>39.42207484604453</v>
      </c>
      <c r="P32" s="105">
        <v>12.82093794410232</v>
      </c>
      <c r="Q32" s="105">
        <v>26.41639033633349</v>
      </c>
      <c r="R32" s="105">
        <v>17.01089531027949</v>
      </c>
      <c r="S32" s="105">
        <v>1.8261487446707723</v>
      </c>
      <c r="T32" s="168">
        <v>100</v>
      </c>
    </row>
    <row r="33" spans="1:20" ht="11.25">
      <c r="A33" s="169" t="s">
        <v>133</v>
      </c>
      <c r="B33" s="167">
        <v>7.210642264023047</v>
      </c>
      <c r="C33" s="105">
        <v>20.401203185900695</v>
      </c>
      <c r="D33" s="105">
        <v>31.70013557024233</v>
      </c>
      <c r="E33" s="105">
        <v>29.2789357735977</v>
      </c>
      <c r="F33" s="105">
        <v>8.551516692086087</v>
      </c>
      <c r="G33" s="168">
        <v>100</v>
      </c>
      <c r="H33" s="167">
        <v>27.694458566344686</v>
      </c>
      <c r="I33" s="105">
        <v>9.333163870530418</v>
      </c>
      <c r="J33" s="105">
        <v>24.46407388578207</v>
      </c>
      <c r="K33" s="105">
        <v>25.47661413319776</v>
      </c>
      <c r="L33" s="105">
        <v>7.272072530079647</v>
      </c>
      <c r="M33" s="105">
        <v>2.9020504999152688</v>
      </c>
      <c r="N33" s="168">
        <v>100</v>
      </c>
      <c r="O33" s="167">
        <v>40.07795288934079</v>
      </c>
      <c r="P33" s="105">
        <v>11.498051177766481</v>
      </c>
      <c r="Q33" s="105">
        <v>23.99805117776648</v>
      </c>
      <c r="R33" s="105">
        <v>19.121759023894256</v>
      </c>
      <c r="S33" s="105">
        <v>2.444500932045416</v>
      </c>
      <c r="T33" s="168">
        <v>100</v>
      </c>
    </row>
    <row r="34" spans="1:20" ht="11.25">
      <c r="A34" s="169" t="s">
        <v>134</v>
      </c>
      <c r="B34" s="167">
        <v>4.975655028639106</v>
      </c>
      <c r="C34" s="105">
        <v>19.27927803134718</v>
      </c>
      <c r="D34" s="105">
        <v>32.75801167727502</v>
      </c>
      <c r="E34" s="105">
        <v>32.600098349528686</v>
      </c>
      <c r="F34" s="105">
        <v>7.786927823912787</v>
      </c>
      <c r="G34" s="168">
        <v>100</v>
      </c>
      <c r="H34" s="167">
        <v>28.7229105919672</v>
      </c>
      <c r="I34" s="105">
        <v>9.263555958804014</v>
      </c>
      <c r="J34" s="105">
        <v>24.678113074253893</v>
      </c>
      <c r="K34" s="105">
        <v>25.12622677184987</v>
      </c>
      <c r="L34" s="105">
        <v>6.9627310694472335</v>
      </c>
      <c r="M34" s="105">
        <v>2.646433444380571</v>
      </c>
      <c r="N34" s="168">
        <v>100</v>
      </c>
      <c r="O34" s="167">
        <v>40.565024968313445</v>
      </c>
      <c r="P34" s="105">
        <v>11.588621929174488</v>
      </c>
      <c r="Q34" s="105">
        <v>24.499421677067247</v>
      </c>
      <c r="R34" s="105">
        <v>18.696799484703877</v>
      </c>
      <c r="S34" s="105">
        <v>2.0466398398703447</v>
      </c>
      <c r="T34" s="168">
        <v>100</v>
      </c>
    </row>
    <row r="35" spans="1:20" ht="11.25">
      <c r="A35" s="169" t="s">
        <v>135</v>
      </c>
      <c r="B35" s="167">
        <v>3.8877916758101088</v>
      </c>
      <c r="C35" s="105">
        <v>22.774486138541437</v>
      </c>
      <c r="D35" s="105">
        <v>30.301367858971545</v>
      </c>
      <c r="E35" s="105">
        <v>32.345841562431424</v>
      </c>
      <c r="F35" s="105">
        <v>8.119376782971253</v>
      </c>
      <c r="G35" s="168">
        <v>100</v>
      </c>
      <c r="H35" s="167">
        <v>29.78567771194499</v>
      </c>
      <c r="I35" s="105">
        <v>9.684734108697242</v>
      </c>
      <c r="J35" s="105">
        <v>26.35140077536391</v>
      </c>
      <c r="K35" s="105">
        <v>23.257259893204594</v>
      </c>
      <c r="L35" s="105">
        <v>6.257771925974691</v>
      </c>
      <c r="M35" s="105">
        <v>2.092019603540341</v>
      </c>
      <c r="N35" s="168">
        <v>100</v>
      </c>
      <c r="O35" s="167">
        <v>41.77821666300929</v>
      </c>
      <c r="P35" s="105">
        <v>12.661838929120034</v>
      </c>
      <c r="Q35" s="105">
        <v>24.284982810328433</v>
      </c>
      <c r="R35" s="105">
        <v>16.754443712969056</v>
      </c>
      <c r="S35" s="105">
        <v>1.949381903298954</v>
      </c>
      <c r="T35" s="168">
        <v>100</v>
      </c>
    </row>
    <row r="36" spans="1:20" ht="12" thickBot="1">
      <c r="A36" s="180" t="s">
        <v>136</v>
      </c>
      <c r="B36" s="181">
        <v>2.2298751614291863</v>
      </c>
      <c r="C36" s="182">
        <v>10.990099009900991</v>
      </c>
      <c r="D36" s="182">
        <v>24.253120964270337</v>
      </c>
      <c r="E36" s="182">
        <v>41.55402496771416</v>
      </c>
      <c r="F36" s="182">
        <v>17.391304347826086</v>
      </c>
      <c r="G36" s="183">
        <v>100</v>
      </c>
      <c r="H36" s="181">
        <v>24.817046922083513</v>
      </c>
      <c r="I36" s="182">
        <v>9.913904433921653</v>
      </c>
      <c r="J36" s="182">
        <v>26.15152819629789</v>
      </c>
      <c r="K36" s="182">
        <v>26.08695652173913</v>
      </c>
      <c r="L36" s="182">
        <v>7.206198880757642</v>
      </c>
      <c r="M36" s="182">
        <v>2.2427894963409383</v>
      </c>
      <c r="N36" s="183">
        <v>100</v>
      </c>
      <c r="O36" s="181">
        <v>35.17003874300473</v>
      </c>
      <c r="P36" s="182">
        <v>11.11924235901851</v>
      </c>
      <c r="Q36" s="182">
        <v>24.408092983211365</v>
      </c>
      <c r="R36" s="182">
        <v>22.100731812311665</v>
      </c>
      <c r="S36" s="182">
        <v>3.611708996986655</v>
      </c>
      <c r="T36" s="183">
        <v>100</v>
      </c>
    </row>
    <row r="37" ht="11.25">
      <c r="A37" s="150"/>
    </row>
    <row r="38" spans="1:19" ht="11.25">
      <c r="A38" s="184"/>
      <c r="B38" s="185"/>
      <c r="C38" s="185"/>
      <c r="D38" s="185"/>
      <c r="E38" s="185"/>
      <c r="F38" s="185"/>
      <c r="H38" s="185"/>
      <c r="I38" s="185"/>
      <c r="J38" s="185"/>
      <c r="K38" s="185"/>
      <c r="L38" s="185"/>
      <c r="M38" s="185"/>
      <c r="O38" s="185"/>
      <c r="P38" s="185"/>
      <c r="Q38" s="185"/>
      <c r="R38" s="185"/>
      <c r="S38" s="185"/>
    </row>
    <row r="39" ht="11.25">
      <c r="L39" s="187"/>
    </row>
    <row r="42" spans="3:8" ht="15">
      <c r="C42"/>
      <c r="D42"/>
      <c r="E42"/>
      <c r="F42"/>
      <c r="G42"/>
      <c r="H42"/>
    </row>
    <row r="43" spans="3:8" ht="15">
      <c r="C43"/>
      <c r="D43"/>
      <c r="E43"/>
      <c r="F43"/>
      <c r="G43"/>
      <c r="H43"/>
    </row>
    <row r="46" spans="1:9" ht="11.25">
      <c r="A46" s="248"/>
      <c r="B46" s="249"/>
      <c r="C46" s="249"/>
      <c r="D46" s="249"/>
      <c r="E46" s="249"/>
      <c r="F46" s="249"/>
      <c r="G46" s="249"/>
      <c r="H46" s="249"/>
      <c r="I46" s="249"/>
    </row>
    <row r="47" spans="1:9" ht="11.25">
      <c r="A47" s="267"/>
      <c r="B47" s="267"/>
      <c r="C47" s="267"/>
      <c r="D47" s="267"/>
      <c r="E47" s="267"/>
      <c r="F47" s="267"/>
      <c r="G47" s="267"/>
      <c r="H47" s="267"/>
      <c r="I47" s="267"/>
    </row>
  </sheetData>
  <sheetProtection/>
  <mergeCells count="11">
    <mergeCell ref="B8:G8"/>
    <mergeCell ref="H8:N8"/>
    <mergeCell ref="O8:T8"/>
    <mergeCell ref="A46:I46"/>
    <mergeCell ref="A47:I47"/>
    <mergeCell ref="B1:T1"/>
    <mergeCell ref="B2:I2"/>
    <mergeCell ref="B3:I3"/>
    <mergeCell ref="B4:M4"/>
    <mergeCell ref="B5:J5"/>
    <mergeCell ref="B6:T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l'emploi, du travail et de la sante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ZAIEM Meryam (DARES)</dc:creator>
  <cp:keywords/>
  <dc:description/>
  <cp:lastModifiedBy>*</cp:lastModifiedBy>
  <dcterms:created xsi:type="dcterms:W3CDTF">2016-05-18T08:15:36Z</dcterms:created>
  <dcterms:modified xsi:type="dcterms:W3CDTF">2016-12-01T13:47:50Z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