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données graphique1" sheetId="1" r:id="rId1"/>
    <sheet name="données graphique2" sheetId="2" r:id="rId2"/>
    <sheet name="Tableau1" sheetId="3" r:id="rId3"/>
    <sheet name="Tableau2" sheetId="4" r:id="rId4"/>
    <sheet name="Tableau3" sheetId="5" r:id="rId5"/>
    <sheet name="données graphique A" sheetId="6" r:id="rId6"/>
    <sheet name="données graphique B" sheetId="7" r:id="rId7"/>
  </sheets>
  <definedNames>
    <definedName name="_Ref438556904" localSheetId="0">#REF!</definedName>
  </definedNames>
  <calcPr fullCalcOnLoad="1"/>
</workbook>
</file>

<file path=xl/sharedStrings.xml><?xml version="1.0" encoding="utf-8"?>
<sst xmlns="http://schemas.openxmlformats.org/spreadsheetml/2006/main" count="239" uniqueCount="126">
  <si>
    <t>Part des fumeurs</t>
  </si>
  <si>
    <t>Homme</t>
  </si>
  <si>
    <t>Exposition aux risques psychosociaux</t>
  </si>
  <si>
    <t xml:space="preserve">Moins d'une année ou jamais </t>
  </si>
  <si>
    <t>Exposition à des contraintes physiques</t>
  </si>
  <si>
    <t>Femme</t>
  </si>
  <si>
    <t>Champ : actifs occupés en 2006, répondants en 2006 et 2010.</t>
  </si>
  <si>
    <t xml:space="preserve">Source : enquête Santé et itinéraire professionnel, Dares-Drees. </t>
  </si>
  <si>
    <t>Hommes</t>
  </si>
  <si>
    <t>Femmes</t>
  </si>
  <si>
    <t>Au moins une année de la carrière exposée aux risques psycho-sociaux</t>
  </si>
  <si>
    <t>Au moins une année de la carrière exposée aux contraintes physiques</t>
  </si>
  <si>
    <t>Travail physiquement exigeant</t>
  </si>
  <si>
    <t>Port de charges lourdes</t>
  </si>
  <si>
    <t>Bruit intense</t>
  </si>
  <si>
    <t>produits nocifs et toxiques</t>
  </si>
  <si>
    <t>Manque d'autonomie</t>
  </si>
  <si>
    <t>Travail répétitif</t>
  </si>
  <si>
    <t>Travail sous pression</t>
  </si>
  <si>
    <t>Penser à trop de choses à la fois</t>
  </si>
  <si>
    <t>Quantité de travail excessive</t>
  </si>
  <si>
    <t>Intégration dans le collectif de travail, conflit de valeurs ou insécurité</t>
  </si>
  <si>
    <t>Peur de perdre son emploi</t>
  </si>
  <si>
    <t>Faire des choses que l'on désapprouve</t>
  </si>
  <si>
    <t>Peur pendant son travail</t>
  </si>
  <si>
    <t>Tensions avec un public</t>
  </si>
  <si>
    <t>Travail pas reconnu à sa valeur</t>
  </si>
  <si>
    <t>Diminution</t>
  </si>
  <si>
    <t>Stabilisation</t>
  </si>
  <si>
    <t>Augmentation</t>
  </si>
  <si>
    <t>Ensemble</t>
  </si>
  <si>
    <t>Dont qui ne fument plus en 2010</t>
  </si>
  <si>
    <t>Dont non fumeur aux deux dates</t>
  </si>
  <si>
    <t>Dont ne fumaient pas en 2006</t>
  </si>
  <si>
    <t>En emploi en 2010</t>
  </si>
  <si>
    <t>Au chômage en 2010</t>
  </si>
  <si>
    <t>Part des consommateurs de tabac en 2006</t>
  </si>
  <si>
    <t>Quantité consommée en 2006</t>
  </si>
  <si>
    <t>En emploi</t>
  </si>
  <si>
    <t>Au chômage</t>
  </si>
  <si>
    <t>Champ : actifs du privé de 2006, répondants en 2006 et 2010.</t>
  </si>
  <si>
    <t>Au moins 5% de la carrière passée au chômage</t>
  </si>
  <si>
    <t>Champ: actifs occupés en 2006 et en 2010.</t>
  </si>
  <si>
    <t>Contraintes horaires</t>
  </si>
  <si>
    <t>Contraintes physiques</t>
  </si>
  <si>
    <t>Froid, chaleur, humidité ou saleté</t>
  </si>
  <si>
    <t>Produits nocifs et toxiques</t>
  </si>
  <si>
    <t>Ne pas pouvoir employer pleinement ses compétences</t>
  </si>
  <si>
    <t>Demande psychologique</t>
  </si>
  <si>
    <t>Diminution de la consommation</t>
  </si>
  <si>
    <t>0.558*</t>
  </si>
  <si>
    <t>1.265</t>
  </si>
  <si>
    <t>2.079*</t>
  </si>
  <si>
    <t>1.388</t>
  </si>
  <si>
    <t>0.633</t>
  </si>
  <si>
    <t>0.669*</t>
  </si>
  <si>
    <t>0.705</t>
  </si>
  <si>
    <t>1.495*</t>
  </si>
  <si>
    <t>1.159</t>
  </si>
  <si>
    <t>0.776*</t>
  </si>
  <si>
    <t>1.356</t>
  </si>
  <si>
    <t>1.556*</t>
  </si>
  <si>
    <t>0.631*</t>
  </si>
  <si>
    <t>1.002</t>
  </si>
  <si>
    <t>0.795</t>
  </si>
  <si>
    <t>0.588*</t>
  </si>
  <si>
    <t>0.743</t>
  </si>
  <si>
    <t>0.679*</t>
  </si>
  <si>
    <t>1.094</t>
  </si>
  <si>
    <t>1.266*</t>
  </si>
  <si>
    <t>0.530*</t>
  </si>
  <si>
    <t>0.796</t>
  </si>
  <si>
    <t>0.751</t>
  </si>
  <si>
    <t>1.711**</t>
  </si>
  <si>
    <t>1.994*</t>
  </si>
  <si>
    <t>1.161</t>
  </si>
  <si>
    <t>0.453**</t>
  </si>
  <si>
    <t>1.377</t>
  </si>
  <si>
    <t>1.287</t>
  </si>
  <si>
    <t>1.408*</t>
  </si>
  <si>
    <t>1.279</t>
  </si>
  <si>
    <t>1.478*</t>
  </si>
  <si>
    <t>1.171</t>
  </si>
  <si>
    <t>0.623*</t>
  </si>
  <si>
    <t>1.488</t>
  </si>
  <si>
    <t>2.200*</t>
  </si>
  <si>
    <t>1.143</t>
  </si>
  <si>
    <t>1.023</t>
  </si>
  <si>
    <t>1.850**</t>
  </si>
  <si>
    <t>Froid, chaleur, humidité et saleté</t>
  </si>
  <si>
    <t xml:space="preserve">Champ: actifs occupés de 2006 réinterrogés en 2010. </t>
  </si>
  <si>
    <t>Augmentation de la consommation</t>
  </si>
  <si>
    <t>***significatif au seuil de 0,1 %, **significatif au seuil de 1 % et *significatif au seuil de 5 %.</t>
  </si>
  <si>
    <t>Source : enquête Santé et itinéraire professionnel, Dares-Drees.</t>
  </si>
  <si>
    <t>Au chômage en 2006</t>
  </si>
  <si>
    <t xml:space="preserve">Modèle ne prenant pas en compte le temps passé au chômage au cours la carrière </t>
  </si>
  <si>
    <t xml:space="preserve">Modèle prenant en compte le temps passé au chômage au cours la carrière </t>
  </si>
  <si>
    <t>Moyenne</t>
  </si>
  <si>
    <t>Stabilisation de la consommation</t>
  </si>
  <si>
    <r>
      <t>100</t>
    </r>
    <r>
      <rPr>
        <sz val="8"/>
        <rFont val="Times New Roman"/>
        <family val="1"/>
      </rPr>
      <t> </t>
    </r>
  </si>
  <si>
    <t xml:space="preserve">Ce  modèle multilogit explique l’évolution de la consommation de tabac (diminution, stabilité, augmentation) par l’évolution des conditions de travail. Les variables de contrôles utilisées sont les caractéristiques professionnelles (catégorie socio-professionnelle, secteur d’activité, statut d’emploi et par la trajectoire de chômage et d’inactivité) et les caractéristiques personnelles (âge, sexe, santé…).
</t>
  </si>
  <si>
    <t>Lecture : 19 % des hommes qui, en 2010, doivent porter davantage de charges lourdes qu’en 2006, ont augmenté leur consommation de tabac sur la période, alors que les hommes sont seulement 15 % a avoir augmenté leur consommation de tabac.</t>
  </si>
  <si>
    <t>Ensemble (emploi, chômage, inactivité)</t>
  </si>
  <si>
    <t xml:space="preserve">Lecture : 12 % des hommes en emploi ou au chômage en 2010 ont diminué leur consommation de tabac entre 2006 et 2010 ;  parmi eux, 60 % ne fument plus en 2010. 73 % ont le même comportement de consommation aux deux dates ; 89 % d’entre eux ne fument pas. 15 % ont augmenté leur consommation de tabac ; 54 % d’entre eux non fumeurs en 2006 le sont en 2010.  </t>
  </si>
  <si>
    <r>
      <t>Champ : actifs du privé en 2006, répondants en 2006 et 2010.</t>
    </r>
    <r>
      <rPr>
        <sz val="8"/>
        <rFont val="Times New Roman"/>
        <family val="1"/>
      </rPr>
      <t> </t>
    </r>
  </si>
  <si>
    <t>On présente les effets marginaux associés à chacune des modalités significatives au seuil de 5 %.</t>
  </si>
  <si>
    <t>Lecture : Pour les hommes, le risque de voir leur consommation augmenter d’une unité est 117 % plus important lorsque l'individu a passé au moins 5 % de sa carrière au chômage.</t>
  </si>
  <si>
    <t>Au moins une année de la carrière</t>
  </si>
  <si>
    <t>Lecture : la part de fumeurs parmi les hommes actifs occupés de 2006 s’élève à 30 % parmi ceux exposés aux risques psychosociaux au moins une année durant leur carrière.</t>
  </si>
  <si>
    <t>Graphique 1 : Part de fumeurs selon le niveau d’exposition aux risques professionnels</t>
  </si>
  <si>
    <t>Graphique 2 : Modèle explicatif de la consommation de tabac en 2006</t>
  </si>
  <si>
    <t>NS : non significatif.</t>
  </si>
  <si>
    <t>On estime ici un modèle Tobit, qui permet de décrire une relation entre une variable dépendante censurée, bornée à 0, ici consommation de tabac en 2006 et les variables de contrôle suivantes : les expositions aux risques psychosociaux durant la carrière, celles de 2006, les périodes de chômage et les périodes d’inactivité au cours de la carrière antérieure à 2006, l’âge, la situation conjugale en 2006, le soutien social en 2006, les évènements familiaux, de santé ou de violence durant l’enfance, la catégorie socioprofessionnelle, le secteur d’activité couplé à la nature de l’emploi en 2006, enfin le revenu du ménage en 2006.</t>
  </si>
  <si>
    <t>Graphique A: Part des consommateurs de tabac en 2006 selon la situation d’emploi pour les hommes et les femmes</t>
  </si>
  <si>
    <t xml:space="preserve">Graphique B: Modèle Tobit explicatif de la consommation de tabac en 2006 </t>
  </si>
  <si>
    <t>Tableau 1: Evolution de la consommation de tabac entre 2006 et 2010 selon l’évolution de la situation d’emploi pour les hommes et les femmes (en %)</t>
  </si>
  <si>
    <t xml:space="preserve">Tableau 3: Variation de la consommation de tabac des hommes selon l’évolution des expositions aux contraintes physiques dans le travail </t>
  </si>
  <si>
    <t>On présente les effets marginaux associés à chacune des modalités significatives au seuil de 5 %.  Les résultats présentés ici ne décrivent pas les liens entre toutes les variables socio-démographiques incluses dans le modèle et  la population des fumeurs, car cette problématique a déjà donné lieu à de nombreux travaux. On se limite ici à la description des liens entre la consommation et les seules conditions de travail.</t>
  </si>
  <si>
    <r>
      <t xml:space="preserve">Lecture : Pour les hommes, le risque de voir leur consommation augmenter d’une unité est 51 % plus élevé lorsqu’au moins </t>
    </r>
    <r>
      <rPr>
        <sz val="10"/>
        <color indexed="8"/>
        <rFont val="Times New Roman"/>
        <family val="1"/>
      </rPr>
      <t>une année de la carrière a été exposée aux contraintes physiques</t>
    </r>
    <r>
      <rPr>
        <sz val="10"/>
        <rFont val="Times New Roman"/>
        <family val="1"/>
      </rPr>
      <t>.</t>
    </r>
  </si>
  <si>
    <t>NS</t>
  </si>
  <si>
    <t>Lecture : Pour les femmes, le risque de voir leur consommation augmenter, relativement à celles qui ne fument pas ou dont la consommation reste stable, est supérieur de 71 % lorsque les exigences physiques de leur travail ont augmenté.</t>
  </si>
  <si>
    <t>On estime ici un modèle Tobit, qui permet de décrire une relation la  consommation de tabac en 2006 et les variables de contrôle suivantes : les expositions aux risques psychosociaux durant la carrière, celles de 2006, les périodes de chômage et les périodes d’inactivité au cours de la carrière antérieure à 2006, l’âge, la situation conjugale en 2006, le soutien social en 2006, les évènements familiaux, de santé ou de violence durant l’enfance, la catégorie socioprofessionnelle, le secteur d’activité couplé à la nature de l’emploi en 2006, enfin le revenu du ménage en 2006.</t>
  </si>
  <si>
    <t xml:space="preserve"> - : Effectifs insuffisants.</t>
  </si>
  <si>
    <t>Tableau 2: Modèles explicatifs de la consommation de tabac pour les hommes et les femmes</t>
  </si>
  <si>
    <r>
      <t>(</t>
    </r>
    <r>
      <rPr>
        <i/>
        <sz val="10"/>
        <rFont val="Times New Roman"/>
        <family val="1"/>
      </rPr>
      <t>Odds-ratio</t>
    </r>
    <r>
      <rPr>
        <sz val="10"/>
        <rFont val="Times New Roman"/>
        <family val="1"/>
      </rPr>
      <t>)</t>
    </r>
  </si>
  <si>
    <r>
      <t>(</t>
    </r>
    <r>
      <rPr>
        <i/>
        <sz val="10"/>
        <rFont val="Times New Roman"/>
        <family val="1"/>
      </rPr>
      <t>Odds-ratio</t>
    </r>
    <r>
      <rPr>
        <sz val="10"/>
        <rFont val="Times New Roman"/>
        <family val="1"/>
      </rPr>
      <t>) 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</si>
</sst>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"/>
    <numFmt numFmtId="167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7" fillId="0" borderId="11" xfId="0" applyNumberFormat="1" applyFont="1" applyBorder="1" applyAlignment="1">
      <alignment/>
    </xf>
    <xf numFmtId="0" fontId="8" fillId="0" borderId="12" xfId="0" applyNumberFormat="1" applyFont="1" applyBorder="1" applyAlignment="1">
      <alignment horizontal="center" vertical="top" wrapText="1"/>
    </xf>
    <xf numFmtId="0" fontId="9" fillId="0" borderId="13" xfId="0" applyNumberFormat="1" applyFont="1" applyBorder="1" applyAlignment="1">
      <alignment vertical="top" wrapText="1"/>
    </xf>
    <xf numFmtId="0" fontId="9" fillId="0" borderId="14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2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wrapText="1"/>
    </xf>
    <xf numFmtId="0" fontId="6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 wrapText="1"/>
    </xf>
    <xf numFmtId="0" fontId="12" fillId="0" borderId="14" xfId="0" applyFont="1" applyBorder="1" applyAlignment="1">
      <alignment horizontal="left" wrapText="1"/>
    </xf>
    <xf numFmtId="0" fontId="10" fillId="0" borderId="14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wrapText="1"/>
    </xf>
    <xf numFmtId="1" fontId="0" fillId="0" borderId="10" xfId="0" applyNumberFormat="1" applyBorder="1" applyAlignment="1">
      <alignment horizontal="center" vertical="top" wrapText="1"/>
    </xf>
    <xf numFmtId="1" fontId="17" fillId="0" borderId="10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Fill="1" applyBorder="1" applyAlignment="1">
      <alignment wrapText="1"/>
    </xf>
    <xf numFmtId="1" fontId="1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1" fontId="0" fillId="0" borderId="10" xfId="0" applyNumberForma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1" fontId="0" fillId="0" borderId="15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1" fontId="5" fillId="0" borderId="10" xfId="0" applyNumberFormat="1" applyFont="1" applyFill="1" applyBorder="1" applyAlignment="1">
      <alignment horizontal="center" vertical="top" wrapText="1"/>
    </xf>
    <xf numFmtId="166" fontId="5" fillId="0" borderId="10" xfId="0" applyNumberFormat="1" applyFont="1" applyFill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left"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vertical="top"/>
    </xf>
    <xf numFmtId="0" fontId="0" fillId="0" borderId="0" xfId="0" applyAlignment="1">
      <alignment vertical="top"/>
    </xf>
    <xf numFmtId="0" fontId="18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vertical="top" wrapText="1"/>
    </xf>
    <xf numFmtId="0" fontId="0" fillId="0" borderId="0" xfId="0" applyBorder="1" applyAlignment="1">
      <alignment/>
    </xf>
    <xf numFmtId="0" fontId="16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49" fontId="10" fillId="0" borderId="14" xfId="0" applyNumberFormat="1" applyFont="1" applyBorder="1" applyAlignment="1">
      <alignment horizontal="center" vertical="top" wrapText="1"/>
    </xf>
    <xf numFmtId="49" fontId="14" fillId="0" borderId="14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0" fillId="0" borderId="10" xfId="0" applyBorder="1" applyAlignment="1">
      <alignment horizontal="left"/>
    </xf>
    <xf numFmtId="0" fontId="12" fillId="0" borderId="11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2" fillId="0" borderId="18" xfId="0" applyFont="1" applyBorder="1" applyAlignment="1">
      <alignment wrapText="1"/>
    </xf>
    <xf numFmtId="0" fontId="12" fillId="0" borderId="19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16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left" wrapText="1"/>
    </xf>
    <xf numFmtId="0" fontId="17" fillId="0" borderId="10" xfId="0" applyFont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10" fillId="0" borderId="10" xfId="0" applyFont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4.7109375" style="0" customWidth="1"/>
    <col min="2" max="2" width="40.8515625" style="6" customWidth="1"/>
    <col min="3" max="3" width="30.00390625" style="6" customWidth="1"/>
    <col min="4" max="4" width="16.00390625" style="0" customWidth="1"/>
  </cols>
  <sheetData>
    <row r="1" spans="1:4" ht="12.75">
      <c r="A1" s="46" t="s">
        <v>109</v>
      </c>
      <c r="B1" s="47"/>
      <c r="C1" s="47"/>
      <c r="D1" s="47"/>
    </row>
    <row r="2" spans="1:4" ht="12.75">
      <c r="A2" s="46"/>
      <c r="B2" s="47"/>
      <c r="C2" s="47"/>
      <c r="D2" s="47"/>
    </row>
    <row r="3" spans="1:4" ht="12.75">
      <c r="A3" s="1"/>
      <c r="B3" s="1"/>
      <c r="C3" s="1"/>
      <c r="D3" s="2" t="s">
        <v>0</v>
      </c>
    </row>
    <row r="4" spans="1:5" ht="12.75">
      <c r="A4" s="59" t="s">
        <v>1</v>
      </c>
      <c r="B4" s="59" t="s">
        <v>2</v>
      </c>
      <c r="C4" s="3" t="s">
        <v>3</v>
      </c>
      <c r="D4" s="4">
        <v>24.75</v>
      </c>
      <c r="E4" s="58"/>
    </row>
    <row r="5" spans="1:5" ht="25.5">
      <c r="A5" s="59"/>
      <c r="B5" s="59"/>
      <c r="C5" s="3" t="s">
        <v>107</v>
      </c>
      <c r="D5" s="4">
        <v>30.05</v>
      </c>
      <c r="E5" s="58"/>
    </row>
    <row r="6" spans="1:5" ht="12.75">
      <c r="A6" s="59"/>
      <c r="B6" s="59" t="s">
        <v>4</v>
      </c>
      <c r="C6" s="3" t="s">
        <v>3</v>
      </c>
      <c r="D6" s="4">
        <v>23.94</v>
      </c>
      <c r="E6" s="58"/>
    </row>
    <row r="7" spans="1:5" ht="25.5">
      <c r="A7" s="59"/>
      <c r="B7" s="59"/>
      <c r="C7" s="3" t="s">
        <v>107</v>
      </c>
      <c r="D7" s="4">
        <v>29.89</v>
      </c>
      <c r="E7" s="58"/>
    </row>
    <row r="8" spans="1:5" ht="12.75">
      <c r="A8" s="59" t="s">
        <v>5</v>
      </c>
      <c r="B8" s="59" t="s">
        <v>2</v>
      </c>
      <c r="C8" s="3" t="s">
        <v>3</v>
      </c>
      <c r="D8" s="4">
        <v>17.82</v>
      </c>
      <c r="E8" s="58"/>
    </row>
    <row r="9" spans="1:5" ht="25.5">
      <c r="A9" s="59"/>
      <c r="B9" s="59"/>
      <c r="C9" s="3" t="s">
        <v>107</v>
      </c>
      <c r="D9" s="4">
        <v>24.64</v>
      </c>
      <c r="E9" s="58"/>
    </row>
    <row r="10" spans="1:5" ht="12.75">
      <c r="A10" s="59"/>
      <c r="B10" s="59" t="s">
        <v>4</v>
      </c>
      <c r="C10" s="3" t="s">
        <v>3</v>
      </c>
      <c r="D10" s="4">
        <v>18.21</v>
      </c>
      <c r="E10" s="58"/>
    </row>
    <row r="11" spans="1:5" ht="25.5">
      <c r="A11" s="59"/>
      <c r="B11" s="59"/>
      <c r="C11" s="3" t="s">
        <v>107</v>
      </c>
      <c r="D11" s="4">
        <v>24.53</v>
      </c>
      <c r="E11" s="58"/>
    </row>
    <row r="12" ht="12.75">
      <c r="A12" s="5"/>
    </row>
    <row r="13" spans="1:3" ht="12.75">
      <c r="A13" s="7" t="s">
        <v>108</v>
      </c>
      <c r="C13"/>
    </row>
    <row r="14" spans="1:3" ht="12.75">
      <c r="A14" s="7" t="s">
        <v>6</v>
      </c>
      <c r="C14"/>
    </row>
    <row r="15" spans="1:3" ht="12.75">
      <c r="A15" s="7" t="s">
        <v>7</v>
      </c>
      <c r="C15"/>
    </row>
  </sheetData>
  <sheetProtection/>
  <mergeCells count="6">
    <mergeCell ref="A4:A7"/>
    <mergeCell ref="B4:B5"/>
    <mergeCell ref="B6:B7"/>
    <mergeCell ref="A8:A11"/>
    <mergeCell ref="B8:B9"/>
    <mergeCell ref="B10:B1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4" sqref="A14"/>
    </sheetView>
  </sheetViews>
  <sheetFormatPr defaultColWidth="11.421875" defaultRowHeight="12.75"/>
  <cols>
    <col min="1" max="1" width="58.421875" style="13" customWidth="1"/>
  </cols>
  <sheetData>
    <row r="1" ht="14.25">
      <c r="A1" s="48" t="s">
        <v>110</v>
      </c>
    </row>
    <row r="2" ht="13.5" thickBot="1"/>
    <row r="3" spans="1:3" ht="13.5" thickBot="1">
      <c r="A3" s="8"/>
      <c r="B3" s="9" t="s">
        <v>8</v>
      </c>
      <c r="C3" s="9" t="s">
        <v>9</v>
      </c>
    </row>
    <row r="4" spans="1:3" ht="24.75" thickBot="1">
      <c r="A4" s="10" t="s">
        <v>10</v>
      </c>
      <c r="B4" s="11" t="s">
        <v>119</v>
      </c>
      <c r="C4" s="11">
        <v>61</v>
      </c>
    </row>
    <row r="5" spans="1:3" ht="13.5" thickBot="1">
      <c r="A5" s="10" t="s">
        <v>11</v>
      </c>
      <c r="B5" s="11">
        <v>51</v>
      </c>
      <c r="C5" s="11">
        <v>54</v>
      </c>
    </row>
    <row r="6" spans="1:3" ht="13.5" thickBot="1">
      <c r="A6" s="12" t="s">
        <v>89</v>
      </c>
      <c r="B6" s="11" t="s">
        <v>119</v>
      </c>
      <c r="C6" s="11">
        <v>118</v>
      </c>
    </row>
    <row r="7" ht="12.75">
      <c r="A7" s="49" t="s">
        <v>111</v>
      </c>
    </row>
    <row r="8" ht="114.75">
      <c r="A8" s="49" t="s">
        <v>112</v>
      </c>
    </row>
    <row r="9" ht="76.5">
      <c r="A9" s="49" t="s">
        <v>117</v>
      </c>
    </row>
    <row r="10" ht="12.75">
      <c r="A10" s="49"/>
    </row>
    <row r="11" ht="38.25">
      <c r="A11" s="49" t="s">
        <v>118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5" sqref="A15"/>
    </sheetView>
  </sheetViews>
  <sheetFormatPr defaultColWidth="11.421875" defaultRowHeight="12.75"/>
  <cols>
    <col min="1" max="1" width="15.7109375" style="0" customWidth="1"/>
    <col min="2" max="2" width="23.421875" style="6" customWidth="1"/>
  </cols>
  <sheetData>
    <row r="1" ht="15.75">
      <c r="A1" s="14" t="s">
        <v>115</v>
      </c>
    </row>
    <row r="2" ht="16.5" thickBot="1">
      <c r="A2" s="14"/>
    </row>
    <row r="3" spans="1:9" ht="13.5" thickBot="1">
      <c r="A3" s="67"/>
      <c r="B3" s="69"/>
      <c r="C3" s="63" t="s">
        <v>27</v>
      </c>
      <c r="D3" s="71"/>
      <c r="E3" s="63" t="s">
        <v>28</v>
      </c>
      <c r="F3" s="71"/>
      <c r="G3" s="63" t="s">
        <v>29</v>
      </c>
      <c r="H3" s="64"/>
      <c r="I3" s="65" t="s">
        <v>30</v>
      </c>
    </row>
    <row r="4" spans="1:9" ht="39" thickBot="1">
      <c r="A4" s="68"/>
      <c r="B4" s="70"/>
      <c r="C4" s="15"/>
      <c r="D4" s="16" t="s">
        <v>31</v>
      </c>
      <c r="E4" s="17"/>
      <c r="F4" s="18" t="s">
        <v>32</v>
      </c>
      <c r="G4" s="15"/>
      <c r="H4" s="16" t="s">
        <v>33</v>
      </c>
      <c r="I4" s="66"/>
    </row>
    <row r="5" spans="1:9" ht="13.5" thickBot="1">
      <c r="A5" s="60" t="s">
        <v>8</v>
      </c>
      <c r="B5" s="19" t="s">
        <v>34</v>
      </c>
      <c r="C5" s="55">
        <v>13</v>
      </c>
      <c r="D5" s="55"/>
      <c r="E5" s="55">
        <v>72</v>
      </c>
      <c r="F5" s="55">
        <v>90</v>
      </c>
      <c r="G5" s="55">
        <v>15</v>
      </c>
      <c r="H5" s="55"/>
      <c r="I5" s="20" t="s">
        <v>99</v>
      </c>
    </row>
    <row r="6" spans="1:9" ht="13.5" thickBot="1">
      <c r="A6" s="61"/>
      <c r="B6" s="19" t="s">
        <v>35</v>
      </c>
      <c r="C6" s="56"/>
      <c r="D6" s="55"/>
      <c r="E6" s="55">
        <v>60</v>
      </c>
      <c r="F6" s="55">
        <v>70</v>
      </c>
      <c r="G6" s="55">
        <v>26</v>
      </c>
      <c r="H6" s="55"/>
      <c r="I6" s="20">
        <v>100</v>
      </c>
    </row>
    <row r="7" spans="1:9" ht="26.25" thickBot="1">
      <c r="A7" s="62"/>
      <c r="B7" s="19" t="s">
        <v>102</v>
      </c>
      <c r="C7" s="55">
        <v>12</v>
      </c>
      <c r="D7" s="55">
        <v>60</v>
      </c>
      <c r="E7" s="55">
        <v>73</v>
      </c>
      <c r="F7" s="55">
        <v>89</v>
      </c>
      <c r="G7" s="55">
        <v>15</v>
      </c>
      <c r="H7" s="55">
        <v>54</v>
      </c>
      <c r="I7" s="20">
        <v>100</v>
      </c>
    </row>
    <row r="8" spans="1:9" ht="13.5" thickBot="1">
      <c r="A8" s="60" t="s">
        <v>9</v>
      </c>
      <c r="B8" s="19" t="s">
        <v>34</v>
      </c>
      <c r="C8" s="55">
        <v>11</v>
      </c>
      <c r="D8" s="55"/>
      <c r="E8" s="55">
        <v>78</v>
      </c>
      <c r="F8" s="55">
        <v>93</v>
      </c>
      <c r="G8" s="55">
        <v>11</v>
      </c>
      <c r="H8" s="55"/>
      <c r="I8" s="20">
        <v>100</v>
      </c>
    </row>
    <row r="9" spans="1:9" ht="13.5" thickBot="1">
      <c r="A9" s="61"/>
      <c r="B9" s="19" t="s">
        <v>35</v>
      </c>
      <c r="C9" s="56"/>
      <c r="D9" s="55"/>
      <c r="E9" s="55">
        <v>80</v>
      </c>
      <c r="F9" s="55">
        <v>94</v>
      </c>
      <c r="G9" s="56"/>
      <c r="H9" s="55"/>
      <c r="I9" s="20">
        <v>100</v>
      </c>
    </row>
    <row r="10" spans="1:9" ht="26.25" thickBot="1">
      <c r="A10" s="62"/>
      <c r="B10" s="19" t="s">
        <v>102</v>
      </c>
      <c r="C10" s="55">
        <v>11</v>
      </c>
      <c r="D10" s="55">
        <v>58</v>
      </c>
      <c r="E10" s="55">
        <v>78</v>
      </c>
      <c r="F10" s="55">
        <v>93</v>
      </c>
      <c r="G10" s="55">
        <v>11</v>
      </c>
      <c r="H10" s="55">
        <v>52</v>
      </c>
      <c r="I10" s="20">
        <v>100</v>
      </c>
    </row>
    <row r="11" spans="1:9" ht="13.5" thickBot="1">
      <c r="A11" s="60" t="s">
        <v>30</v>
      </c>
      <c r="B11" s="19" t="s">
        <v>34</v>
      </c>
      <c r="C11" s="57">
        <v>11</v>
      </c>
      <c r="D11" s="55"/>
      <c r="E11" s="57">
        <v>76</v>
      </c>
      <c r="F11" s="55">
        <v>91</v>
      </c>
      <c r="G11" s="55">
        <v>13</v>
      </c>
      <c r="H11" s="55"/>
      <c r="I11" s="20">
        <v>100</v>
      </c>
    </row>
    <row r="12" spans="1:9" ht="13.5" thickBot="1">
      <c r="A12" s="61"/>
      <c r="B12" s="19" t="s">
        <v>35</v>
      </c>
      <c r="C12" s="57">
        <v>14</v>
      </c>
      <c r="D12" s="55"/>
      <c r="E12" s="57">
        <v>71</v>
      </c>
      <c r="F12" s="55">
        <v>85</v>
      </c>
      <c r="G12" s="55">
        <v>15</v>
      </c>
      <c r="H12" s="55"/>
      <c r="I12" s="20" t="s">
        <v>99</v>
      </c>
    </row>
    <row r="13" spans="1:9" ht="26.25" thickBot="1">
      <c r="A13" s="62"/>
      <c r="B13" s="19" t="s">
        <v>102</v>
      </c>
      <c r="C13" s="57">
        <v>11</v>
      </c>
      <c r="D13" s="55">
        <v>59</v>
      </c>
      <c r="E13" s="57">
        <v>75</v>
      </c>
      <c r="F13" s="55">
        <v>91</v>
      </c>
      <c r="G13" s="55">
        <v>14</v>
      </c>
      <c r="H13" s="55">
        <v>53</v>
      </c>
      <c r="I13" s="20" t="s">
        <v>99</v>
      </c>
    </row>
    <row r="14" ht="12.75">
      <c r="A14" s="7"/>
    </row>
    <row r="15" ht="12.75">
      <c r="A15" s="7" t="s">
        <v>122</v>
      </c>
    </row>
    <row r="16" ht="12.75">
      <c r="A16" s="7" t="s">
        <v>103</v>
      </c>
    </row>
    <row r="17" ht="12.75">
      <c r="A17" s="7" t="s">
        <v>90</v>
      </c>
    </row>
    <row r="18" ht="12.75">
      <c r="A18" s="7" t="s">
        <v>7</v>
      </c>
    </row>
  </sheetData>
  <sheetProtection/>
  <mergeCells count="9">
    <mergeCell ref="A11:A13"/>
    <mergeCell ref="G3:H3"/>
    <mergeCell ref="I3:I4"/>
    <mergeCell ref="A5:A7"/>
    <mergeCell ref="A8:A10"/>
    <mergeCell ref="A3:A4"/>
    <mergeCell ref="B3:B4"/>
    <mergeCell ref="C3:D3"/>
    <mergeCell ref="E3:F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F3" sqref="F3"/>
    </sheetView>
  </sheetViews>
  <sheetFormatPr defaultColWidth="11.421875" defaultRowHeight="12.75"/>
  <cols>
    <col min="1" max="1" width="8.57421875" style="6" customWidth="1"/>
    <col min="2" max="2" width="44.00390625" style="6" customWidth="1"/>
    <col min="3" max="3" width="43.00390625" style="6" customWidth="1"/>
    <col min="4" max="4" width="13.7109375" style="6" customWidth="1"/>
    <col min="5" max="5" width="24.00390625" style="0" customWidth="1"/>
    <col min="6" max="6" width="30.8515625" style="0" customWidth="1"/>
  </cols>
  <sheetData>
    <row r="1" ht="15.75">
      <c r="A1" s="21" t="s">
        <v>123</v>
      </c>
    </row>
    <row r="2" spans="1:7" ht="12.75">
      <c r="A2" s="73"/>
      <c r="B2" s="73"/>
      <c r="C2" s="73"/>
      <c r="D2" s="73"/>
      <c r="E2" s="22" t="s">
        <v>49</v>
      </c>
      <c r="F2" s="50" t="s">
        <v>91</v>
      </c>
      <c r="G2" s="52"/>
    </row>
    <row r="3" spans="1:7" ht="15.75" customHeight="1">
      <c r="A3" s="73"/>
      <c r="B3" s="73"/>
      <c r="C3" s="73"/>
      <c r="D3" s="73"/>
      <c r="E3" s="22" t="s">
        <v>124</v>
      </c>
      <c r="F3" s="50" t="s">
        <v>125</v>
      </c>
      <c r="G3" s="52"/>
    </row>
    <row r="4" spans="1:7" s="13" customFormat="1" ht="14.25" customHeight="1">
      <c r="A4" s="72" t="s">
        <v>8</v>
      </c>
      <c r="B4" s="74" t="s">
        <v>43</v>
      </c>
      <c r="C4" s="74"/>
      <c r="D4" s="23" t="s">
        <v>27</v>
      </c>
      <c r="E4" s="24" t="s">
        <v>50</v>
      </c>
      <c r="F4" s="51" t="s">
        <v>51</v>
      </c>
      <c r="G4" s="53"/>
    </row>
    <row r="5" spans="1:7" s="13" customFormat="1" ht="14.25" customHeight="1">
      <c r="A5" s="72"/>
      <c r="B5" s="74" t="s">
        <v>44</v>
      </c>
      <c r="C5" s="23" t="s">
        <v>14</v>
      </c>
      <c r="D5" s="23" t="s">
        <v>27</v>
      </c>
      <c r="E5" s="24" t="s">
        <v>52</v>
      </c>
      <c r="F5" s="51" t="s">
        <v>53</v>
      </c>
      <c r="G5" s="53"/>
    </row>
    <row r="6" spans="1:7" s="13" customFormat="1" ht="14.25" customHeight="1">
      <c r="A6" s="72"/>
      <c r="B6" s="74"/>
      <c r="C6" s="23" t="s">
        <v>45</v>
      </c>
      <c r="D6" s="23" t="s">
        <v>27</v>
      </c>
      <c r="E6" s="24" t="s">
        <v>54</v>
      </c>
      <c r="F6" s="51" t="s">
        <v>55</v>
      </c>
      <c r="G6" s="53"/>
    </row>
    <row r="7" spans="1:7" s="13" customFormat="1" ht="14.25" customHeight="1">
      <c r="A7" s="72"/>
      <c r="B7" s="74"/>
      <c r="C7" s="23" t="s">
        <v>13</v>
      </c>
      <c r="D7" s="23" t="s">
        <v>29</v>
      </c>
      <c r="E7" s="24" t="s">
        <v>56</v>
      </c>
      <c r="F7" s="51" t="s">
        <v>57</v>
      </c>
      <c r="G7" s="53"/>
    </row>
    <row r="8" spans="1:7" s="13" customFormat="1" ht="14.25" customHeight="1">
      <c r="A8" s="72"/>
      <c r="B8" s="74"/>
      <c r="C8" s="23" t="s">
        <v>15</v>
      </c>
      <c r="D8" s="23" t="s">
        <v>29</v>
      </c>
      <c r="E8" s="24" t="s">
        <v>58</v>
      </c>
      <c r="F8" s="51" t="s">
        <v>59</v>
      </c>
      <c r="G8" s="53"/>
    </row>
    <row r="9" spans="1:7" s="13" customFormat="1" ht="14.25" customHeight="1">
      <c r="A9" s="72"/>
      <c r="B9" s="23" t="s">
        <v>16</v>
      </c>
      <c r="C9" s="23" t="s">
        <v>47</v>
      </c>
      <c r="D9" s="23" t="s">
        <v>27</v>
      </c>
      <c r="E9" s="24" t="s">
        <v>60</v>
      </c>
      <c r="F9" s="51" t="s">
        <v>61</v>
      </c>
      <c r="G9" s="53"/>
    </row>
    <row r="10" spans="1:7" s="13" customFormat="1" ht="14.25" customHeight="1">
      <c r="A10" s="72"/>
      <c r="B10" s="74" t="s">
        <v>48</v>
      </c>
      <c r="C10" s="23" t="s">
        <v>19</v>
      </c>
      <c r="D10" s="23" t="s">
        <v>27</v>
      </c>
      <c r="E10" s="24" t="s">
        <v>62</v>
      </c>
      <c r="F10" s="51" t="s">
        <v>63</v>
      </c>
      <c r="G10" s="53"/>
    </row>
    <row r="11" spans="1:7" s="13" customFormat="1" ht="14.25" customHeight="1">
      <c r="A11" s="72"/>
      <c r="B11" s="74"/>
      <c r="C11" s="23" t="s">
        <v>20</v>
      </c>
      <c r="D11" s="23" t="s">
        <v>29</v>
      </c>
      <c r="E11" s="24" t="s">
        <v>64</v>
      </c>
      <c r="F11" s="51" t="s">
        <v>65</v>
      </c>
      <c r="G11" s="53"/>
    </row>
    <row r="12" spans="1:7" s="13" customFormat="1" ht="14.25" customHeight="1">
      <c r="A12" s="72"/>
      <c r="B12" s="74" t="s">
        <v>21</v>
      </c>
      <c r="C12" s="74" t="s">
        <v>24</v>
      </c>
      <c r="D12" s="23" t="s">
        <v>27</v>
      </c>
      <c r="E12" s="24" t="s">
        <v>66</v>
      </c>
      <c r="F12" s="51" t="s">
        <v>67</v>
      </c>
      <c r="G12" s="75"/>
    </row>
    <row r="13" spans="1:7" s="13" customFormat="1" ht="14.25" customHeight="1">
      <c r="A13" s="72"/>
      <c r="B13" s="74"/>
      <c r="C13" s="74"/>
      <c r="D13" s="23" t="s">
        <v>29</v>
      </c>
      <c r="E13" s="24" t="s">
        <v>68</v>
      </c>
      <c r="F13" s="51" t="s">
        <v>69</v>
      </c>
      <c r="G13" s="76"/>
    </row>
    <row r="14" spans="1:7" s="13" customFormat="1" ht="19.5" customHeight="1">
      <c r="A14" s="72" t="s">
        <v>9</v>
      </c>
      <c r="B14" s="74" t="s">
        <v>44</v>
      </c>
      <c r="C14" s="23" t="s">
        <v>14</v>
      </c>
      <c r="D14" s="23" t="s">
        <v>27</v>
      </c>
      <c r="E14" s="24" t="s">
        <v>70</v>
      </c>
      <c r="F14" s="51" t="s">
        <v>71</v>
      </c>
      <c r="G14" s="53"/>
    </row>
    <row r="15" spans="1:7" s="13" customFormat="1" ht="14.25" customHeight="1">
      <c r="A15" s="72"/>
      <c r="B15" s="74"/>
      <c r="C15" s="23" t="s">
        <v>12</v>
      </c>
      <c r="D15" s="23" t="s">
        <v>29</v>
      </c>
      <c r="E15" s="24" t="s">
        <v>72</v>
      </c>
      <c r="F15" s="51" t="s">
        <v>73</v>
      </c>
      <c r="G15" s="53"/>
    </row>
    <row r="16" spans="1:7" s="13" customFormat="1" ht="14.25" customHeight="1">
      <c r="A16" s="72"/>
      <c r="B16" s="23" t="s">
        <v>16</v>
      </c>
      <c r="C16" s="23" t="s">
        <v>17</v>
      </c>
      <c r="D16" s="23" t="s">
        <v>27</v>
      </c>
      <c r="E16" s="24" t="s">
        <v>74</v>
      </c>
      <c r="F16" s="51" t="s">
        <v>75</v>
      </c>
      <c r="G16" s="53"/>
    </row>
    <row r="17" spans="1:7" s="13" customFormat="1" ht="14.25" customHeight="1">
      <c r="A17" s="72"/>
      <c r="B17" s="23" t="s">
        <v>48</v>
      </c>
      <c r="C17" s="23" t="s">
        <v>18</v>
      </c>
      <c r="D17" s="23" t="s">
        <v>29</v>
      </c>
      <c r="E17" s="24" t="s">
        <v>76</v>
      </c>
      <c r="F17" s="51" t="s">
        <v>77</v>
      </c>
      <c r="G17" s="53"/>
    </row>
    <row r="18" spans="1:7" s="13" customFormat="1" ht="14.25" customHeight="1">
      <c r="A18" s="72"/>
      <c r="B18" s="74" t="s">
        <v>21</v>
      </c>
      <c r="C18" s="74" t="s">
        <v>23</v>
      </c>
      <c r="D18" s="23" t="s">
        <v>27</v>
      </c>
      <c r="E18" s="24" t="s">
        <v>65</v>
      </c>
      <c r="F18" s="51" t="s">
        <v>78</v>
      </c>
      <c r="G18" s="75"/>
    </row>
    <row r="19" spans="1:7" s="13" customFormat="1" ht="14.25" customHeight="1">
      <c r="A19" s="72"/>
      <c r="B19" s="74"/>
      <c r="C19" s="74"/>
      <c r="D19" s="23" t="s">
        <v>29</v>
      </c>
      <c r="E19" s="24" t="s">
        <v>79</v>
      </c>
      <c r="F19" s="51" t="s">
        <v>80</v>
      </c>
      <c r="G19" s="76"/>
    </row>
    <row r="20" spans="1:7" s="13" customFormat="1" ht="14.25" customHeight="1">
      <c r="A20" s="72"/>
      <c r="B20" s="74"/>
      <c r="C20" s="74" t="s">
        <v>22</v>
      </c>
      <c r="D20" s="23" t="s">
        <v>27</v>
      </c>
      <c r="E20" s="24" t="s">
        <v>81</v>
      </c>
      <c r="F20" s="51" t="s">
        <v>82</v>
      </c>
      <c r="G20" s="77"/>
    </row>
    <row r="21" spans="1:7" s="13" customFormat="1" ht="14.25" customHeight="1">
      <c r="A21" s="72"/>
      <c r="B21" s="74"/>
      <c r="C21" s="74"/>
      <c r="D21" s="23" t="s">
        <v>29</v>
      </c>
      <c r="E21" s="24" t="s">
        <v>83</v>
      </c>
      <c r="F21" s="51" t="s">
        <v>84</v>
      </c>
      <c r="G21" s="77"/>
    </row>
    <row r="22" spans="1:7" s="13" customFormat="1" ht="14.25" customHeight="1">
      <c r="A22" s="72"/>
      <c r="B22" s="74"/>
      <c r="C22" s="23" t="s">
        <v>25</v>
      </c>
      <c r="D22" s="23" t="s">
        <v>29</v>
      </c>
      <c r="E22" s="24" t="s">
        <v>85</v>
      </c>
      <c r="F22" s="51" t="s">
        <v>86</v>
      </c>
      <c r="G22" s="54"/>
    </row>
    <row r="23" spans="1:7" s="13" customFormat="1" ht="14.25" customHeight="1">
      <c r="A23" s="72"/>
      <c r="B23" s="74"/>
      <c r="C23" s="23" t="s">
        <v>26</v>
      </c>
      <c r="D23" s="23" t="s">
        <v>27</v>
      </c>
      <c r="E23" s="24" t="s">
        <v>87</v>
      </c>
      <c r="F23" s="51" t="s">
        <v>88</v>
      </c>
      <c r="G23" s="54"/>
    </row>
    <row r="24" ht="12.75">
      <c r="A24" s="7" t="s">
        <v>92</v>
      </c>
    </row>
    <row r="25" ht="12.75">
      <c r="A25" s="7"/>
    </row>
    <row r="26" ht="12.75">
      <c r="A26" s="7" t="s">
        <v>100</v>
      </c>
    </row>
    <row r="27" ht="12.75">
      <c r="A27" s="7" t="s">
        <v>120</v>
      </c>
    </row>
    <row r="28" ht="12.75">
      <c r="A28" s="7" t="s">
        <v>42</v>
      </c>
    </row>
    <row r="29" ht="12.75">
      <c r="A29" s="7" t="s">
        <v>93</v>
      </c>
    </row>
    <row r="39" ht="14.25" customHeight="1"/>
  </sheetData>
  <sheetProtection/>
  <mergeCells count="15">
    <mergeCell ref="G12:G13"/>
    <mergeCell ref="G18:G19"/>
    <mergeCell ref="B14:B15"/>
    <mergeCell ref="B18:B23"/>
    <mergeCell ref="C18:C19"/>
    <mergeCell ref="C20:C21"/>
    <mergeCell ref="G20:G21"/>
    <mergeCell ref="A14:A23"/>
    <mergeCell ref="A2:D3"/>
    <mergeCell ref="A4:A13"/>
    <mergeCell ref="B4:C4"/>
    <mergeCell ref="B5:B8"/>
    <mergeCell ref="B10:B11"/>
    <mergeCell ref="B12:B13"/>
    <mergeCell ref="C12:C1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B1">
      <selection activeCell="B1" sqref="B1"/>
    </sheetView>
  </sheetViews>
  <sheetFormatPr defaultColWidth="11.421875" defaultRowHeight="12.75"/>
  <cols>
    <col min="2" max="2" width="30.8515625" style="13" customWidth="1"/>
    <col min="3" max="3" width="47.00390625" style="13" customWidth="1"/>
    <col min="4" max="4" width="14.8515625" style="6" customWidth="1"/>
    <col min="5" max="6" width="12.8515625" style="0" customWidth="1"/>
    <col min="7" max="7" width="13.00390625" style="0" customWidth="1"/>
  </cols>
  <sheetData>
    <row r="1" ht="15.75">
      <c r="B1" s="14" t="s">
        <v>116</v>
      </c>
    </row>
    <row r="2" spans="1:8" ht="38.25">
      <c r="A2" s="78"/>
      <c r="B2" s="78"/>
      <c r="C2" s="78"/>
      <c r="D2" s="78"/>
      <c r="E2" s="25" t="s">
        <v>49</v>
      </c>
      <c r="F2" s="25" t="s">
        <v>98</v>
      </c>
      <c r="G2" s="25" t="s">
        <v>91</v>
      </c>
      <c r="H2" s="29" t="s">
        <v>30</v>
      </c>
    </row>
    <row r="3" spans="1:8" ht="12.75">
      <c r="A3" s="79" t="s">
        <v>8</v>
      </c>
      <c r="B3" s="74" t="s">
        <v>43</v>
      </c>
      <c r="C3" s="74"/>
      <c r="D3" s="31" t="s">
        <v>27</v>
      </c>
      <c r="E3" s="26">
        <v>10.5946</v>
      </c>
      <c r="F3" s="26">
        <v>73.4717</v>
      </c>
      <c r="G3" s="26">
        <v>15.9337</v>
      </c>
      <c r="H3" s="33">
        <f aca="true" t="shared" si="0" ref="H3:H24">SUM(E3:G3)</f>
        <v>100</v>
      </c>
    </row>
    <row r="4" spans="1:8" ht="12.75">
      <c r="A4" s="79"/>
      <c r="B4" s="74" t="s">
        <v>44</v>
      </c>
      <c r="C4" s="23" t="s">
        <v>14</v>
      </c>
      <c r="D4" s="31" t="s">
        <v>27</v>
      </c>
      <c r="E4" s="26">
        <v>15.334</v>
      </c>
      <c r="F4" s="26">
        <v>68.1022</v>
      </c>
      <c r="G4" s="26">
        <v>16.5638</v>
      </c>
      <c r="H4" s="33">
        <f t="shared" si="0"/>
        <v>100</v>
      </c>
    </row>
    <row r="5" spans="1:8" ht="12.75">
      <c r="A5" s="79"/>
      <c r="B5" s="74"/>
      <c r="C5" s="23" t="s">
        <v>45</v>
      </c>
      <c r="D5" s="31" t="s">
        <v>27</v>
      </c>
      <c r="E5" s="26">
        <v>13.4841</v>
      </c>
      <c r="F5" s="26">
        <v>72.3691</v>
      </c>
      <c r="G5" s="26">
        <v>14.1467</v>
      </c>
      <c r="H5" s="33">
        <f t="shared" si="0"/>
        <v>99.9999</v>
      </c>
    </row>
    <row r="6" spans="1:8" ht="12.75">
      <c r="A6" s="79"/>
      <c r="B6" s="74"/>
      <c r="C6" s="23" t="s">
        <v>13</v>
      </c>
      <c r="D6" s="31" t="s">
        <v>29</v>
      </c>
      <c r="E6" s="26">
        <v>11.6555</v>
      </c>
      <c r="F6" s="26">
        <v>69.1654</v>
      </c>
      <c r="G6" s="26">
        <v>19.179</v>
      </c>
      <c r="H6" s="33">
        <f t="shared" si="0"/>
        <v>99.99990000000001</v>
      </c>
    </row>
    <row r="7" spans="1:8" ht="12.75">
      <c r="A7" s="79"/>
      <c r="B7" s="74"/>
      <c r="C7" s="23" t="s">
        <v>46</v>
      </c>
      <c r="D7" s="31" t="s">
        <v>29</v>
      </c>
      <c r="E7" s="26">
        <v>14.4593</v>
      </c>
      <c r="F7" s="26">
        <v>71.8201</v>
      </c>
      <c r="G7" s="26">
        <v>13.7206</v>
      </c>
      <c r="H7" s="33">
        <f t="shared" si="0"/>
        <v>100</v>
      </c>
    </row>
    <row r="8" spans="1:8" ht="12.75">
      <c r="A8" s="79"/>
      <c r="B8" s="23" t="s">
        <v>16</v>
      </c>
      <c r="C8" s="23" t="s">
        <v>47</v>
      </c>
      <c r="D8" s="31" t="s">
        <v>27</v>
      </c>
      <c r="E8" s="26">
        <v>13.722</v>
      </c>
      <c r="F8" s="26">
        <v>68.1798</v>
      </c>
      <c r="G8" s="26">
        <v>18.0982</v>
      </c>
      <c r="H8" s="33">
        <f t="shared" si="0"/>
        <v>100</v>
      </c>
    </row>
    <row r="9" spans="1:8" ht="12.75">
      <c r="A9" s="79"/>
      <c r="B9" s="74" t="s">
        <v>48</v>
      </c>
      <c r="C9" s="23" t="s">
        <v>19</v>
      </c>
      <c r="D9" s="31" t="s">
        <v>27</v>
      </c>
      <c r="E9" s="26">
        <v>12.212</v>
      </c>
      <c r="F9" s="26">
        <v>72.5859</v>
      </c>
      <c r="G9" s="26">
        <v>15.2021</v>
      </c>
      <c r="H9" s="33">
        <f t="shared" si="0"/>
        <v>100</v>
      </c>
    </row>
    <row r="10" spans="1:8" ht="12.75">
      <c r="A10" s="79"/>
      <c r="B10" s="74"/>
      <c r="C10" s="23" t="s">
        <v>20</v>
      </c>
      <c r="D10" s="31" t="s">
        <v>29</v>
      </c>
      <c r="E10" s="26">
        <v>12.9208</v>
      </c>
      <c r="F10" s="26">
        <v>73.8312</v>
      </c>
      <c r="G10" s="26">
        <v>13.248</v>
      </c>
      <c r="H10" s="33">
        <f t="shared" si="0"/>
        <v>100</v>
      </c>
    </row>
    <row r="11" spans="1:8" ht="12.75">
      <c r="A11" s="79"/>
      <c r="B11" s="74" t="s">
        <v>21</v>
      </c>
      <c r="C11" s="74" t="s">
        <v>24</v>
      </c>
      <c r="D11" s="31" t="s">
        <v>27</v>
      </c>
      <c r="E11" s="26">
        <v>13</v>
      </c>
      <c r="F11" s="26">
        <v>75</v>
      </c>
      <c r="G11" s="26">
        <v>11.9192</v>
      </c>
      <c r="H11" s="33">
        <f t="shared" si="0"/>
        <v>99.9192</v>
      </c>
    </row>
    <row r="12" spans="1:8" ht="12.75">
      <c r="A12" s="79"/>
      <c r="B12" s="74"/>
      <c r="C12" s="74"/>
      <c r="D12" s="31" t="s">
        <v>29</v>
      </c>
      <c r="E12" s="26">
        <v>12.6209</v>
      </c>
      <c r="F12" s="26">
        <v>68.3348</v>
      </c>
      <c r="G12" s="26">
        <v>19.0443</v>
      </c>
      <c r="H12" s="33">
        <f t="shared" si="0"/>
        <v>100</v>
      </c>
    </row>
    <row r="13" spans="1:8" ht="12.75">
      <c r="A13" s="79"/>
      <c r="B13" s="80" t="s">
        <v>97</v>
      </c>
      <c r="C13" s="80"/>
      <c r="D13" s="80"/>
      <c r="E13" s="27">
        <v>13</v>
      </c>
      <c r="F13" s="27">
        <v>72</v>
      </c>
      <c r="G13" s="27">
        <v>15</v>
      </c>
      <c r="H13" s="33">
        <f t="shared" si="0"/>
        <v>100</v>
      </c>
    </row>
    <row r="14" spans="1:8" ht="12.75">
      <c r="A14" s="79" t="s">
        <v>9</v>
      </c>
      <c r="B14" s="74" t="s">
        <v>44</v>
      </c>
      <c r="C14" s="23" t="s">
        <v>14</v>
      </c>
      <c r="D14" s="31" t="s">
        <v>27</v>
      </c>
      <c r="E14" s="28">
        <v>11</v>
      </c>
      <c r="F14" s="28">
        <v>77</v>
      </c>
      <c r="G14" s="28">
        <v>12</v>
      </c>
      <c r="H14" s="33">
        <f t="shared" si="0"/>
        <v>100</v>
      </c>
    </row>
    <row r="15" spans="1:8" ht="12.75">
      <c r="A15" s="79"/>
      <c r="B15" s="74"/>
      <c r="C15" s="29" t="s">
        <v>12</v>
      </c>
      <c r="D15" s="32" t="s">
        <v>29</v>
      </c>
      <c r="E15" s="26">
        <v>10.6027</v>
      </c>
      <c r="F15" s="26">
        <v>74.7612</v>
      </c>
      <c r="G15" s="26">
        <v>14.6361</v>
      </c>
      <c r="H15" s="33">
        <f t="shared" si="0"/>
        <v>100</v>
      </c>
    </row>
    <row r="16" spans="1:8" ht="12.75">
      <c r="A16" s="79"/>
      <c r="B16" s="23" t="s">
        <v>16</v>
      </c>
      <c r="C16" s="23" t="s">
        <v>17</v>
      </c>
      <c r="D16" s="31" t="s">
        <v>27</v>
      </c>
      <c r="E16" s="26">
        <v>14.314</v>
      </c>
      <c r="F16" s="26">
        <v>72.3716</v>
      </c>
      <c r="G16" s="26">
        <v>13.3144</v>
      </c>
      <c r="H16" s="33">
        <f t="shared" si="0"/>
        <v>100</v>
      </c>
    </row>
    <row r="17" spans="1:8" ht="12.75">
      <c r="A17" s="79"/>
      <c r="B17" s="23" t="s">
        <v>48</v>
      </c>
      <c r="C17" s="23" t="s">
        <v>18</v>
      </c>
      <c r="D17" s="31" t="s">
        <v>29</v>
      </c>
      <c r="E17" s="26">
        <v>7.5133</v>
      </c>
      <c r="F17" s="26">
        <v>79.1276</v>
      </c>
      <c r="G17" s="26">
        <v>13.3591</v>
      </c>
      <c r="H17" s="33">
        <f t="shared" si="0"/>
        <v>100</v>
      </c>
    </row>
    <row r="18" spans="1:8" ht="12.75">
      <c r="A18" s="79"/>
      <c r="B18" s="74" t="s">
        <v>21</v>
      </c>
      <c r="C18" s="74" t="s">
        <v>23</v>
      </c>
      <c r="D18" s="31" t="s">
        <v>27</v>
      </c>
      <c r="E18" s="26">
        <v>9.48</v>
      </c>
      <c r="F18" s="26">
        <v>76.033</v>
      </c>
      <c r="G18" s="26">
        <v>14.487</v>
      </c>
      <c r="H18" s="33">
        <f t="shared" si="0"/>
        <v>100</v>
      </c>
    </row>
    <row r="19" spans="1:8" ht="12.75">
      <c r="A19" s="79"/>
      <c r="B19" s="74"/>
      <c r="C19" s="74"/>
      <c r="D19" s="31" t="s">
        <v>29</v>
      </c>
      <c r="E19" s="26">
        <v>13.0309</v>
      </c>
      <c r="F19" s="26">
        <v>74.0602</v>
      </c>
      <c r="G19" s="26">
        <v>12.9089</v>
      </c>
      <c r="H19" s="33">
        <f t="shared" si="0"/>
        <v>100</v>
      </c>
    </row>
    <row r="20" spans="1:8" ht="12.75">
      <c r="A20" s="79"/>
      <c r="B20" s="74"/>
      <c r="C20" s="74" t="s">
        <v>22</v>
      </c>
      <c r="D20" s="31" t="s">
        <v>27</v>
      </c>
      <c r="E20" s="26">
        <v>17.461</v>
      </c>
      <c r="F20" s="26">
        <v>70.1181</v>
      </c>
      <c r="G20" s="26">
        <v>12.421</v>
      </c>
      <c r="H20" s="33">
        <f t="shared" si="0"/>
        <v>100.0001</v>
      </c>
    </row>
    <row r="21" spans="1:8" ht="12.75">
      <c r="A21" s="79"/>
      <c r="B21" s="74"/>
      <c r="C21" s="74"/>
      <c r="D21" s="31" t="s">
        <v>29</v>
      </c>
      <c r="E21" s="26">
        <v>8.8412</v>
      </c>
      <c r="F21" s="26">
        <v>73.9076</v>
      </c>
      <c r="G21" s="26">
        <v>17.2512</v>
      </c>
      <c r="H21" s="33">
        <f t="shared" si="0"/>
        <v>100</v>
      </c>
    </row>
    <row r="22" spans="1:8" ht="12.75">
      <c r="A22" s="79"/>
      <c r="B22" s="74"/>
      <c r="C22" s="23" t="s">
        <v>25</v>
      </c>
      <c r="D22" s="31" t="s">
        <v>29</v>
      </c>
      <c r="E22" s="26">
        <v>14.0936</v>
      </c>
      <c r="F22" s="26">
        <v>73.7457</v>
      </c>
      <c r="G22" s="26">
        <v>12.1607</v>
      </c>
      <c r="H22" s="33">
        <f t="shared" si="0"/>
        <v>100</v>
      </c>
    </row>
    <row r="23" spans="1:8" ht="12.75">
      <c r="A23" s="79"/>
      <c r="B23" s="74"/>
      <c r="C23" s="23" t="s">
        <v>26</v>
      </c>
      <c r="D23" s="31" t="s">
        <v>27</v>
      </c>
      <c r="E23" s="26">
        <v>10.6265</v>
      </c>
      <c r="F23" s="26">
        <v>73.4089</v>
      </c>
      <c r="G23" s="26">
        <v>15.9645</v>
      </c>
      <c r="H23" s="33">
        <f t="shared" si="0"/>
        <v>99.99990000000001</v>
      </c>
    </row>
    <row r="24" spans="1:8" ht="12.75">
      <c r="A24" s="79"/>
      <c r="B24" s="81" t="s">
        <v>97</v>
      </c>
      <c r="C24" s="81"/>
      <c r="D24" s="81"/>
      <c r="E24" s="30">
        <v>11</v>
      </c>
      <c r="F24" s="30">
        <v>78</v>
      </c>
      <c r="G24" s="30">
        <v>11</v>
      </c>
      <c r="H24" s="33">
        <f t="shared" si="0"/>
        <v>100</v>
      </c>
    </row>
    <row r="25" ht="12.75">
      <c r="B25" s="7" t="s">
        <v>101</v>
      </c>
    </row>
    <row r="26" ht="12.75">
      <c r="B26" s="7" t="s">
        <v>42</v>
      </c>
    </row>
    <row r="27" ht="12.75">
      <c r="B27" s="7" t="s">
        <v>93</v>
      </c>
    </row>
  </sheetData>
  <sheetProtection/>
  <mergeCells count="14">
    <mergeCell ref="C18:C19"/>
    <mergeCell ref="C20:C21"/>
    <mergeCell ref="B24:D24"/>
    <mergeCell ref="A14:A24"/>
    <mergeCell ref="B14:B15"/>
    <mergeCell ref="B18:B23"/>
    <mergeCell ref="A2:D2"/>
    <mergeCell ref="A3:A13"/>
    <mergeCell ref="B3:C3"/>
    <mergeCell ref="B4:B7"/>
    <mergeCell ref="B9:B10"/>
    <mergeCell ref="B11:B12"/>
    <mergeCell ref="C11:C12"/>
    <mergeCell ref="B13:D1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C12" sqref="C12"/>
    </sheetView>
  </sheetViews>
  <sheetFormatPr defaultColWidth="11.421875" defaultRowHeight="12.75"/>
  <cols>
    <col min="3" max="3" width="42.140625" style="0" customWidth="1"/>
    <col min="4" max="4" width="31.140625" style="0" customWidth="1"/>
  </cols>
  <sheetData>
    <row r="1" ht="12.75">
      <c r="A1" s="45" t="s">
        <v>113</v>
      </c>
    </row>
    <row r="2" ht="12.75">
      <c r="A2" s="45"/>
    </row>
    <row r="3" spans="1:4" ht="12.75">
      <c r="A3" s="34"/>
      <c r="B3" s="35"/>
      <c r="C3" s="36" t="s">
        <v>36</v>
      </c>
      <c r="D3" s="37" t="s">
        <v>37</v>
      </c>
    </row>
    <row r="4" spans="1:4" ht="12.75">
      <c r="A4" s="82" t="s">
        <v>8</v>
      </c>
      <c r="B4" s="38" t="s">
        <v>38</v>
      </c>
      <c r="C4" s="39">
        <v>27.38</v>
      </c>
      <c r="D4" s="40">
        <v>14.32</v>
      </c>
    </row>
    <row r="5" spans="1:4" ht="12.75">
      <c r="A5" s="82"/>
      <c r="B5" s="38" t="s">
        <v>39</v>
      </c>
      <c r="C5" s="39">
        <v>50.4</v>
      </c>
      <c r="D5" s="40">
        <v>14.6</v>
      </c>
    </row>
    <row r="6" spans="1:4" ht="12.75">
      <c r="A6" s="82" t="s">
        <v>9</v>
      </c>
      <c r="B6" s="38" t="s">
        <v>38</v>
      </c>
      <c r="C6" s="39">
        <v>21.58</v>
      </c>
      <c r="D6" s="40">
        <v>12.43</v>
      </c>
    </row>
    <row r="7" spans="1:4" ht="12.75">
      <c r="A7" s="82"/>
      <c r="B7" s="38" t="s">
        <v>39</v>
      </c>
      <c r="C7" s="39">
        <v>26.41</v>
      </c>
      <c r="D7" s="40">
        <v>14.25</v>
      </c>
    </row>
    <row r="8" ht="21.75" customHeight="1"/>
    <row r="9" ht="18.75" customHeight="1">
      <c r="A9" s="7" t="s">
        <v>40</v>
      </c>
    </row>
    <row r="10" ht="12.75">
      <c r="A10" s="7" t="s">
        <v>7</v>
      </c>
    </row>
  </sheetData>
  <sheetProtection/>
  <mergeCells count="2">
    <mergeCell ref="A4:A5"/>
    <mergeCell ref="A6:A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I7" sqref="I7"/>
    </sheetView>
  </sheetViews>
  <sheetFormatPr defaultColWidth="11.421875" defaultRowHeight="12.75"/>
  <sheetData>
    <row r="1" ht="15.75">
      <c r="A1" s="14" t="s">
        <v>114</v>
      </c>
    </row>
    <row r="2" spans="1:4" ht="51">
      <c r="A2" s="41"/>
      <c r="B2" s="41"/>
      <c r="C2" s="42" t="s">
        <v>94</v>
      </c>
      <c r="D2" s="25" t="s">
        <v>41</v>
      </c>
    </row>
    <row r="3" spans="1:4" ht="89.25">
      <c r="A3" s="83" t="s">
        <v>8</v>
      </c>
      <c r="B3" s="43" t="s">
        <v>95</v>
      </c>
      <c r="C3" s="44">
        <v>131</v>
      </c>
      <c r="D3" s="44"/>
    </row>
    <row r="4" spans="1:4" ht="89.25">
      <c r="A4" s="83"/>
      <c r="B4" s="43" t="s">
        <v>96</v>
      </c>
      <c r="C4" s="44" t="s">
        <v>119</v>
      </c>
      <c r="D4" s="44">
        <v>117</v>
      </c>
    </row>
    <row r="5" spans="1:4" ht="89.25">
      <c r="A5" s="83" t="s">
        <v>9</v>
      </c>
      <c r="B5" s="43" t="s">
        <v>95</v>
      </c>
      <c r="C5" s="44" t="s">
        <v>119</v>
      </c>
      <c r="D5" s="44"/>
    </row>
    <row r="6" spans="1:4" ht="89.25">
      <c r="A6" s="83"/>
      <c r="B6" s="43" t="s">
        <v>96</v>
      </c>
      <c r="C6" s="44">
        <v>12</v>
      </c>
      <c r="D6" s="44">
        <v>86</v>
      </c>
    </row>
    <row r="7" spans="1:7" ht="97.5" customHeight="1">
      <c r="A7" s="84" t="s">
        <v>121</v>
      </c>
      <c r="B7" s="85"/>
      <c r="C7" s="85"/>
      <c r="D7" s="85"/>
      <c r="E7" s="85"/>
      <c r="F7" s="85"/>
      <c r="G7" s="85"/>
    </row>
    <row r="8" ht="12.75">
      <c r="A8" s="7" t="s">
        <v>105</v>
      </c>
    </row>
    <row r="9" ht="12.75">
      <c r="A9" s="7" t="s">
        <v>106</v>
      </c>
    </row>
    <row r="10" ht="12.75">
      <c r="A10" s="7" t="s">
        <v>104</v>
      </c>
    </row>
    <row r="11" ht="12.75">
      <c r="A11" s="7" t="s">
        <v>7</v>
      </c>
    </row>
  </sheetData>
  <sheetProtection/>
  <mergeCells count="3">
    <mergeCell ref="A3:A4"/>
    <mergeCell ref="A5:A6"/>
    <mergeCell ref="A7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Addares</dc:creator>
  <cp:keywords/>
  <dc:description/>
  <cp:lastModifiedBy>*</cp:lastModifiedBy>
  <dcterms:created xsi:type="dcterms:W3CDTF">2016-07-01T08:50:46Z</dcterms:created>
  <dcterms:modified xsi:type="dcterms:W3CDTF">2016-07-28T11:59:56Z</dcterms:modified>
  <cp:category/>
  <cp:version/>
  <cp:contentType/>
  <cp:contentStatus/>
</cp:coreProperties>
</file>