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35" windowHeight="5445" tabRatio="405" firstSheet="1" activeTab="4"/>
  </bookViews>
  <sheets>
    <sheet name="Tab1" sheetId="1" r:id="rId1"/>
    <sheet name="Tab2 et 2bis" sheetId="2" r:id="rId2"/>
    <sheet name="Tab3  et  3bis " sheetId="3" r:id="rId3"/>
    <sheet name="Tab4 et 4bis" sheetId="4" r:id="rId4"/>
    <sheet name="Tab5 et 5bis" sheetId="5" r:id="rId5"/>
    <sheet name="Tab6" sheetId="6" r:id="rId6"/>
  </sheets>
  <definedNames/>
  <calcPr fullCalcOnLoad="1"/>
</workbook>
</file>

<file path=xl/sharedStrings.xml><?xml version="1.0" encoding="utf-8"?>
<sst xmlns="http://schemas.openxmlformats.org/spreadsheetml/2006/main" count="323" uniqueCount="87">
  <si>
    <t>Contrat d'avenir</t>
  </si>
  <si>
    <t>CAE</t>
  </si>
  <si>
    <t>CIE</t>
  </si>
  <si>
    <t>T2</t>
  </si>
  <si>
    <t>T3</t>
  </si>
  <si>
    <t>Avenants de reconduction</t>
  </si>
  <si>
    <t>Effectifs en fin de trimestre</t>
  </si>
  <si>
    <t>Commune</t>
  </si>
  <si>
    <t>Association, fondation</t>
  </si>
  <si>
    <t>Etablissement public d'enseignement</t>
  </si>
  <si>
    <t>Etablissement sanitaire public</t>
  </si>
  <si>
    <t>Autre établissement public</t>
  </si>
  <si>
    <t>TOTAL</t>
  </si>
  <si>
    <t>Construction</t>
  </si>
  <si>
    <t>Femmes</t>
  </si>
  <si>
    <t xml:space="preserve">Moins de 26 ans </t>
  </si>
  <si>
    <t>Durée hebdomadaire de travail (en heures)</t>
  </si>
  <si>
    <t>Agriculture</t>
  </si>
  <si>
    <t>Flux d'embauche</t>
  </si>
  <si>
    <r>
      <t xml:space="preserve">dont : </t>
    </r>
    <r>
      <rPr>
        <i/>
        <sz val="10"/>
        <rFont val="Times New Roman"/>
        <family val="1"/>
      </rPr>
      <t>France métropolitaine</t>
    </r>
  </si>
  <si>
    <t>Autre personne morale</t>
  </si>
  <si>
    <t>Tableau 2bis : Les employeurs du non marchand en flux</t>
  </si>
  <si>
    <t>Tableau 3bis : Les employeurs du non marchand en stock</t>
  </si>
  <si>
    <t>Industrie</t>
  </si>
  <si>
    <t>Tertiaire</t>
  </si>
  <si>
    <r>
      <t xml:space="preserve">           </t>
    </r>
    <r>
      <rPr>
        <i/>
        <sz val="10"/>
        <rFont val="Times New Roman"/>
        <family val="1"/>
      </rPr>
      <t xml:space="preserve"> Services aux entreprises</t>
    </r>
  </si>
  <si>
    <r>
      <t xml:space="preserve">           </t>
    </r>
    <r>
      <rPr>
        <i/>
        <sz val="10"/>
        <rFont val="Times New Roman"/>
        <family val="1"/>
      </rPr>
      <t xml:space="preserve"> Services aux particuliers</t>
    </r>
  </si>
  <si>
    <r>
      <t>dont :</t>
    </r>
    <r>
      <rPr>
        <i/>
        <sz val="10"/>
        <rFont val="Times New Roman"/>
        <family val="1"/>
      </rPr>
      <t xml:space="preserve">  Commerce</t>
    </r>
  </si>
  <si>
    <t>50 ans et plus</t>
  </si>
  <si>
    <t>Personnes handicapées</t>
  </si>
  <si>
    <t>Bénéficiaires du RMI</t>
  </si>
  <si>
    <t>Allocataires de l'ASS</t>
  </si>
  <si>
    <r>
      <t xml:space="preserve">      dont :</t>
    </r>
    <r>
      <rPr>
        <i/>
        <sz val="10"/>
        <rFont val="Times New Roman"/>
        <family val="1"/>
      </rPr>
      <t xml:space="preserve">  femmes</t>
    </r>
  </si>
  <si>
    <r>
      <t xml:space="preserve">                  </t>
    </r>
    <r>
      <rPr>
        <i/>
        <sz val="10"/>
        <rFont val="Times New Roman"/>
        <family val="1"/>
      </rPr>
      <t>moins de 26 ans</t>
    </r>
  </si>
  <si>
    <t xml:space="preserve">                  plus de deux ans</t>
  </si>
  <si>
    <t>Tableau 4bis : Les publics cibles du non marchand en flux</t>
  </si>
  <si>
    <t>Tableau 5bis : Les publics cibles du non marchand en stock</t>
  </si>
  <si>
    <t>T4</t>
  </si>
  <si>
    <t>CDD (en %)</t>
  </si>
  <si>
    <t>CDI/CNE (en %)</t>
  </si>
  <si>
    <t>CDI (en%)</t>
  </si>
  <si>
    <t>CDI (en %)</t>
  </si>
  <si>
    <t>Autres**</t>
  </si>
  <si>
    <t>**Correspond aux codes APE (Activité Principale Exercée) non valides</t>
  </si>
  <si>
    <t>En %*</t>
  </si>
  <si>
    <t>**EPCI, département, région</t>
  </si>
  <si>
    <t>T1</t>
  </si>
  <si>
    <t>Chômeurs de longue durée</t>
  </si>
  <si>
    <t>Niveau de formation</t>
  </si>
  <si>
    <t>Inférieur au CAP (Vbis et VI)</t>
  </si>
  <si>
    <t>Niveau CAP-BEP (V)</t>
  </si>
  <si>
    <t>Niveau BAC</t>
  </si>
  <si>
    <t>Supérieur au BAC</t>
  </si>
  <si>
    <t>Champ : France entière</t>
  </si>
  <si>
    <t>*Il s'agit de la durée moyenne prévue du contrat lors de la signature de la convention initiale</t>
  </si>
  <si>
    <t>Durée moyenne du contrat (en mois)*</t>
  </si>
  <si>
    <t xml:space="preserve">     Champ : France entière</t>
  </si>
  <si>
    <t>Taux de prise en charge moyen de l'Etat (en %)</t>
  </si>
  <si>
    <t>Autres collectivités territoriales**</t>
  </si>
  <si>
    <t>CI-RMA</t>
  </si>
  <si>
    <t>Allocataires de l'API</t>
  </si>
  <si>
    <t>Tableau 1 : Entrées et stocks en contrats aidés du PCS</t>
  </si>
  <si>
    <t xml:space="preserve">CIE </t>
  </si>
  <si>
    <t>Nouveaux contrats</t>
  </si>
  <si>
    <t>RMI</t>
  </si>
  <si>
    <t>ASS-API-AAH</t>
  </si>
  <si>
    <t>*Correspond à la structure du 4eme trimestre 2008</t>
  </si>
  <si>
    <t xml:space="preserve">CIRMA </t>
  </si>
  <si>
    <t>CIRMA</t>
  </si>
  <si>
    <t>Tableau 2 : Les secteurs d'activité du CIE et du CI-RMA en flux</t>
  </si>
  <si>
    <t>Tableau 4 : Les publics cibles en CIE et en CI-RMA en flux</t>
  </si>
  <si>
    <t>Tableau 5 : Les publics cibles en CIE et en CI-RMA  en stock</t>
  </si>
  <si>
    <t xml:space="preserve">Lecture : Au 4eme trimestre 2008, 68,8% des conventions initiales CIE ont été signées dans le secteur tertiaire. </t>
  </si>
  <si>
    <t>Lecture : Au 4eme trimestre 2008, 58,2% des conventions initiales CAE ont été signées par une association ou une fondation.</t>
  </si>
  <si>
    <t>Lecture : Au 4eme trimestre 2008, 30 879 conventions initiales CAE ont été conclues en France</t>
  </si>
  <si>
    <t xml:space="preserve">Lecture : Au 4 eme trimestre 2008, 66,0% des effectifs présents en CIE sont dans le secteur tertiaire. </t>
  </si>
  <si>
    <t>Lecture : Au 4emetrimestre 2008, 44,6% des effectifs présents en CAE sont dans des associations ou des fondations.</t>
  </si>
  <si>
    <t xml:space="preserve">Lecture : Au 4eme trimestre 2008, 40,3% des conventions initiales CIE ont été signées par des chômeurs de longue durée. </t>
  </si>
  <si>
    <t xml:space="preserve">Lecture : Au 4eme  trimestre 2008, 57,2% des conventions initiales CAE ont été signées par des chômeurs de longue durée. </t>
  </si>
  <si>
    <t xml:space="preserve">Lecture : Au 4ème trimestre 2008, 66,6% des effectifs présents en CIE sont des chômeurs de longue durée. </t>
  </si>
  <si>
    <t xml:space="preserve">Lecture : Au 4ème trimestre 2008, 66,4% effectifs présents en CAE sont des chômeurs de longue durée. </t>
  </si>
  <si>
    <t>Source : ASP, DREES - Traitement : DARES</t>
  </si>
  <si>
    <t>Source : ASP - Traitement : DARES</t>
  </si>
  <si>
    <t>Tableau 3 : Les secteurs d'activité du CIE et du CI-RMA en stock</t>
  </si>
  <si>
    <t xml:space="preserve">La source DREES est utilisée pour estimer les stocks de CI-RMA RMI </t>
  </si>
  <si>
    <t>Tableau 6 : Caractéristiques du CIE, CI-RMA, CAE et contrat d'avenir</t>
  </si>
  <si>
    <t xml:space="preserve">Lecture : Au 1er trimestre 2008, 86,7% des conventions initiales CIE sont des CDI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</si>
</sst>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#,##0.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i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2" borderId="0" xfId="0" applyNumberFormat="1" applyFill="1" applyAlignment="1" quotePrefix="1">
      <alignment/>
    </xf>
    <xf numFmtId="164" fontId="0" fillId="2" borderId="0" xfId="0" applyNumberFormat="1" applyFill="1" applyAlignment="1">
      <alignment/>
    </xf>
    <xf numFmtId="0" fontId="2" fillId="2" borderId="9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64" fontId="1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2" fillId="3" borderId="11" xfId="0" applyFont="1" applyFill="1" applyBorder="1" applyAlignment="1">
      <alignment horizontal="center"/>
    </xf>
    <xf numFmtId="3" fontId="1" fillId="3" borderId="0" xfId="0" applyNumberFormat="1" applyFont="1" applyFill="1" applyAlignment="1">
      <alignment/>
    </xf>
    <xf numFmtId="0" fontId="3" fillId="3" borderId="12" xfId="0" applyFont="1" applyFill="1" applyBorder="1" applyAlignment="1">
      <alignment/>
    </xf>
    <xf numFmtId="165" fontId="1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12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2" fillId="2" borderId="13" xfId="0" applyFont="1" applyFill="1" applyBorder="1" applyAlignment="1">
      <alignment horizontal="center" vertical="center"/>
    </xf>
    <xf numFmtId="3" fontId="0" fillId="2" borderId="0" xfId="0" applyNumberFormat="1" applyFill="1" applyAlignment="1" quotePrefix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 horizontal="right"/>
    </xf>
    <xf numFmtId="1" fontId="1" fillId="2" borderId="1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3" fontId="1" fillId="3" borderId="21" xfId="0" applyNumberFormat="1" applyFont="1" applyFill="1" applyBorder="1" applyAlignment="1">
      <alignment horizontal="right"/>
    </xf>
    <xf numFmtId="3" fontId="1" fillId="3" borderId="20" xfId="0" applyNumberFormat="1" applyFont="1" applyFill="1" applyBorder="1" applyAlignment="1">
      <alignment horizontal="right"/>
    </xf>
    <xf numFmtId="3" fontId="1" fillId="3" borderId="16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25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1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1" fillId="2" borderId="27" xfId="0" applyNumberFormat="1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17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/>
    </xf>
    <xf numFmtId="164" fontId="1" fillId="2" borderId="25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3" fontId="2" fillId="2" borderId="19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3" fontId="2" fillId="2" borderId="21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1" fillId="2" borderId="2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2" fillId="2" borderId="22" xfId="0" applyNumberFormat="1" applyFont="1" applyFill="1" applyBorder="1" applyAlignment="1">
      <alignment horizontal="right"/>
    </xf>
    <xf numFmtId="3" fontId="1" fillId="2" borderId="22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right"/>
    </xf>
    <xf numFmtId="3" fontId="2" fillId="2" borderId="24" xfId="0" applyNumberFormat="1" applyFont="1" applyFill="1" applyBorder="1" applyAlignment="1">
      <alignment horizontal="right"/>
    </xf>
    <xf numFmtId="167" fontId="1" fillId="3" borderId="22" xfId="21" applyNumberFormat="1" applyFont="1" applyFill="1" applyBorder="1" applyAlignment="1">
      <alignment horizontal="right"/>
    </xf>
    <xf numFmtId="167" fontId="1" fillId="3" borderId="27" xfId="21" applyNumberFormat="1" applyFont="1" applyFill="1" applyBorder="1" applyAlignment="1">
      <alignment horizontal="right"/>
    </xf>
    <xf numFmtId="3" fontId="1" fillId="2" borderId="31" xfId="0" applyNumberFormat="1" applyFont="1" applyFill="1" applyBorder="1" applyAlignment="1">
      <alignment horizontal="right"/>
    </xf>
    <xf numFmtId="3" fontId="1" fillId="2" borderId="32" xfId="0" applyNumberFormat="1" applyFont="1" applyFill="1" applyBorder="1" applyAlignment="1">
      <alignment horizontal="right"/>
    </xf>
    <xf numFmtId="3" fontId="1" fillId="2" borderId="33" xfId="0" applyNumberFormat="1" applyFont="1" applyFill="1" applyBorder="1" applyAlignment="1">
      <alignment horizontal="right"/>
    </xf>
    <xf numFmtId="167" fontId="1" fillId="2" borderId="20" xfId="21" applyNumberFormat="1" applyFont="1" applyFill="1" applyBorder="1" applyAlignment="1">
      <alignment horizontal="right"/>
    </xf>
    <xf numFmtId="167" fontId="1" fillId="2" borderId="26" xfId="21" applyNumberFormat="1" applyFont="1" applyFill="1" applyBorder="1" applyAlignment="1">
      <alignment horizontal="right"/>
    </xf>
    <xf numFmtId="167" fontId="1" fillId="2" borderId="3" xfId="21" applyNumberFormat="1" applyFont="1" applyFill="1" applyBorder="1" applyAlignment="1">
      <alignment horizontal="right"/>
    </xf>
    <xf numFmtId="167" fontId="1" fillId="3" borderId="3" xfId="21" applyNumberFormat="1" applyFont="1" applyFill="1" applyBorder="1" applyAlignment="1">
      <alignment horizontal="right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 horizontal="center"/>
    </xf>
    <xf numFmtId="0" fontId="0" fillId="3" borderId="0" xfId="0" applyNumberFormat="1" applyFill="1" applyAlignment="1" quotePrefix="1">
      <alignment/>
    </xf>
    <xf numFmtId="164" fontId="0" fillId="3" borderId="0" xfId="0" applyNumberFormat="1" applyFill="1" applyAlignment="1">
      <alignment/>
    </xf>
    <xf numFmtId="0" fontId="9" fillId="3" borderId="0" xfId="0" applyFont="1" applyFill="1" applyAlignment="1">
      <alignment/>
    </xf>
    <xf numFmtId="0" fontId="2" fillId="2" borderId="9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4">
      <selection activeCell="B34" sqref="B34"/>
    </sheetView>
  </sheetViews>
  <sheetFormatPr defaultColWidth="11.421875" defaultRowHeight="12.75"/>
  <cols>
    <col min="1" max="1" width="14.421875" style="2" customWidth="1"/>
    <col min="2" max="2" width="23.57421875" style="2" customWidth="1"/>
    <col min="3" max="3" width="12.57421875" style="2" bestFit="1" customWidth="1"/>
    <col min="4" max="4" width="7.57421875" style="2" customWidth="1"/>
    <col min="5" max="5" width="7.421875" style="2" customWidth="1"/>
    <col min="6" max="7" width="7.421875" style="2" bestFit="1" customWidth="1"/>
    <col min="8" max="16384" width="11.421875" style="2" customWidth="1"/>
  </cols>
  <sheetData>
    <row r="2" ht="12.75">
      <c r="A2" s="1" t="s">
        <v>61</v>
      </c>
    </row>
    <row r="3" ht="13.5" thickBot="1"/>
    <row r="4" spans="1:7" ht="13.5" thickBot="1">
      <c r="A4" s="151"/>
      <c r="B4" s="151"/>
      <c r="C4" s="152"/>
      <c r="D4" s="155">
        <v>2008</v>
      </c>
      <c r="E4" s="156"/>
      <c r="F4" s="156"/>
      <c r="G4" s="157"/>
    </row>
    <row r="5" spans="1:7" ht="13.5" thickBot="1">
      <c r="A5" s="153"/>
      <c r="B5" s="153"/>
      <c r="C5" s="154"/>
      <c r="D5" s="100" t="s">
        <v>46</v>
      </c>
      <c r="E5" s="85" t="s">
        <v>3</v>
      </c>
      <c r="F5" s="4" t="s">
        <v>4</v>
      </c>
      <c r="G5" s="5" t="s">
        <v>37</v>
      </c>
    </row>
    <row r="6" spans="1:7" ht="12.75">
      <c r="A6" s="160" t="s">
        <v>62</v>
      </c>
      <c r="B6" s="163" t="s">
        <v>63</v>
      </c>
      <c r="C6" s="164"/>
      <c r="D6" s="102">
        <v>7003</v>
      </c>
      <c r="E6" s="103">
        <v>8763</v>
      </c>
      <c r="F6" s="104">
        <v>8512</v>
      </c>
      <c r="G6" s="128">
        <v>11168</v>
      </c>
    </row>
    <row r="7" spans="1:7" ht="12.75">
      <c r="A7" s="161"/>
      <c r="B7" s="165" t="s">
        <v>19</v>
      </c>
      <c r="C7" s="166"/>
      <c r="D7" s="60">
        <v>7003</v>
      </c>
      <c r="E7" s="59">
        <v>8763</v>
      </c>
      <c r="F7" s="53">
        <v>8512</v>
      </c>
      <c r="G7" s="124">
        <v>11168</v>
      </c>
    </row>
    <row r="8" spans="1:7" ht="12.75">
      <c r="A8" s="161"/>
      <c r="B8" s="149" t="s">
        <v>5</v>
      </c>
      <c r="C8" s="150"/>
      <c r="D8" s="60">
        <v>44</v>
      </c>
      <c r="E8" s="59">
        <v>22</v>
      </c>
      <c r="F8" s="53">
        <v>30</v>
      </c>
      <c r="G8" s="124">
        <v>98</v>
      </c>
    </row>
    <row r="9" spans="1:7" ht="13.5" thickBot="1">
      <c r="A9" s="162"/>
      <c r="B9" s="158" t="s">
        <v>6</v>
      </c>
      <c r="C9" s="159"/>
      <c r="D9" s="105">
        <v>16997</v>
      </c>
      <c r="E9" s="106">
        <v>17810</v>
      </c>
      <c r="F9" s="107">
        <v>19324</v>
      </c>
      <c r="G9" s="125">
        <v>23555</v>
      </c>
    </row>
    <row r="10" spans="1:7" ht="12.75">
      <c r="A10" s="167" t="s">
        <v>59</v>
      </c>
      <c r="B10" s="12" t="s">
        <v>63</v>
      </c>
      <c r="C10" s="108" t="s">
        <v>64</v>
      </c>
      <c r="D10" s="84">
        <v>3621</v>
      </c>
      <c r="E10" s="55">
        <v>4107</v>
      </c>
      <c r="F10" s="51">
        <v>2850</v>
      </c>
      <c r="G10" s="122">
        <v>2623</v>
      </c>
    </row>
    <row r="11" spans="1:7" ht="12.75">
      <c r="A11" s="168"/>
      <c r="B11" s="15"/>
      <c r="C11" s="109" t="s">
        <v>65</v>
      </c>
      <c r="D11" s="60">
        <v>2525</v>
      </c>
      <c r="E11" s="59">
        <v>2423</v>
      </c>
      <c r="F11" s="53">
        <v>1783</v>
      </c>
      <c r="G11" s="124">
        <v>1601</v>
      </c>
    </row>
    <row r="12" spans="1:7" ht="12.75">
      <c r="A12" s="168"/>
      <c r="B12" s="15"/>
      <c r="C12" s="109" t="s">
        <v>12</v>
      </c>
      <c r="D12" s="110">
        <v>6146</v>
      </c>
      <c r="E12" s="111">
        <v>6530</v>
      </c>
      <c r="F12" s="112">
        <v>4633</v>
      </c>
      <c r="G12" s="123">
        <v>4224</v>
      </c>
    </row>
    <row r="13" spans="1:7" ht="12.75">
      <c r="A13" s="168"/>
      <c r="B13" s="16" t="s">
        <v>19</v>
      </c>
      <c r="C13" s="109" t="s">
        <v>64</v>
      </c>
      <c r="D13" s="60">
        <v>3519</v>
      </c>
      <c r="E13" s="59">
        <v>4106</v>
      </c>
      <c r="F13" s="53">
        <v>2849</v>
      </c>
      <c r="G13" s="124">
        <v>2615</v>
      </c>
    </row>
    <row r="14" spans="1:7" ht="12.75">
      <c r="A14" s="168"/>
      <c r="B14" s="16"/>
      <c r="C14" s="109" t="s">
        <v>65</v>
      </c>
      <c r="D14" s="60">
        <v>2423</v>
      </c>
      <c r="E14" s="59">
        <v>2383</v>
      </c>
      <c r="F14" s="53">
        <v>1748</v>
      </c>
      <c r="G14" s="124">
        <v>1575</v>
      </c>
    </row>
    <row r="15" spans="1:7" ht="12.75">
      <c r="A15" s="168"/>
      <c r="B15" s="16"/>
      <c r="C15" s="109" t="s">
        <v>12</v>
      </c>
      <c r="D15" s="110">
        <v>5942</v>
      </c>
      <c r="E15" s="111">
        <v>6489</v>
      </c>
      <c r="F15" s="112">
        <v>4597</v>
      </c>
      <c r="G15" s="123">
        <v>4190</v>
      </c>
    </row>
    <row r="16" spans="1:7" ht="12.75">
      <c r="A16" s="168"/>
      <c r="B16" s="15" t="s">
        <v>5</v>
      </c>
      <c r="C16" s="109" t="s">
        <v>64</v>
      </c>
      <c r="D16" s="60">
        <v>1065</v>
      </c>
      <c r="E16" s="59">
        <v>804</v>
      </c>
      <c r="F16" s="53">
        <v>967</v>
      </c>
      <c r="G16" s="124">
        <v>1038</v>
      </c>
    </row>
    <row r="17" spans="1:7" ht="12.75">
      <c r="A17" s="168"/>
      <c r="B17" s="15"/>
      <c r="C17" s="109" t="s">
        <v>65</v>
      </c>
      <c r="D17" s="60">
        <v>479</v>
      </c>
      <c r="E17" s="59">
        <v>475</v>
      </c>
      <c r="F17" s="53">
        <v>407</v>
      </c>
      <c r="G17" s="124">
        <v>413</v>
      </c>
    </row>
    <row r="18" spans="1:7" ht="12.75">
      <c r="A18" s="168"/>
      <c r="B18" s="15"/>
      <c r="C18" s="109" t="s">
        <v>12</v>
      </c>
      <c r="D18" s="110">
        <v>1544</v>
      </c>
      <c r="E18" s="111">
        <v>1279</v>
      </c>
      <c r="F18" s="112">
        <v>1374</v>
      </c>
      <c r="G18" s="123">
        <v>1451</v>
      </c>
    </row>
    <row r="19" spans="1:7" ht="12.75">
      <c r="A19" s="168"/>
      <c r="B19" s="15" t="s">
        <v>6</v>
      </c>
      <c r="C19" s="109" t="s">
        <v>64</v>
      </c>
      <c r="D19" s="60">
        <v>13590</v>
      </c>
      <c r="E19" s="59">
        <v>13549</v>
      </c>
      <c r="F19" s="53">
        <v>12241</v>
      </c>
      <c r="G19" s="124">
        <v>11024</v>
      </c>
    </row>
    <row r="20" spans="1:7" ht="12.75">
      <c r="A20" s="168"/>
      <c r="B20" s="15"/>
      <c r="C20" s="109" t="s">
        <v>65</v>
      </c>
      <c r="D20" s="60">
        <v>9469</v>
      </c>
      <c r="E20" s="59">
        <v>9401</v>
      </c>
      <c r="F20" s="53">
        <v>8467</v>
      </c>
      <c r="G20" s="124">
        <v>7504</v>
      </c>
    </row>
    <row r="21" spans="1:7" ht="13.5" thickBot="1">
      <c r="A21" s="48"/>
      <c r="B21" s="101"/>
      <c r="C21" s="113" t="s">
        <v>12</v>
      </c>
      <c r="D21" s="105">
        <v>23059</v>
      </c>
      <c r="E21" s="106">
        <v>22950</v>
      </c>
      <c r="F21" s="107">
        <v>20708</v>
      </c>
      <c r="G21" s="125">
        <v>18528</v>
      </c>
    </row>
    <row r="22" spans="1:7" ht="12.75">
      <c r="A22" s="167" t="s">
        <v>1</v>
      </c>
      <c r="B22" s="163" t="s">
        <v>63</v>
      </c>
      <c r="C22" s="164"/>
      <c r="D22" s="102">
        <v>26939</v>
      </c>
      <c r="E22" s="103">
        <v>21178</v>
      </c>
      <c r="F22" s="104">
        <v>23116</v>
      </c>
      <c r="G22" s="128">
        <v>30879</v>
      </c>
    </row>
    <row r="23" spans="1:7" ht="12.75">
      <c r="A23" s="168"/>
      <c r="B23" s="165" t="s">
        <v>19</v>
      </c>
      <c r="C23" s="166"/>
      <c r="D23" s="60">
        <v>24497</v>
      </c>
      <c r="E23" s="59">
        <v>19399</v>
      </c>
      <c r="F23" s="53">
        <v>20053</v>
      </c>
      <c r="G23" s="124">
        <v>26549</v>
      </c>
    </row>
    <row r="24" spans="1:7" ht="12.75">
      <c r="A24" s="168"/>
      <c r="B24" s="149" t="s">
        <v>5</v>
      </c>
      <c r="C24" s="150"/>
      <c r="D24" s="60">
        <v>22278</v>
      </c>
      <c r="E24" s="59">
        <v>19195</v>
      </c>
      <c r="F24" s="53">
        <v>24363</v>
      </c>
      <c r="G24" s="124">
        <v>18495</v>
      </c>
    </row>
    <row r="25" spans="1:7" ht="13.5" thickBot="1">
      <c r="A25" s="169"/>
      <c r="B25" s="158" t="s">
        <v>6</v>
      </c>
      <c r="C25" s="159"/>
      <c r="D25" s="105">
        <v>148672</v>
      </c>
      <c r="E25" s="106">
        <v>128301</v>
      </c>
      <c r="F25" s="107">
        <v>113534</v>
      </c>
      <c r="G25" s="123">
        <v>114524</v>
      </c>
    </row>
    <row r="26" spans="1:7" ht="12.75">
      <c r="A26" s="167" t="s">
        <v>0</v>
      </c>
      <c r="B26" s="163" t="s">
        <v>63</v>
      </c>
      <c r="C26" s="164"/>
      <c r="D26" s="102">
        <v>13985</v>
      </c>
      <c r="E26" s="103">
        <v>12883</v>
      </c>
      <c r="F26" s="104">
        <v>12518</v>
      </c>
      <c r="G26" s="128">
        <v>13357</v>
      </c>
    </row>
    <row r="27" spans="1:7" ht="12.75">
      <c r="A27" s="168"/>
      <c r="B27" s="165" t="s">
        <v>19</v>
      </c>
      <c r="C27" s="166"/>
      <c r="D27" s="60">
        <v>13505</v>
      </c>
      <c r="E27" s="59">
        <v>12772</v>
      </c>
      <c r="F27" s="53">
        <v>12338</v>
      </c>
      <c r="G27" s="124">
        <v>13015</v>
      </c>
    </row>
    <row r="28" spans="1:7" ht="12.75">
      <c r="A28" s="168"/>
      <c r="B28" s="149" t="s">
        <v>5</v>
      </c>
      <c r="C28" s="150"/>
      <c r="D28" s="60">
        <v>10501</v>
      </c>
      <c r="E28" s="59">
        <v>8865</v>
      </c>
      <c r="F28" s="53">
        <v>28152</v>
      </c>
      <c r="G28" s="124">
        <v>9127</v>
      </c>
    </row>
    <row r="29" spans="1:7" ht="13.5" thickBot="1">
      <c r="A29" s="169"/>
      <c r="B29" s="158" t="s">
        <v>6</v>
      </c>
      <c r="C29" s="159"/>
      <c r="D29" s="105">
        <v>103266</v>
      </c>
      <c r="E29" s="106">
        <v>76265</v>
      </c>
      <c r="F29" s="107">
        <v>89421</v>
      </c>
      <c r="G29" s="125">
        <v>84391</v>
      </c>
    </row>
    <row r="30" s="24" customFormat="1" ht="12.75">
      <c r="A30" s="33" t="s">
        <v>81</v>
      </c>
    </row>
    <row r="31" ht="12.75">
      <c r="A31" s="148" t="s">
        <v>84</v>
      </c>
    </row>
    <row r="32" s="24" customFormat="1" ht="12.75">
      <c r="A32" s="148" t="s">
        <v>74</v>
      </c>
    </row>
  </sheetData>
  <mergeCells count="18">
    <mergeCell ref="A26:A29"/>
    <mergeCell ref="B26:C26"/>
    <mergeCell ref="B27:C27"/>
    <mergeCell ref="B28:C28"/>
    <mergeCell ref="B29:C29"/>
    <mergeCell ref="A10:A20"/>
    <mergeCell ref="A22:A25"/>
    <mergeCell ref="B22:C22"/>
    <mergeCell ref="B23:C23"/>
    <mergeCell ref="B24:C24"/>
    <mergeCell ref="B25:C25"/>
    <mergeCell ref="B8:C8"/>
    <mergeCell ref="A4:C5"/>
    <mergeCell ref="D4:G4"/>
    <mergeCell ref="B9:C9"/>
    <mergeCell ref="A6:A9"/>
    <mergeCell ref="B6:C6"/>
    <mergeCell ref="B7:C7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zoomScale="75" zoomScaleNormal="75" workbookViewId="0" topLeftCell="A4">
      <selection activeCell="B40" sqref="B40"/>
    </sheetView>
  </sheetViews>
  <sheetFormatPr defaultColWidth="11.421875" defaultRowHeight="12.75"/>
  <cols>
    <col min="1" max="1" width="38.28125" style="2" customWidth="1"/>
    <col min="2" max="6" width="7.421875" style="2" customWidth="1"/>
    <col min="7" max="7" width="8.28125" style="2" customWidth="1"/>
    <col min="8" max="9" width="6.7109375" style="2" customWidth="1"/>
    <col min="10" max="10" width="7.7109375" style="2" customWidth="1"/>
    <col min="11" max="11" width="6.7109375" style="2" customWidth="1"/>
    <col min="12" max="12" width="9.57421875" style="2" customWidth="1"/>
    <col min="13" max="16384" width="11.421875" style="2" customWidth="1"/>
  </cols>
  <sheetData>
    <row r="2" ht="12.75">
      <c r="A2" s="1" t="s">
        <v>69</v>
      </c>
    </row>
    <row r="3" ht="13.5" thickBot="1"/>
    <row r="4" spans="1:11" ht="13.5" thickBot="1">
      <c r="A4" s="167" t="s">
        <v>18</v>
      </c>
      <c r="B4" s="155" t="s">
        <v>2</v>
      </c>
      <c r="C4" s="156"/>
      <c r="D4" s="156"/>
      <c r="E4" s="156"/>
      <c r="F4" s="89"/>
      <c r="G4" s="155" t="s">
        <v>67</v>
      </c>
      <c r="H4" s="156"/>
      <c r="I4" s="156"/>
      <c r="J4" s="156"/>
      <c r="K4" s="89"/>
    </row>
    <row r="5" spans="1:11" ht="12.75">
      <c r="A5" s="168"/>
      <c r="B5" s="138">
        <v>2008</v>
      </c>
      <c r="C5" s="139"/>
      <c r="D5" s="139"/>
      <c r="E5" s="140"/>
      <c r="F5" s="141"/>
      <c r="G5" s="138">
        <v>2008</v>
      </c>
      <c r="H5" s="139"/>
      <c r="I5" s="139"/>
      <c r="J5" s="140"/>
      <c r="K5" s="141"/>
    </row>
    <row r="6" spans="1:11" ht="13.5" thickBot="1">
      <c r="A6" s="169"/>
      <c r="B6" s="10" t="s">
        <v>46</v>
      </c>
      <c r="C6" s="8" t="s">
        <v>3</v>
      </c>
      <c r="D6" s="8" t="s">
        <v>4</v>
      </c>
      <c r="E6" s="126" t="s">
        <v>37</v>
      </c>
      <c r="F6" s="8" t="s">
        <v>44</v>
      </c>
      <c r="G6" s="10" t="s">
        <v>46</v>
      </c>
      <c r="H6" s="8" t="s">
        <v>3</v>
      </c>
      <c r="I6" s="9" t="s">
        <v>4</v>
      </c>
      <c r="J6" s="8" t="s">
        <v>37</v>
      </c>
      <c r="K6" s="8" t="s">
        <v>44</v>
      </c>
    </row>
    <row r="7" spans="1:11" ht="12.75">
      <c r="A7" s="12" t="s">
        <v>17</v>
      </c>
      <c r="B7" s="84">
        <v>145</v>
      </c>
      <c r="C7" s="50">
        <v>187</v>
      </c>
      <c r="D7" s="55">
        <v>208</v>
      </c>
      <c r="E7" s="131">
        <v>317</v>
      </c>
      <c r="F7" s="134">
        <f>E7/$E$15</f>
        <v>0.028384670487106016</v>
      </c>
      <c r="G7" s="57">
        <v>234</v>
      </c>
      <c r="H7" s="56">
        <v>238</v>
      </c>
      <c r="I7" s="83">
        <v>138</v>
      </c>
      <c r="J7" s="83">
        <v>161</v>
      </c>
      <c r="K7" s="134">
        <f>J7/$J$15</f>
        <v>0.038115530303030304</v>
      </c>
    </row>
    <row r="8" spans="1:11" ht="12.75">
      <c r="A8" s="15" t="s">
        <v>23</v>
      </c>
      <c r="B8" s="60">
        <v>953</v>
      </c>
      <c r="C8" s="52">
        <v>1306</v>
      </c>
      <c r="D8" s="59">
        <v>1286</v>
      </c>
      <c r="E8" s="132">
        <v>1669</v>
      </c>
      <c r="F8" s="134">
        <f aca="true" t="shared" si="0" ref="F8:F15">E8/$E$15</f>
        <v>0.1494448424068768</v>
      </c>
      <c r="G8" s="60">
        <v>729</v>
      </c>
      <c r="H8" s="52">
        <v>748</v>
      </c>
      <c r="I8" s="59">
        <v>521</v>
      </c>
      <c r="J8" s="59">
        <v>540</v>
      </c>
      <c r="K8" s="134">
        <f aca="true" t="shared" si="1" ref="K8:K15">J8/$J$15</f>
        <v>0.1278409090909091</v>
      </c>
    </row>
    <row r="9" spans="1:11" ht="12.75">
      <c r="A9" s="15" t="s">
        <v>13</v>
      </c>
      <c r="B9" s="60">
        <v>976</v>
      </c>
      <c r="C9" s="52">
        <v>1184</v>
      </c>
      <c r="D9" s="59">
        <v>1250</v>
      </c>
      <c r="E9" s="132">
        <v>1410</v>
      </c>
      <c r="F9" s="134">
        <f t="shared" si="0"/>
        <v>0.12625358166189113</v>
      </c>
      <c r="G9" s="60">
        <v>922</v>
      </c>
      <c r="H9" s="52">
        <v>866</v>
      </c>
      <c r="I9" s="59">
        <v>559</v>
      </c>
      <c r="J9" s="59">
        <v>531</v>
      </c>
      <c r="K9" s="134">
        <f t="shared" si="1"/>
        <v>0.12571022727272727</v>
      </c>
    </row>
    <row r="10" spans="1:11" ht="12.75">
      <c r="A10" s="15" t="s">
        <v>24</v>
      </c>
      <c r="B10" s="60">
        <v>4159</v>
      </c>
      <c r="C10" s="52">
        <v>5499</v>
      </c>
      <c r="D10" s="59">
        <v>5682</v>
      </c>
      <c r="E10" s="132">
        <v>7687</v>
      </c>
      <c r="F10" s="134">
        <f t="shared" si="0"/>
        <v>0.6883058739255015</v>
      </c>
      <c r="G10" s="60">
        <v>3951</v>
      </c>
      <c r="H10" s="52">
        <v>4366</v>
      </c>
      <c r="I10" s="59">
        <v>3338</v>
      </c>
      <c r="J10" s="59">
        <v>2908</v>
      </c>
      <c r="K10" s="134">
        <f t="shared" si="1"/>
        <v>0.6884469696969697</v>
      </c>
    </row>
    <row r="11" spans="1:11" ht="12.75">
      <c r="A11" s="16" t="s">
        <v>27</v>
      </c>
      <c r="B11" s="60">
        <v>1271</v>
      </c>
      <c r="C11" s="52">
        <v>1811</v>
      </c>
      <c r="D11" s="59">
        <v>1893</v>
      </c>
      <c r="E11" s="132">
        <v>2482</v>
      </c>
      <c r="F11" s="134">
        <f t="shared" si="0"/>
        <v>0.22224212034383956</v>
      </c>
      <c r="G11" s="60">
        <v>1149</v>
      </c>
      <c r="H11" s="52">
        <v>1267</v>
      </c>
      <c r="I11" s="59">
        <v>967</v>
      </c>
      <c r="J11" s="59">
        <v>804</v>
      </c>
      <c r="K11" s="134">
        <f t="shared" si="1"/>
        <v>0.1903409090909091</v>
      </c>
    </row>
    <row r="12" spans="1:11" ht="12.75">
      <c r="A12" s="16" t="s">
        <v>25</v>
      </c>
      <c r="B12" s="60">
        <v>803</v>
      </c>
      <c r="C12" s="52">
        <v>1014</v>
      </c>
      <c r="D12" s="59">
        <v>946</v>
      </c>
      <c r="E12" s="132">
        <v>1415</v>
      </c>
      <c r="F12" s="134">
        <f t="shared" si="0"/>
        <v>0.1267012893982808</v>
      </c>
      <c r="G12" s="60">
        <v>835</v>
      </c>
      <c r="H12" s="52">
        <v>907</v>
      </c>
      <c r="I12" s="59">
        <v>656</v>
      </c>
      <c r="J12" s="59">
        <v>596</v>
      </c>
      <c r="K12" s="134">
        <f t="shared" si="1"/>
        <v>0.14109848484848486</v>
      </c>
    </row>
    <row r="13" spans="1:11" ht="12.75">
      <c r="A13" s="16" t="s">
        <v>26</v>
      </c>
      <c r="B13" s="60">
        <v>1029</v>
      </c>
      <c r="C13" s="52">
        <v>1433</v>
      </c>
      <c r="D13" s="59">
        <v>1385</v>
      </c>
      <c r="E13" s="132">
        <v>2043</v>
      </c>
      <c r="F13" s="134">
        <f t="shared" si="0"/>
        <v>0.1829333810888252</v>
      </c>
      <c r="G13" s="60">
        <v>1041</v>
      </c>
      <c r="H13" s="52">
        <v>1253</v>
      </c>
      <c r="I13" s="59">
        <v>852</v>
      </c>
      <c r="J13" s="59">
        <v>818</v>
      </c>
      <c r="K13" s="134">
        <f t="shared" si="1"/>
        <v>0.19365530303030304</v>
      </c>
    </row>
    <row r="14" spans="1:11" ht="13.5" thickBot="1">
      <c r="A14" s="15" t="s">
        <v>42</v>
      </c>
      <c r="B14" s="62">
        <v>770</v>
      </c>
      <c r="C14" s="54">
        <v>587</v>
      </c>
      <c r="D14" s="67">
        <v>86</v>
      </c>
      <c r="E14" s="133">
        <v>85</v>
      </c>
      <c r="F14" s="134">
        <f t="shared" si="0"/>
        <v>0.007611031518624642</v>
      </c>
      <c r="G14" s="62">
        <v>310</v>
      </c>
      <c r="H14" s="54">
        <v>312</v>
      </c>
      <c r="I14" s="67">
        <v>77</v>
      </c>
      <c r="J14" s="67">
        <v>84</v>
      </c>
      <c r="K14" s="134">
        <f t="shared" si="1"/>
        <v>0.019886363636363636</v>
      </c>
    </row>
    <row r="15" spans="1:11" ht="13.5" thickBot="1">
      <c r="A15" s="17" t="s">
        <v>12</v>
      </c>
      <c r="B15" s="119">
        <v>7003</v>
      </c>
      <c r="C15" s="120">
        <v>8763</v>
      </c>
      <c r="D15" s="121">
        <v>8512</v>
      </c>
      <c r="E15" s="127">
        <v>11168</v>
      </c>
      <c r="F15" s="136">
        <f t="shared" si="0"/>
        <v>1</v>
      </c>
      <c r="G15" s="119">
        <v>6146</v>
      </c>
      <c r="H15" s="120">
        <v>6530</v>
      </c>
      <c r="I15" s="120">
        <v>4633</v>
      </c>
      <c r="J15" s="121">
        <v>4224</v>
      </c>
      <c r="K15" s="136">
        <f t="shared" si="1"/>
        <v>1</v>
      </c>
    </row>
    <row r="16" spans="1:13" s="24" customFormat="1" ht="12.75">
      <c r="A16" s="144" t="s">
        <v>66</v>
      </c>
      <c r="B16" s="145"/>
      <c r="C16" s="145"/>
      <c r="D16" s="145"/>
      <c r="E16" s="145"/>
      <c r="F16" s="145"/>
      <c r="G16" s="32"/>
      <c r="H16" s="146"/>
      <c r="I16" s="146"/>
      <c r="J16" s="146"/>
      <c r="K16" s="146"/>
      <c r="L16" s="146"/>
      <c r="M16" s="147"/>
    </row>
    <row r="17" spans="1:13" s="24" customFormat="1" ht="12.75">
      <c r="A17" s="144" t="s">
        <v>43</v>
      </c>
      <c r="B17" s="145"/>
      <c r="C17" s="145"/>
      <c r="D17" s="145"/>
      <c r="E17" s="145"/>
      <c r="F17" s="145"/>
      <c r="G17" s="32"/>
      <c r="H17" s="146"/>
      <c r="I17" s="146"/>
      <c r="J17" s="146"/>
      <c r="K17" s="146"/>
      <c r="L17" s="146"/>
      <c r="M17" s="147"/>
    </row>
    <row r="18" spans="1:13" s="24" customFormat="1" ht="12.75">
      <c r="A18" s="144" t="s">
        <v>53</v>
      </c>
      <c r="B18" s="145"/>
      <c r="C18" s="145"/>
      <c r="D18" s="145"/>
      <c r="E18" s="145"/>
      <c r="F18" s="145"/>
      <c r="G18" s="32"/>
      <c r="H18" s="146"/>
      <c r="I18" s="146"/>
      <c r="J18" s="146"/>
      <c r="K18" s="146"/>
      <c r="L18" s="146"/>
      <c r="M18" s="147"/>
    </row>
    <row r="19" s="24" customFormat="1" ht="12.75">
      <c r="A19" s="33" t="s">
        <v>82</v>
      </c>
    </row>
    <row r="20" s="24" customFormat="1" ht="12.75">
      <c r="A20" s="33" t="s">
        <v>72</v>
      </c>
    </row>
    <row r="22" ht="12.75">
      <c r="A22" s="1" t="s">
        <v>21</v>
      </c>
    </row>
    <row r="23" ht="13.5" thickBot="1"/>
    <row r="24" spans="1:12" ht="13.5" thickBot="1">
      <c r="A24" s="167" t="s">
        <v>18</v>
      </c>
      <c r="B24" s="155" t="s">
        <v>0</v>
      </c>
      <c r="C24" s="156"/>
      <c r="D24" s="156"/>
      <c r="E24" s="156"/>
      <c r="F24" s="89"/>
      <c r="G24" s="155" t="s">
        <v>1</v>
      </c>
      <c r="H24" s="156"/>
      <c r="I24" s="156"/>
      <c r="J24" s="156"/>
      <c r="K24" s="89"/>
      <c r="L24" s="114"/>
    </row>
    <row r="25" spans="1:12" ht="12.75">
      <c r="A25" s="168"/>
      <c r="B25" s="138">
        <v>2008</v>
      </c>
      <c r="C25" s="139"/>
      <c r="D25" s="139"/>
      <c r="E25" s="140"/>
      <c r="F25" s="141"/>
      <c r="G25" s="138">
        <v>2008</v>
      </c>
      <c r="H25" s="139"/>
      <c r="I25" s="139"/>
      <c r="J25" s="140"/>
      <c r="K25" s="141"/>
      <c r="L25" s="115"/>
    </row>
    <row r="26" spans="1:12" ht="13.5" thickBot="1">
      <c r="A26" s="169"/>
      <c r="B26" s="10" t="s">
        <v>46</v>
      </c>
      <c r="C26" s="8" t="s">
        <v>3</v>
      </c>
      <c r="D26" s="9" t="s">
        <v>4</v>
      </c>
      <c r="E26" s="8" t="s">
        <v>37</v>
      </c>
      <c r="F26" s="8" t="s">
        <v>44</v>
      </c>
      <c r="G26" s="126" t="s">
        <v>46</v>
      </c>
      <c r="H26" s="8" t="s">
        <v>3</v>
      </c>
      <c r="I26" s="9" t="s">
        <v>4</v>
      </c>
      <c r="J26" s="9" t="s">
        <v>37</v>
      </c>
      <c r="K26" s="8" t="s">
        <v>44</v>
      </c>
      <c r="L26" s="115"/>
    </row>
    <row r="27" spans="1:12" ht="12.75">
      <c r="A27" s="15" t="s">
        <v>7</v>
      </c>
      <c r="B27" s="58">
        <v>1035</v>
      </c>
      <c r="C27" s="59">
        <v>1255</v>
      </c>
      <c r="D27" s="53">
        <v>1142</v>
      </c>
      <c r="E27" s="59">
        <v>956</v>
      </c>
      <c r="F27" s="134">
        <f>E27/$E$34</f>
        <v>0.0715729579995508</v>
      </c>
      <c r="G27" s="52">
        <v>3675</v>
      </c>
      <c r="H27" s="59">
        <v>2987</v>
      </c>
      <c r="I27" s="53">
        <v>4239</v>
      </c>
      <c r="J27" s="53">
        <v>4128</v>
      </c>
      <c r="K27" s="134">
        <f>J27/$J$34</f>
        <v>0.13368308559215</v>
      </c>
      <c r="L27" s="118"/>
    </row>
    <row r="28" spans="1:12" ht="12.75">
      <c r="A28" s="15" t="s">
        <v>58</v>
      </c>
      <c r="B28" s="58">
        <v>793</v>
      </c>
      <c r="C28" s="59">
        <v>639</v>
      </c>
      <c r="D28" s="53">
        <v>644</v>
      </c>
      <c r="E28" s="59">
        <v>566</v>
      </c>
      <c r="F28" s="134">
        <f aca="true" t="shared" si="2" ref="F28:F34">E28/$E$34</f>
        <v>0.04237478475705622</v>
      </c>
      <c r="G28" s="52">
        <v>772</v>
      </c>
      <c r="H28" s="59">
        <v>700</v>
      </c>
      <c r="I28" s="53">
        <v>594</v>
      </c>
      <c r="J28" s="53">
        <v>1026</v>
      </c>
      <c r="K28" s="134">
        <f aca="true" t="shared" si="3" ref="K28:K34">J28/$J$34</f>
        <v>0.0332264645875838</v>
      </c>
      <c r="L28" s="99"/>
    </row>
    <row r="29" spans="1:12" ht="12.75">
      <c r="A29" s="15" t="s">
        <v>8</v>
      </c>
      <c r="B29" s="58">
        <v>9189</v>
      </c>
      <c r="C29" s="59">
        <v>9009</v>
      </c>
      <c r="D29" s="53">
        <v>7501</v>
      </c>
      <c r="E29" s="59">
        <v>7768</v>
      </c>
      <c r="F29" s="134">
        <f t="shared" si="2"/>
        <v>0.5815677173017894</v>
      </c>
      <c r="G29" s="52">
        <v>12340</v>
      </c>
      <c r="H29" s="59">
        <v>10665</v>
      </c>
      <c r="I29" s="53">
        <v>11042</v>
      </c>
      <c r="J29" s="53">
        <v>13677</v>
      </c>
      <c r="K29" s="134">
        <f t="shared" si="3"/>
        <v>0.4429223744292237</v>
      </c>
      <c r="L29" s="118"/>
    </row>
    <row r="30" spans="1:12" ht="12.75">
      <c r="A30" s="15" t="s">
        <v>9</v>
      </c>
      <c r="B30" s="58">
        <v>1523</v>
      </c>
      <c r="C30" s="59">
        <v>672</v>
      </c>
      <c r="D30" s="53">
        <v>2019</v>
      </c>
      <c r="E30" s="59">
        <v>2970</v>
      </c>
      <c r="F30" s="134">
        <f t="shared" si="2"/>
        <v>0.22235531930822788</v>
      </c>
      <c r="G30" s="52">
        <v>5424</v>
      </c>
      <c r="H30" s="59">
        <v>2707</v>
      </c>
      <c r="I30" s="53">
        <v>3643</v>
      </c>
      <c r="J30" s="53">
        <v>6879</v>
      </c>
      <c r="K30" s="134">
        <f t="shared" si="3"/>
        <v>0.2227727581851744</v>
      </c>
      <c r="L30" s="118"/>
    </row>
    <row r="31" spans="1:12" ht="12.75">
      <c r="A31" s="15" t="s">
        <v>10</v>
      </c>
      <c r="B31" s="58">
        <v>586</v>
      </c>
      <c r="C31" s="59">
        <v>639</v>
      </c>
      <c r="D31" s="53">
        <v>568</v>
      </c>
      <c r="E31" s="59">
        <v>573</v>
      </c>
      <c r="F31" s="134">
        <f t="shared" si="2"/>
        <v>0.042898854533203565</v>
      </c>
      <c r="G31" s="52">
        <v>3160</v>
      </c>
      <c r="H31" s="59">
        <v>2795</v>
      </c>
      <c r="I31" s="53">
        <v>2378</v>
      </c>
      <c r="J31" s="53">
        <v>3328</v>
      </c>
      <c r="K31" s="134">
        <f t="shared" si="3"/>
        <v>0.10777551086498915</v>
      </c>
      <c r="L31" s="118"/>
    </row>
    <row r="32" spans="1:12" ht="12.75">
      <c r="A32" s="15" t="s">
        <v>11</v>
      </c>
      <c r="B32" s="58">
        <v>785</v>
      </c>
      <c r="C32" s="59">
        <v>632</v>
      </c>
      <c r="D32" s="53">
        <v>587</v>
      </c>
      <c r="E32" s="59">
        <v>486</v>
      </c>
      <c r="F32" s="134">
        <f t="shared" si="2"/>
        <v>0.03638541588680093</v>
      </c>
      <c r="G32" s="52">
        <v>1359</v>
      </c>
      <c r="H32" s="59">
        <v>1134</v>
      </c>
      <c r="I32" s="53">
        <v>1072</v>
      </c>
      <c r="J32" s="53">
        <v>1657</v>
      </c>
      <c r="K32" s="134">
        <f t="shared" si="3"/>
        <v>0.05366106415363192</v>
      </c>
      <c r="L32" s="118"/>
    </row>
    <row r="33" spans="1:12" ht="13.5" thickBot="1">
      <c r="A33" s="15" t="s">
        <v>20</v>
      </c>
      <c r="B33" s="58">
        <v>74</v>
      </c>
      <c r="C33" s="59">
        <v>37</v>
      </c>
      <c r="D33" s="53">
        <v>57</v>
      </c>
      <c r="E33" s="59">
        <v>38</v>
      </c>
      <c r="F33" s="134">
        <f t="shared" si="2"/>
        <v>0.002844950213371266</v>
      </c>
      <c r="G33" s="52">
        <v>209</v>
      </c>
      <c r="H33" s="59">
        <v>190</v>
      </c>
      <c r="I33" s="53">
        <v>148</v>
      </c>
      <c r="J33" s="53">
        <v>184</v>
      </c>
      <c r="K33" s="134">
        <f t="shared" si="3"/>
        <v>0.005958742187246996</v>
      </c>
      <c r="L33" s="118"/>
    </row>
    <row r="34" spans="1:12" ht="13.5" thickBot="1">
      <c r="A34" s="17" t="s">
        <v>12</v>
      </c>
      <c r="B34" s="119">
        <v>13985</v>
      </c>
      <c r="C34" s="121">
        <v>12883</v>
      </c>
      <c r="D34" s="120">
        <v>12518</v>
      </c>
      <c r="E34" s="121">
        <v>13357</v>
      </c>
      <c r="F34" s="135">
        <f t="shared" si="2"/>
        <v>1</v>
      </c>
      <c r="G34" s="127">
        <v>26939</v>
      </c>
      <c r="H34" s="121">
        <v>21178</v>
      </c>
      <c r="I34" s="121">
        <v>23116</v>
      </c>
      <c r="J34" s="120">
        <v>30879</v>
      </c>
      <c r="K34" s="136">
        <f t="shared" si="3"/>
        <v>1</v>
      </c>
      <c r="L34" s="99"/>
    </row>
    <row r="35" spans="1:13" ht="12.75">
      <c r="A35" s="19" t="s">
        <v>66</v>
      </c>
      <c r="B35" s="6"/>
      <c r="C35" s="6"/>
      <c r="D35" s="6"/>
      <c r="E35" s="6"/>
      <c r="F35" s="6"/>
      <c r="G35" s="18"/>
      <c r="H35" s="13"/>
      <c r="I35" s="13"/>
      <c r="J35" s="13"/>
      <c r="K35" s="13"/>
      <c r="L35" s="13"/>
      <c r="M35" s="14"/>
    </row>
    <row r="36" spans="1:11" ht="12.75">
      <c r="A36" s="7" t="s">
        <v>45</v>
      </c>
      <c r="G36" s="21"/>
      <c r="K36" s="13"/>
    </row>
    <row r="37" spans="1:11" ht="12.75">
      <c r="A37" s="7" t="s">
        <v>53</v>
      </c>
      <c r="G37" s="21"/>
      <c r="K37" s="13"/>
    </row>
    <row r="38" spans="1:11" ht="12.75">
      <c r="A38" s="7" t="s">
        <v>82</v>
      </c>
      <c r="G38" s="22"/>
      <c r="K38" s="13"/>
    </row>
    <row r="39" spans="1:11" ht="12.75">
      <c r="A39" s="7" t="s">
        <v>73</v>
      </c>
      <c r="G39" s="22"/>
      <c r="K39" s="13"/>
    </row>
  </sheetData>
  <mergeCells count="10">
    <mergeCell ref="B4:E4"/>
    <mergeCell ref="G4:J4"/>
    <mergeCell ref="A4:A6"/>
    <mergeCell ref="A24:A26"/>
    <mergeCell ref="B24:E24"/>
    <mergeCell ref="G24:J24"/>
    <mergeCell ref="B5:F5"/>
    <mergeCell ref="B25:F25"/>
    <mergeCell ref="G25:K25"/>
    <mergeCell ref="G5:K5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zoomScale="75" zoomScaleNormal="75" workbookViewId="0" topLeftCell="A4">
      <selection activeCell="D27" sqref="B26:F27"/>
    </sheetView>
  </sheetViews>
  <sheetFormatPr defaultColWidth="11.421875" defaultRowHeight="12.75"/>
  <cols>
    <col min="1" max="1" width="30.28125" style="2" customWidth="1"/>
    <col min="2" max="2" width="8.421875" style="2" customWidth="1"/>
    <col min="3" max="5" width="7.421875" style="2" customWidth="1"/>
    <col min="6" max="6" width="6.7109375" style="2" customWidth="1"/>
    <col min="7" max="7" width="9.140625" style="2" customWidth="1"/>
    <col min="8" max="8" width="8.7109375" style="2" customWidth="1"/>
    <col min="9" max="9" width="7.7109375" style="2" customWidth="1"/>
    <col min="10" max="10" width="8.00390625" style="2" customWidth="1"/>
    <col min="11" max="11" width="7.7109375" style="2" customWidth="1"/>
    <col min="12" max="12" width="6.7109375" style="2" customWidth="1"/>
    <col min="13" max="13" width="9.57421875" style="2" customWidth="1"/>
    <col min="14" max="16384" width="11.421875" style="2" customWidth="1"/>
  </cols>
  <sheetData>
    <row r="2" ht="12.75">
      <c r="A2" s="1" t="s">
        <v>83</v>
      </c>
    </row>
    <row r="3" ht="13.5" thickBot="1"/>
    <row r="4" spans="1:11" ht="13.5" thickBot="1">
      <c r="A4" s="167" t="s">
        <v>6</v>
      </c>
      <c r="B4" s="155" t="s">
        <v>2</v>
      </c>
      <c r="C4" s="156"/>
      <c r="D4" s="156"/>
      <c r="E4" s="156"/>
      <c r="F4" s="157"/>
      <c r="G4" s="142" t="s">
        <v>67</v>
      </c>
      <c r="H4" s="143"/>
      <c r="I4" s="143"/>
      <c r="J4" s="143"/>
      <c r="K4" s="170"/>
    </row>
    <row r="5" spans="1:11" ht="12.75">
      <c r="A5" s="168"/>
      <c r="B5" s="138">
        <v>2008</v>
      </c>
      <c r="C5" s="139"/>
      <c r="D5" s="139"/>
      <c r="E5" s="139"/>
      <c r="F5" s="171"/>
      <c r="G5" s="138">
        <v>2008</v>
      </c>
      <c r="H5" s="139"/>
      <c r="I5" s="139"/>
      <c r="J5" s="139"/>
      <c r="K5" s="171"/>
    </row>
    <row r="6" spans="1:11" ht="13.5" thickBot="1">
      <c r="A6" s="169"/>
      <c r="B6" s="10" t="s">
        <v>46</v>
      </c>
      <c r="C6" s="8" t="s">
        <v>3</v>
      </c>
      <c r="D6" s="9" t="s">
        <v>4</v>
      </c>
      <c r="E6" s="9" t="s">
        <v>37</v>
      </c>
      <c r="F6" s="11" t="s">
        <v>44</v>
      </c>
      <c r="G6" s="10" t="s">
        <v>46</v>
      </c>
      <c r="H6" s="8" t="s">
        <v>3</v>
      </c>
      <c r="I6" s="9" t="s">
        <v>4</v>
      </c>
      <c r="J6" s="9" t="s">
        <v>37</v>
      </c>
      <c r="K6" s="11" t="s">
        <v>44</v>
      </c>
    </row>
    <row r="7" spans="1:12" ht="12.75">
      <c r="A7" s="12" t="s">
        <v>17</v>
      </c>
      <c r="B7" s="84">
        <v>397</v>
      </c>
      <c r="C7" s="50">
        <v>394</v>
      </c>
      <c r="D7" s="55">
        <v>450</v>
      </c>
      <c r="E7" s="51">
        <v>611</v>
      </c>
      <c r="F7" s="129">
        <f>E7/$E$15</f>
        <v>0.025939291021014648</v>
      </c>
      <c r="G7" s="52">
        <v>818.498546074401</v>
      </c>
      <c r="H7" s="50">
        <v>818.1718969782219</v>
      </c>
      <c r="I7" s="55">
        <v>703.0022140221403</v>
      </c>
      <c r="J7" s="51">
        <v>647.3901176470588</v>
      </c>
      <c r="K7" s="129">
        <f>J7/$J$15</f>
        <v>0.03494117647058823</v>
      </c>
      <c r="L7" s="14"/>
    </row>
    <row r="8" spans="1:12" ht="12.75">
      <c r="A8" s="15" t="s">
        <v>23</v>
      </c>
      <c r="B8" s="60">
        <v>2389</v>
      </c>
      <c r="C8" s="52">
        <v>2573</v>
      </c>
      <c r="D8" s="59">
        <v>2873</v>
      </c>
      <c r="E8" s="53">
        <v>3532</v>
      </c>
      <c r="F8" s="129">
        <f aca="true" t="shared" si="0" ref="F8:F14">E8/$E$15</f>
        <v>0.14994693271067713</v>
      </c>
      <c r="G8" s="60">
        <v>2937.5774090043114</v>
      </c>
      <c r="H8" s="52">
        <v>2865.2713779890382</v>
      </c>
      <c r="I8" s="59">
        <v>2544.562361623616</v>
      </c>
      <c r="J8" s="53">
        <v>2271.3148235294116</v>
      </c>
      <c r="K8" s="129">
        <f aca="true" t="shared" si="1" ref="K8:K15">J8/$J$15</f>
        <v>0.12258823529411764</v>
      </c>
      <c r="L8" s="14"/>
    </row>
    <row r="9" spans="1:12" ht="12.75">
      <c r="A9" s="15" t="s">
        <v>13</v>
      </c>
      <c r="B9" s="60">
        <v>2267</v>
      </c>
      <c r="C9" s="52">
        <v>2424</v>
      </c>
      <c r="D9" s="59">
        <v>2699</v>
      </c>
      <c r="E9" s="53">
        <v>3153</v>
      </c>
      <c r="F9" s="129">
        <f t="shared" si="0"/>
        <v>0.13385693058798556</v>
      </c>
      <c r="G9" s="60">
        <v>3470.5263210668804</v>
      </c>
      <c r="H9" s="52">
        <v>3260.442838434302</v>
      </c>
      <c r="I9" s="59">
        <v>2751.9698471270426</v>
      </c>
      <c r="J9" s="53">
        <v>2355.2357647058825</v>
      </c>
      <c r="K9" s="129">
        <f t="shared" si="1"/>
        <v>0.12711764705882353</v>
      </c>
      <c r="L9" s="14"/>
    </row>
    <row r="10" spans="1:12" ht="12.75">
      <c r="A10" s="15" t="s">
        <v>24</v>
      </c>
      <c r="B10" s="60">
        <v>11117</v>
      </c>
      <c r="C10" s="52">
        <v>11224</v>
      </c>
      <c r="D10" s="59">
        <v>12385</v>
      </c>
      <c r="E10" s="53">
        <v>15540</v>
      </c>
      <c r="F10" s="129">
        <f t="shared" si="0"/>
        <v>0.6597325408618128</v>
      </c>
      <c r="G10" s="60">
        <v>15373.437380928506</v>
      </c>
      <c r="H10" s="52">
        <v>15329.313188145705</v>
      </c>
      <c r="I10" s="59">
        <v>14175.755824986822</v>
      </c>
      <c r="J10" s="53">
        <v>12795.218823529412</v>
      </c>
      <c r="K10" s="129">
        <f t="shared" si="1"/>
        <v>0.6905882352941177</v>
      </c>
      <c r="L10" s="14"/>
    </row>
    <row r="11" spans="1:12" ht="12.75">
      <c r="A11" s="16" t="s">
        <v>27</v>
      </c>
      <c r="B11" s="60">
        <v>3353</v>
      </c>
      <c r="C11" s="52">
        <v>3457</v>
      </c>
      <c r="D11" s="59">
        <v>3958</v>
      </c>
      <c r="E11" s="53">
        <v>5054</v>
      </c>
      <c r="F11" s="129">
        <f t="shared" si="0"/>
        <v>0.21456166419019315</v>
      </c>
      <c r="G11" s="60">
        <v>4847.4073498445805</v>
      </c>
      <c r="H11" s="52">
        <v>4720.907503516515</v>
      </c>
      <c r="I11" s="59">
        <v>4335.908065366368</v>
      </c>
      <c r="J11" s="53">
        <v>3852.7341176470586</v>
      </c>
      <c r="K11" s="129">
        <f t="shared" si="1"/>
        <v>0.2079411764705882</v>
      </c>
      <c r="L11" s="14"/>
    </row>
    <row r="12" spans="1:12" ht="12.75">
      <c r="A12" s="16" t="s">
        <v>25</v>
      </c>
      <c r="B12" s="60">
        <v>2231</v>
      </c>
      <c r="C12" s="52">
        <v>2135</v>
      </c>
      <c r="D12" s="59">
        <v>2227</v>
      </c>
      <c r="E12" s="53">
        <v>2710</v>
      </c>
      <c r="F12" s="129">
        <f t="shared" si="0"/>
        <v>0.11504988325196348</v>
      </c>
      <c r="G12" s="60">
        <v>3137.57775995187</v>
      </c>
      <c r="H12" s="52">
        <v>3170.276955910171</v>
      </c>
      <c r="I12" s="59">
        <v>2868.7730100158146</v>
      </c>
      <c r="J12" s="53">
        <v>2600.459294117647</v>
      </c>
      <c r="K12" s="129">
        <f>J12/$J$15</f>
        <v>0.1403529411764706</v>
      </c>
      <c r="L12" s="14"/>
    </row>
    <row r="13" spans="1:12" ht="12.75">
      <c r="A13" s="16" t="s">
        <v>26</v>
      </c>
      <c r="B13" s="60">
        <v>2430</v>
      </c>
      <c r="C13" s="52">
        <v>2659</v>
      </c>
      <c r="D13" s="59">
        <v>2938</v>
      </c>
      <c r="E13" s="53">
        <v>3875</v>
      </c>
      <c r="F13" s="129">
        <f t="shared" si="0"/>
        <v>0.1645085969008703</v>
      </c>
      <c r="G13" s="60">
        <v>4097.117015943046</v>
      </c>
      <c r="H13" s="52">
        <v>4138.725323761944</v>
      </c>
      <c r="I13" s="59">
        <v>3737.701212440696</v>
      </c>
      <c r="J13" s="53">
        <v>3287.085176470588</v>
      </c>
      <c r="K13" s="129">
        <f t="shared" si="1"/>
        <v>0.17741176470588235</v>
      </c>
      <c r="L13" s="14"/>
    </row>
    <row r="14" spans="1:12" ht="13.5" thickBot="1">
      <c r="A14" s="15" t="s">
        <v>42</v>
      </c>
      <c r="B14" s="60">
        <v>827</v>
      </c>
      <c r="C14" s="52">
        <v>1195</v>
      </c>
      <c r="D14" s="59">
        <v>917</v>
      </c>
      <c r="E14" s="53">
        <v>719</v>
      </c>
      <c r="F14" s="129">
        <f t="shared" si="0"/>
        <v>0.03052430481850987</v>
      </c>
      <c r="G14" s="60">
        <v>458.9603429258999</v>
      </c>
      <c r="H14" s="52">
        <v>608</v>
      </c>
      <c r="I14" s="59">
        <v>532.7097522403795</v>
      </c>
      <c r="J14" s="53">
        <v>458.8404705882353</v>
      </c>
      <c r="K14" s="129">
        <f t="shared" si="1"/>
        <v>0.024764705882352942</v>
      </c>
      <c r="L14" s="14"/>
    </row>
    <row r="15" spans="1:12" ht="13.5" thickBot="1">
      <c r="A15" s="17" t="s">
        <v>12</v>
      </c>
      <c r="B15" s="119">
        <v>16997</v>
      </c>
      <c r="C15" s="120">
        <v>17810</v>
      </c>
      <c r="D15" s="120">
        <v>19324</v>
      </c>
      <c r="E15" s="120">
        <v>23555</v>
      </c>
      <c r="F15" s="137">
        <f>E15/$E$15</f>
        <v>1</v>
      </c>
      <c r="G15" s="119">
        <v>23059</v>
      </c>
      <c r="H15" s="120">
        <v>22881.19930154727</v>
      </c>
      <c r="I15" s="120">
        <v>20708</v>
      </c>
      <c r="J15" s="120">
        <v>18528</v>
      </c>
      <c r="K15" s="137">
        <f t="shared" si="1"/>
        <v>1</v>
      </c>
      <c r="L15" s="14"/>
    </row>
    <row r="16" spans="1:14" ht="12.75">
      <c r="A16" s="19" t="s">
        <v>66</v>
      </c>
      <c r="B16" s="6"/>
      <c r="C16" s="6"/>
      <c r="D16" s="6"/>
      <c r="E16" s="6"/>
      <c r="F16" s="20"/>
      <c r="G16" s="18"/>
      <c r="H16" s="13"/>
      <c r="I16" s="13"/>
      <c r="J16" s="13"/>
      <c r="K16" s="13"/>
      <c r="L16" s="13"/>
      <c r="M16" s="13"/>
      <c r="N16" s="14"/>
    </row>
    <row r="17" spans="1:14" ht="12.75">
      <c r="A17" s="19" t="s">
        <v>43</v>
      </c>
      <c r="B17" s="6"/>
      <c r="C17" s="6"/>
      <c r="D17" s="6"/>
      <c r="E17" s="6"/>
      <c r="F17" s="20"/>
      <c r="G17" s="18"/>
      <c r="H17" s="13"/>
      <c r="I17" s="13"/>
      <c r="J17" s="13"/>
      <c r="K17" s="13"/>
      <c r="L17" s="13"/>
      <c r="M17" s="13"/>
      <c r="N17" s="14"/>
    </row>
    <row r="18" spans="1:14" ht="12.75">
      <c r="A18" s="19" t="s">
        <v>53</v>
      </c>
      <c r="B18" s="6"/>
      <c r="C18" s="6"/>
      <c r="D18" s="6"/>
      <c r="E18" s="6"/>
      <c r="F18" s="20"/>
      <c r="G18" s="18"/>
      <c r="H18" s="13"/>
      <c r="I18" s="13"/>
      <c r="J18" s="13"/>
      <c r="K18" s="13"/>
      <c r="L18" s="13"/>
      <c r="M18" s="13"/>
      <c r="N18" s="14"/>
    </row>
    <row r="19" ht="12.75">
      <c r="A19" s="7" t="s">
        <v>81</v>
      </c>
    </row>
    <row r="20" ht="12.75">
      <c r="A20" s="148" t="s">
        <v>84</v>
      </c>
    </row>
    <row r="21" ht="12.75">
      <c r="A21" s="7" t="s">
        <v>75</v>
      </c>
    </row>
    <row r="23" ht="12.75">
      <c r="A23" s="1" t="s">
        <v>22</v>
      </c>
    </row>
    <row r="24" ht="13.5" thickBot="1"/>
    <row r="25" spans="1:13" ht="13.5" thickBot="1">
      <c r="A25" s="167" t="s">
        <v>6</v>
      </c>
      <c r="B25" s="155" t="s">
        <v>0</v>
      </c>
      <c r="C25" s="156"/>
      <c r="D25" s="156"/>
      <c r="E25" s="156"/>
      <c r="F25" s="157"/>
      <c r="G25" s="155" t="s">
        <v>1</v>
      </c>
      <c r="H25" s="156"/>
      <c r="I25" s="156"/>
      <c r="J25" s="156"/>
      <c r="K25" s="157"/>
      <c r="L25" s="15"/>
      <c r="M25" s="114"/>
    </row>
    <row r="26" spans="1:13" ht="12.75">
      <c r="A26" s="168"/>
      <c r="B26" s="138">
        <v>2008</v>
      </c>
      <c r="C26" s="139"/>
      <c r="D26" s="139"/>
      <c r="E26" s="139"/>
      <c r="F26" s="171"/>
      <c r="G26" s="138">
        <v>2008</v>
      </c>
      <c r="H26" s="139"/>
      <c r="I26" s="139"/>
      <c r="J26" s="139"/>
      <c r="K26" s="171"/>
      <c r="L26" s="15"/>
      <c r="M26" s="115"/>
    </row>
    <row r="27" spans="1:13" ht="13.5" thickBot="1">
      <c r="A27" s="169"/>
      <c r="B27" s="10" t="s">
        <v>46</v>
      </c>
      <c r="C27" s="8" t="s">
        <v>3</v>
      </c>
      <c r="D27" s="9" t="s">
        <v>4</v>
      </c>
      <c r="E27" s="9" t="s">
        <v>37</v>
      </c>
      <c r="F27" s="11" t="s">
        <v>44</v>
      </c>
      <c r="G27" s="10" t="s">
        <v>46</v>
      </c>
      <c r="H27" s="8" t="s">
        <v>3</v>
      </c>
      <c r="I27" s="9" t="s">
        <v>4</v>
      </c>
      <c r="J27" s="9" t="s">
        <v>37</v>
      </c>
      <c r="K27" s="11" t="s">
        <v>44</v>
      </c>
      <c r="L27" s="116"/>
      <c r="M27" s="115"/>
    </row>
    <row r="28" spans="1:13" ht="12.75">
      <c r="A28" s="15" t="s">
        <v>7</v>
      </c>
      <c r="B28" s="58">
        <v>12008</v>
      </c>
      <c r="C28" s="59">
        <v>11450</v>
      </c>
      <c r="D28" s="53">
        <v>10146</v>
      </c>
      <c r="E28" s="53">
        <v>9379</v>
      </c>
      <c r="F28" s="129">
        <f>E28/$E$35</f>
        <v>0.11113744356625707</v>
      </c>
      <c r="G28" s="58">
        <v>23902</v>
      </c>
      <c r="H28" s="59">
        <v>21332</v>
      </c>
      <c r="I28" s="53">
        <v>18040</v>
      </c>
      <c r="J28" s="53">
        <v>17803</v>
      </c>
      <c r="K28" s="129">
        <f>J28/$J$35</f>
        <v>0.15545213230414587</v>
      </c>
      <c r="L28" s="117"/>
      <c r="M28" s="118"/>
    </row>
    <row r="29" spans="1:13" ht="12.75">
      <c r="A29" s="15" t="s">
        <v>58</v>
      </c>
      <c r="B29" s="58">
        <v>4808</v>
      </c>
      <c r="C29" s="59">
        <v>4691</v>
      </c>
      <c r="D29" s="53">
        <v>4452</v>
      </c>
      <c r="E29" s="53">
        <v>4176</v>
      </c>
      <c r="F29" s="129">
        <f aca="true" t="shared" si="2" ref="F29:F35">E29/$E$35</f>
        <v>0.04948394971027716</v>
      </c>
      <c r="G29" s="58">
        <v>4755</v>
      </c>
      <c r="H29" s="59">
        <v>4098</v>
      </c>
      <c r="I29" s="53">
        <v>3552</v>
      </c>
      <c r="J29" s="53">
        <v>3663</v>
      </c>
      <c r="K29" s="129">
        <f aca="true" t="shared" si="3" ref="K29:K35">J29/$J$35</f>
        <v>0.03198456218783836</v>
      </c>
      <c r="L29" s="117"/>
      <c r="M29" s="99"/>
    </row>
    <row r="30" spans="1:13" ht="12.75">
      <c r="A30" s="15" t="s">
        <v>8</v>
      </c>
      <c r="B30" s="58">
        <v>43471</v>
      </c>
      <c r="C30" s="59">
        <v>41893</v>
      </c>
      <c r="D30" s="53">
        <v>39555</v>
      </c>
      <c r="E30" s="53">
        <v>37625</v>
      </c>
      <c r="F30" s="129">
        <f t="shared" si="2"/>
        <v>0.4458413811899373</v>
      </c>
      <c r="G30" s="58">
        <v>62172</v>
      </c>
      <c r="H30" s="59">
        <v>56804</v>
      </c>
      <c r="I30" s="53">
        <v>49399</v>
      </c>
      <c r="J30" s="53">
        <v>49540</v>
      </c>
      <c r="K30" s="129">
        <f t="shared" si="3"/>
        <v>0.43257308511752995</v>
      </c>
      <c r="L30" s="117"/>
      <c r="M30" s="118"/>
    </row>
    <row r="31" spans="1:13" ht="12.75">
      <c r="A31" s="15" t="s">
        <v>9</v>
      </c>
      <c r="B31" s="58">
        <v>33500</v>
      </c>
      <c r="C31" s="59">
        <v>9369</v>
      </c>
      <c r="D31" s="53">
        <v>26625</v>
      </c>
      <c r="E31" s="53">
        <v>25059</v>
      </c>
      <c r="F31" s="129">
        <f t="shared" si="2"/>
        <v>0.29693924707611</v>
      </c>
      <c r="G31" s="58">
        <v>28712</v>
      </c>
      <c r="H31" s="59">
        <v>20428</v>
      </c>
      <c r="I31" s="53">
        <v>21331</v>
      </c>
      <c r="J31" s="53">
        <v>22735</v>
      </c>
      <c r="K31" s="129">
        <f t="shared" si="3"/>
        <v>0.1985173413432992</v>
      </c>
      <c r="L31" s="117"/>
      <c r="M31" s="118"/>
    </row>
    <row r="32" spans="1:13" ht="12.75">
      <c r="A32" s="15" t="s">
        <v>10</v>
      </c>
      <c r="B32" s="58">
        <v>4302</v>
      </c>
      <c r="C32" s="59">
        <v>4148</v>
      </c>
      <c r="D32" s="53">
        <v>3915</v>
      </c>
      <c r="E32" s="53">
        <v>3852</v>
      </c>
      <c r="F32" s="129">
        <f t="shared" si="2"/>
        <v>0.04564467774999704</v>
      </c>
      <c r="G32" s="58">
        <v>19219</v>
      </c>
      <c r="H32" s="59">
        <v>17092</v>
      </c>
      <c r="I32" s="53">
        <v>14137</v>
      </c>
      <c r="J32" s="53">
        <v>13813</v>
      </c>
      <c r="K32" s="129">
        <f t="shared" si="3"/>
        <v>0.12061227340994027</v>
      </c>
      <c r="L32" s="117"/>
      <c r="M32" s="118"/>
    </row>
    <row r="33" spans="1:13" ht="12.75">
      <c r="A33" s="15" t="s">
        <v>11</v>
      </c>
      <c r="B33" s="58">
        <v>4608</v>
      </c>
      <c r="C33" s="59">
        <v>4241</v>
      </c>
      <c r="D33" s="53">
        <v>4281</v>
      </c>
      <c r="E33" s="53">
        <v>3920</v>
      </c>
      <c r="F33" s="129">
        <f t="shared" si="2"/>
        <v>0.04645045087746324</v>
      </c>
      <c r="G33" s="58">
        <v>8738</v>
      </c>
      <c r="H33" s="59">
        <v>7514</v>
      </c>
      <c r="I33" s="53">
        <v>6251</v>
      </c>
      <c r="J33" s="53">
        <v>6226</v>
      </c>
      <c r="K33" s="129">
        <f t="shared" si="3"/>
        <v>0.05436415074569523</v>
      </c>
      <c r="L33" s="117"/>
      <c r="M33" s="118"/>
    </row>
    <row r="34" spans="1:13" ht="13.5" thickBot="1">
      <c r="A34" s="15" t="s">
        <v>20</v>
      </c>
      <c r="B34" s="58">
        <v>569</v>
      </c>
      <c r="C34" s="59">
        <v>473</v>
      </c>
      <c r="D34" s="53">
        <v>447</v>
      </c>
      <c r="E34" s="53">
        <v>380</v>
      </c>
      <c r="F34" s="129">
        <f t="shared" si="2"/>
        <v>0.0045028498299581705</v>
      </c>
      <c r="G34" s="58">
        <v>1174</v>
      </c>
      <c r="H34" s="59">
        <v>1033</v>
      </c>
      <c r="I34" s="53">
        <v>824</v>
      </c>
      <c r="J34" s="53">
        <v>744</v>
      </c>
      <c r="K34" s="129">
        <f t="shared" si="3"/>
        <v>0.0064964548915511155</v>
      </c>
      <c r="L34" s="117"/>
      <c r="M34" s="118"/>
    </row>
    <row r="35" spans="1:13" ht="13.5" thickBot="1">
      <c r="A35" s="17" t="s">
        <v>12</v>
      </c>
      <c r="B35" s="119">
        <v>103266</v>
      </c>
      <c r="C35" s="121">
        <v>76265</v>
      </c>
      <c r="D35" s="120">
        <v>89421</v>
      </c>
      <c r="E35" s="120">
        <v>84391</v>
      </c>
      <c r="F35" s="137">
        <f t="shared" si="2"/>
        <v>1</v>
      </c>
      <c r="G35" s="119">
        <v>148672</v>
      </c>
      <c r="H35" s="121">
        <v>128301</v>
      </c>
      <c r="I35" s="121">
        <v>113534</v>
      </c>
      <c r="J35" s="120">
        <v>114524</v>
      </c>
      <c r="K35" s="137">
        <f t="shared" si="3"/>
        <v>1</v>
      </c>
      <c r="L35" s="117"/>
      <c r="M35" s="99"/>
    </row>
    <row r="36" spans="1:14" ht="13.5" customHeight="1">
      <c r="A36" s="19" t="s">
        <v>66</v>
      </c>
      <c r="B36" s="6"/>
      <c r="C36" s="6"/>
      <c r="D36" s="6"/>
      <c r="E36" s="6"/>
      <c r="F36" s="20"/>
      <c r="G36" s="18"/>
      <c r="H36" s="13"/>
      <c r="I36" s="13"/>
      <c r="J36" s="13"/>
      <c r="K36" s="13"/>
      <c r="L36" s="13"/>
      <c r="M36" s="13"/>
      <c r="N36" s="14"/>
    </row>
    <row r="37" spans="1:12" ht="12.75">
      <c r="A37" s="7" t="s">
        <v>45</v>
      </c>
      <c r="G37" s="21"/>
      <c r="L37" s="13"/>
    </row>
    <row r="38" spans="1:12" ht="12.75">
      <c r="A38" s="7" t="s">
        <v>53</v>
      </c>
      <c r="G38" s="21"/>
      <c r="L38" s="13"/>
    </row>
    <row r="39" spans="1:12" ht="12.75">
      <c r="A39" s="7" t="s">
        <v>81</v>
      </c>
      <c r="G39" s="22"/>
      <c r="L39" s="13"/>
    </row>
    <row r="40" spans="1:12" ht="12.75">
      <c r="A40" s="148" t="s">
        <v>84</v>
      </c>
      <c r="G40" s="22"/>
      <c r="L40" s="13"/>
    </row>
    <row r="41" spans="1:12" ht="12.75">
      <c r="A41" s="7" t="s">
        <v>76</v>
      </c>
      <c r="G41" s="21"/>
      <c r="L41" s="13"/>
    </row>
    <row r="42" spans="7:12" ht="12.75">
      <c r="G42" s="21"/>
      <c r="L42" s="13"/>
    </row>
  </sheetData>
  <mergeCells count="10">
    <mergeCell ref="A4:A6"/>
    <mergeCell ref="A25:A27"/>
    <mergeCell ref="B25:F25"/>
    <mergeCell ref="G25:K25"/>
    <mergeCell ref="B4:F4"/>
    <mergeCell ref="G4:K4"/>
    <mergeCell ref="B5:F5"/>
    <mergeCell ref="G5:K5"/>
    <mergeCell ref="B26:F26"/>
    <mergeCell ref="G26:K2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7"/>
  <sheetViews>
    <sheetView zoomScale="75" zoomScaleNormal="75" workbookViewId="0" topLeftCell="A1">
      <selection activeCell="H13" sqref="H13"/>
    </sheetView>
  </sheetViews>
  <sheetFormatPr defaultColWidth="11.421875" defaultRowHeight="12.75"/>
  <cols>
    <col min="1" max="1" width="24.57421875" style="24" customWidth="1"/>
    <col min="2" max="5" width="6.7109375" style="24" customWidth="1"/>
    <col min="6" max="6" width="7.140625" style="24" customWidth="1"/>
    <col min="7" max="7" width="7.421875" style="24" customWidth="1"/>
    <col min="8" max="11" width="6.7109375" style="24" customWidth="1"/>
    <col min="12" max="16384" width="11.421875" style="24" customWidth="1"/>
  </cols>
  <sheetData>
    <row r="2" ht="12.75">
      <c r="A2" s="23" t="s">
        <v>70</v>
      </c>
    </row>
    <row r="3" ht="13.5" thickBot="1"/>
    <row r="4" spans="1:11" ht="13.5" thickBot="1">
      <c r="A4" s="172" t="s">
        <v>18</v>
      </c>
      <c r="B4" s="142" t="s">
        <v>2</v>
      </c>
      <c r="C4" s="143"/>
      <c r="D4" s="143"/>
      <c r="E4" s="143"/>
      <c r="F4" s="170"/>
      <c r="G4" s="142" t="s">
        <v>68</v>
      </c>
      <c r="H4" s="143"/>
      <c r="I4" s="143"/>
      <c r="J4" s="143"/>
      <c r="K4" s="170"/>
    </row>
    <row r="5" spans="1:11" ht="12.75">
      <c r="A5" s="173"/>
      <c r="B5" s="175">
        <v>2008</v>
      </c>
      <c r="C5" s="176"/>
      <c r="D5" s="176"/>
      <c r="E5" s="176"/>
      <c r="F5" s="171"/>
      <c r="G5" s="175">
        <v>2008</v>
      </c>
      <c r="H5" s="176"/>
      <c r="I5" s="176"/>
      <c r="J5" s="176"/>
      <c r="K5" s="171"/>
    </row>
    <row r="6" spans="1:11" ht="13.5" thickBot="1">
      <c r="A6" s="174"/>
      <c r="B6" s="39" t="s">
        <v>46</v>
      </c>
      <c r="C6" s="27" t="s">
        <v>3</v>
      </c>
      <c r="D6" s="28" t="s">
        <v>4</v>
      </c>
      <c r="E6" s="28" t="s">
        <v>37</v>
      </c>
      <c r="F6" s="29" t="s">
        <v>44</v>
      </c>
      <c r="G6" s="39" t="s">
        <v>46</v>
      </c>
      <c r="H6" s="27" t="s">
        <v>3</v>
      </c>
      <c r="I6" s="28" t="s">
        <v>4</v>
      </c>
      <c r="J6" s="28" t="s">
        <v>37</v>
      </c>
      <c r="K6" s="29" t="s">
        <v>44</v>
      </c>
    </row>
    <row r="7" spans="1:12" ht="12.75">
      <c r="A7" s="30" t="s">
        <v>14</v>
      </c>
      <c r="B7" s="71">
        <v>2925</v>
      </c>
      <c r="C7" s="70">
        <v>3501</v>
      </c>
      <c r="D7" s="69">
        <v>3674</v>
      </c>
      <c r="E7" s="75">
        <v>5158</v>
      </c>
      <c r="F7" s="129">
        <f>E7/($E$19+$E$20+$E$21+$E$22)</f>
        <v>0.46185530085959886</v>
      </c>
      <c r="G7" s="71">
        <v>2405</v>
      </c>
      <c r="H7" s="70">
        <v>2703</v>
      </c>
      <c r="I7" s="69">
        <v>2038</v>
      </c>
      <c r="J7" s="75">
        <v>1829</v>
      </c>
      <c r="K7" s="129">
        <f>J7/($J$19+$J$20+$J$21+$J$22)</f>
        <v>0.4330018939393939</v>
      </c>
      <c r="L7" s="32"/>
    </row>
    <row r="8" spans="1:12" ht="12.75">
      <c r="A8" s="31" t="s">
        <v>15</v>
      </c>
      <c r="B8" s="63">
        <v>2254</v>
      </c>
      <c r="C8" s="68">
        <v>3239</v>
      </c>
      <c r="D8" s="64">
        <v>3124</v>
      </c>
      <c r="E8" s="65">
        <v>4060</v>
      </c>
      <c r="F8" s="129">
        <f aca="true" t="shared" si="0" ref="F8:F22">E8/($E$19+$E$20+$E$21+$E$22)</f>
        <v>0.3635386819484241</v>
      </c>
      <c r="G8" s="63">
        <v>335</v>
      </c>
      <c r="H8" s="68">
        <v>396</v>
      </c>
      <c r="I8" s="64">
        <v>270</v>
      </c>
      <c r="J8" s="65">
        <v>278</v>
      </c>
      <c r="K8" s="129">
        <f aca="true" t="shared" si="1" ref="K8:K22">J8/($J$19+$J$20+$J$21+$J$22)</f>
        <v>0.06581439393939394</v>
      </c>
      <c r="L8" s="32"/>
    </row>
    <row r="9" spans="1:12" ht="12.75">
      <c r="A9" s="31" t="s">
        <v>28</v>
      </c>
      <c r="B9" s="63">
        <v>2439</v>
      </c>
      <c r="C9" s="68">
        <v>3363</v>
      </c>
      <c r="D9" s="64">
        <v>3125</v>
      </c>
      <c r="E9" s="65">
        <v>3360</v>
      </c>
      <c r="F9" s="129">
        <f t="shared" si="0"/>
        <v>0.3008595988538682</v>
      </c>
      <c r="G9" s="63">
        <v>1062</v>
      </c>
      <c r="H9" s="68">
        <v>1058</v>
      </c>
      <c r="I9" s="64">
        <v>802</v>
      </c>
      <c r="J9" s="65">
        <v>661</v>
      </c>
      <c r="K9" s="129">
        <f t="shared" si="1"/>
        <v>0.15648674242424243</v>
      </c>
      <c r="L9" s="32"/>
    </row>
    <row r="10" spans="1:12" ht="12.75">
      <c r="A10" s="31" t="s">
        <v>29</v>
      </c>
      <c r="B10" s="63">
        <v>519</v>
      </c>
      <c r="C10" s="68">
        <v>585</v>
      </c>
      <c r="D10" s="64">
        <v>552</v>
      </c>
      <c r="E10" s="65">
        <v>622</v>
      </c>
      <c r="F10" s="129">
        <f t="shared" si="0"/>
        <v>0.05569484240687679</v>
      </c>
      <c r="G10" s="63">
        <v>390</v>
      </c>
      <c r="H10" s="68">
        <v>425</v>
      </c>
      <c r="I10" s="64">
        <v>276</v>
      </c>
      <c r="J10" s="65">
        <v>238</v>
      </c>
      <c r="K10" s="129">
        <f t="shared" si="1"/>
        <v>0.05634469696969697</v>
      </c>
      <c r="L10" s="32"/>
    </row>
    <row r="11" spans="1:12" ht="12.75">
      <c r="A11" s="31" t="s">
        <v>30</v>
      </c>
      <c r="B11" s="63">
        <v>318</v>
      </c>
      <c r="C11" s="68">
        <v>374</v>
      </c>
      <c r="D11" s="64">
        <v>362</v>
      </c>
      <c r="E11" s="65">
        <v>453</v>
      </c>
      <c r="F11" s="129">
        <f t="shared" si="0"/>
        <v>0.040562320916905446</v>
      </c>
      <c r="G11" s="63">
        <v>3621</v>
      </c>
      <c r="H11" s="68">
        <v>4107</v>
      </c>
      <c r="I11" s="64">
        <v>2850</v>
      </c>
      <c r="J11" s="65">
        <v>2623</v>
      </c>
      <c r="K11" s="129">
        <f t="shared" si="1"/>
        <v>0.6209753787878788</v>
      </c>
      <c r="L11" s="32"/>
    </row>
    <row r="12" spans="1:12" ht="12.75">
      <c r="A12" s="31" t="s">
        <v>31</v>
      </c>
      <c r="B12" s="63">
        <v>184</v>
      </c>
      <c r="C12" s="68">
        <v>160</v>
      </c>
      <c r="D12" s="64">
        <v>173</v>
      </c>
      <c r="E12" s="65">
        <v>229</v>
      </c>
      <c r="F12" s="129">
        <f t="shared" si="0"/>
        <v>0.020505014326647565</v>
      </c>
      <c r="G12" s="63">
        <v>2162</v>
      </c>
      <c r="H12" s="68">
        <v>2056</v>
      </c>
      <c r="I12" s="64">
        <v>1532</v>
      </c>
      <c r="J12" s="65">
        <v>1342</v>
      </c>
      <c r="K12" s="129">
        <f t="shared" si="1"/>
        <v>0.3177083333333333</v>
      </c>
      <c r="L12" s="32"/>
    </row>
    <row r="13" spans="1:12" ht="12.75">
      <c r="A13" s="31" t="s">
        <v>60</v>
      </c>
      <c r="B13" s="72">
        <v>9</v>
      </c>
      <c r="C13" s="64">
        <v>11</v>
      </c>
      <c r="D13" s="64">
        <v>10</v>
      </c>
      <c r="E13" s="65">
        <v>20</v>
      </c>
      <c r="F13" s="129">
        <f t="shared" si="0"/>
        <v>0.0017908309455587394</v>
      </c>
      <c r="G13" s="72">
        <v>225</v>
      </c>
      <c r="H13" s="64">
        <v>206</v>
      </c>
      <c r="I13" s="64">
        <v>176</v>
      </c>
      <c r="J13" s="65">
        <v>180</v>
      </c>
      <c r="K13" s="129">
        <f t="shared" si="1"/>
        <v>0.04261363636363636</v>
      </c>
      <c r="L13" s="32"/>
    </row>
    <row r="14" spans="1:12" ht="12.75">
      <c r="A14" s="31" t="s">
        <v>47</v>
      </c>
      <c r="B14" s="72">
        <v>3756</v>
      </c>
      <c r="C14" s="65">
        <v>3771</v>
      </c>
      <c r="D14" s="64">
        <v>3631</v>
      </c>
      <c r="E14" s="65">
        <v>4505</v>
      </c>
      <c r="F14" s="129">
        <f t="shared" si="0"/>
        <v>0.403384670487106</v>
      </c>
      <c r="G14" s="72">
        <v>3334</v>
      </c>
      <c r="H14" s="65">
        <v>3505</v>
      </c>
      <c r="I14" s="64">
        <v>2511</v>
      </c>
      <c r="J14" s="65">
        <v>2200</v>
      </c>
      <c r="K14" s="129">
        <f t="shared" si="1"/>
        <v>0.5208333333333334</v>
      </c>
      <c r="L14" s="32"/>
    </row>
    <row r="15" spans="1:12" ht="12.75">
      <c r="A15" s="25" t="s">
        <v>32</v>
      </c>
      <c r="B15" s="72">
        <v>1827</v>
      </c>
      <c r="C15" s="65">
        <v>1750</v>
      </c>
      <c r="D15" s="64">
        <v>1836</v>
      </c>
      <c r="E15" s="65">
        <v>2329</v>
      </c>
      <c r="F15" s="129">
        <f t="shared" si="0"/>
        <v>0.2085422636103152</v>
      </c>
      <c r="G15" s="72">
        <v>1319</v>
      </c>
      <c r="H15" s="65">
        <v>1487</v>
      </c>
      <c r="I15" s="64">
        <v>1142</v>
      </c>
      <c r="J15" s="65">
        <v>960</v>
      </c>
      <c r="K15" s="129">
        <f t="shared" si="1"/>
        <v>0.22727272727272727</v>
      </c>
      <c r="L15" s="32"/>
    </row>
    <row r="16" spans="1:12" ht="12.75">
      <c r="A16" s="25" t="s">
        <v>33</v>
      </c>
      <c r="B16" s="72">
        <v>671</v>
      </c>
      <c r="C16" s="65">
        <v>830</v>
      </c>
      <c r="D16" s="64">
        <v>746</v>
      </c>
      <c r="E16" s="65">
        <v>847</v>
      </c>
      <c r="F16" s="129">
        <f t="shared" si="0"/>
        <v>0.0758416905444126</v>
      </c>
      <c r="G16" s="72">
        <v>96</v>
      </c>
      <c r="H16" s="65">
        <v>115</v>
      </c>
      <c r="I16" s="64">
        <v>88</v>
      </c>
      <c r="J16" s="65">
        <v>83</v>
      </c>
      <c r="K16" s="129">
        <f t="shared" si="1"/>
        <v>0.019649621212121212</v>
      </c>
      <c r="L16" s="32"/>
    </row>
    <row r="17" spans="1:12" ht="12.75">
      <c r="A17" s="40" t="s">
        <v>34</v>
      </c>
      <c r="B17" s="72">
        <v>2158</v>
      </c>
      <c r="C17" s="65">
        <v>1851</v>
      </c>
      <c r="D17" s="64">
        <v>1808</v>
      </c>
      <c r="E17" s="65">
        <v>2181</v>
      </c>
      <c r="F17" s="129">
        <f t="shared" si="0"/>
        <v>0.19529011461318052</v>
      </c>
      <c r="G17" s="72">
        <v>2257</v>
      </c>
      <c r="H17" s="65">
        <v>2289</v>
      </c>
      <c r="I17" s="64">
        <v>1569</v>
      </c>
      <c r="J17" s="65">
        <v>1393</v>
      </c>
      <c r="K17" s="129">
        <f t="shared" si="1"/>
        <v>0.32978219696969696</v>
      </c>
      <c r="L17" s="32"/>
    </row>
    <row r="18" spans="1:12" ht="12.75">
      <c r="A18" s="31" t="s">
        <v>48</v>
      </c>
      <c r="B18" s="72"/>
      <c r="C18" s="65"/>
      <c r="D18" s="64"/>
      <c r="E18" s="65"/>
      <c r="F18" s="129"/>
      <c r="G18" s="72"/>
      <c r="H18" s="65"/>
      <c r="I18" s="64"/>
      <c r="J18" s="65"/>
      <c r="K18" s="129"/>
      <c r="L18" s="32"/>
    </row>
    <row r="19" spans="1:12" ht="12.75">
      <c r="A19" s="40" t="s">
        <v>49</v>
      </c>
      <c r="B19" s="72">
        <v>1287</v>
      </c>
      <c r="C19" s="65">
        <v>1736</v>
      </c>
      <c r="D19" s="64">
        <v>1445</v>
      </c>
      <c r="E19" s="65">
        <v>1845</v>
      </c>
      <c r="F19" s="129">
        <f t="shared" si="0"/>
        <v>0.1652041547277937</v>
      </c>
      <c r="G19" s="72">
        <v>1376</v>
      </c>
      <c r="H19" s="65">
        <v>1372</v>
      </c>
      <c r="I19" s="64">
        <v>916</v>
      </c>
      <c r="J19" s="65">
        <v>804</v>
      </c>
      <c r="K19" s="129">
        <f t="shared" si="1"/>
        <v>0.1903409090909091</v>
      </c>
      <c r="L19" s="32"/>
    </row>
    <row r="20" spans="1:12" ht="12.75">
      <c r="A20" s="40" t="s">
        <v>50</v>
      </c>
      <c r="B20" s="72">
        <v>3518</v>
      </c>
      <c r="C20" s="65">
        <v>4546</v>
      </c>
      <c r="D20" s="64">
        <v>4577</v>
      </c>
      <c r="E20" s="65">
        <v>5685</v>
      </c>
      <c r="F20" s="129">
        <f t="shared" si="0"/>
        <v>0.5090436962750716</v>
      </c>
      <c r="G20" s="72">
        <v>2938</v>
      </c>
      <c r="H20" s="65">
        <v>3202</v>
      </c>
      <c r="I20" s="64">
        <v>2255</v>
      </c>
      <c r="J20" s="65">
        <v>2108</v>
      </c>
      <c r="K20" s="129">
        <f t="shared" si="1"/>
        <v>0.4990530303030303</v>
      </c>
      <c r="L20" s="32"/>
    </row>
    <row r="21" spans="1:12" ht="12.75">
      <c r="A21" s="40" t="s">
        <v>51</v>
      </c>
      <c r="B21" s="72">
        <v>1275</v>
      </c>
      <c r="C21" s="65">
        <v>1476</v>
      </c>
      <c r="D21" s="64">
        <v>1471</v>
      </c>
      <c r="E21" s="65">
        <v>2074</v>
      </c>
      <c r="F21" s="129">
        <f t="shared" si="0"/>
        <v>0.18570916905444126</v>
      </c>
      <c r="G21" s="72">
        <v>984</v>
      </c>
      <c r="H21" s="65">
        <v>1084</v>
      </c>
      <c r="I21" s="64">
        <v>756</v>
      </c>
      <c r="J21" s="65">
        <v>730</v>
      </c>
      <c r="K21" s="129">
        <f t="shared" si="1"/>
        <v>0.1728219696969697</v>
      </c>
      <c r="L21" s="32"/>
    </row>
    <row r="22" spans="1:12" ht="13.5" thickBot="1">
      <c r="A22" s="36" t="s">
        <v>52</v>
      </c>
      <c r="B22" s="74">
        <v>923</v>
      </c>
      <c r="C22" s="82">
        <v>1005</v>
      </c>
      <c r="D22" s="73">
        <v>1019</v>
      </c>
      <c r="E22" s="82">
        <v>1564</v>
      </c>
      <c r="F22" s="130">
        <f t="shared" si="0"/>
        <v>0.1400429799426934</v>
      </c>
      <c r="G22" s="74">
        <v>848</v>
      </c>
      <c r="H22" s="82">
        <v>872</v>
      </c>
      <c r="I22" s="73">
        <v>706</v>
      </c>
      <c r="J22" s="82">
        <v>582</v>
      </c>
      <c r="K22" s="130">
        <f t="shared" si="1"/>
        <v>0.1377840909090909</v>
      </c>
      <c r="L22" s="32"/>
    </row>
    <row r="23" spans="1:13" s="2" customFormat="1" ht="12.75">
      <c r="A23" s="19" t="s">
        <v>66</v>
      </c>
      <c r="B23" s="6"/>
      <c r="C23" s="6"/>
      <c r="D23" s="6"/>
      <c r="E23" s="6"/>
      <c r="F23" s="20"/>
      <c r="G23" s="18"/>
      <c r="H23" s="13"/>
      <c r="I23" s="13"/>
      <c r="J23" s="13"/>
      <c r="K23" s="13"/>
      <c r="L23" s="14"/>
      <c r="M23" s="14"/>
    </row>
    <row r="24" spans="1:13" s="2" customFormat="1" ht="12.75">
      <c r="A24" s="19" t="s">
        <v>53</v>
      </c>
      <c r="B24" s="6"/>
      <c r="C24" s="6"/>
      <c r="D24" s="6"/>
      <c r="E24" s="6"/>
      <c r="F24" s="20"/>
      <c r="G24" s="18"/>
      <c r="H24" s="13"/>
      <c r="I24" s="13"/>
      <c r="J24" s="13"/>
      <c r="K24" s="13"/>
      <c r="L24" s="14"/>
      <c r="M24" s="14"/>
    </row>
    <row r="25" ht="12.75">
      <c r="A25" s="33" t="s">
        <v>82</v>
      </c>
    </row>
    <row r="26" ht="12.75">
      <c r="A26" s="33" t="s">
        <v>77</v>
      </c>
    </row>
    <row r="28" ht="12.75">
      <c r="A28" s="23" t="s">
        <v>35</v>
      </c>
    </row>
    <row r="29" ht="13.5" thickBot="1"/>
    <row r="30" spans="1:11" ht="13.5" thickBot="1">
      <c r="A30" s="172" t="s">
        <v>18</v>
      </c>
      <c r="B30" s="142" t="s">
        <v>0</v>
      </c>
      <c r="C30" s="143"/>
      <c r="D30" s="143"/>
      <c r="E30" s="143"/>
      <c r="F30" s="170"/>
      <c r="G30" s="142" t="s">
        <v>1</v>
      </c>
      <c r="H30" s="143"/>
      <c r="I30" s="143"/>
      <c r="J30" s="143"/>
      <c r="K30" s="170"/>
    </row>
    <row r="31" spans="1:11" ht="12.75">
      <c r="A31" s="173"/>
      <c r="B31" s="175">
        <v>2008</v>
      </c>
      <c r="C31" s="176"/>
      <c r="D31" s="176"/>
      <c r="E31" s="176"/>
      <c r="F31" s="171"/>
      <c r="G31" s="175">
        <v>2008</v>
      </c>
      <c r="H31" s="176"/>
      <c r="I31" s="176"/>
      <c r="J31" s="176"/>
      <c r="K31" s="171"/>
    </row>
    <row r="32" spans="1:11" ht="13.5" thickBot="1">
      <c r="A32" s="174"/>
      <c r="B32" s="26" t="s">
        <v>46</v>
      </c>
      <c r="C32" s="34" t="s">
        <v>3</v>
      </c>
      <c r="D32" s="27" t="s">
        <v>4</v>
      </c>
      <c r="E32" s="28" t="s">
        <v>37</v>
      </c>
      <c r="F32" s="29" t="s">
        <v>44</v>
      </c>
      <c r="G32" s="39" t="s">
        <v>46</v>
      </c>
      <c r="H32" s="27" t="s">
        <v>3</v>
      </c>
      <c r="I32" s="28" t="s">
        <v>4</v>
      </c>
      <c r="J32" s="28" t="s">
        <v>37</v>
      </c>
      <c r="K32" s="29" t="s">
        <v>44</v>
      </c>
    </row>
    <row r="33" spans="1:11" ht="12.75">
      <c r="A33" s="30" t="s">
        <v>14</v>
      </c>
      <c r="B33" s="72">
        <v>7079</v>
      </c>
      <c r="C33" s="69">
        <v>5702</v>
      </c>
      <c r="D33" s="65">
        <v>6796</v>
      </c>
      <c r="E33" s="65">
        <v>7465</v>
      </c>
      <c r="F33" s="129">
        <f>E33/($E$45+$E$46+$E$47+$E$48)</f>
        <v>0.5588829827056974</v>
      </c>
      <c r="G33" s="72">
        <v>18833</v>
      </c>
      <c r="H33" s="64">
        <v>13630</v>
      </c>
      <c r="I33" s="65">
        <v>16455</v>
      </c>
      <c r="J33" s="65">
        <v>21309</v>
      </c>
      <c r="K33" s="129">
        <f>J33/($J$45+$J$46+$J$47+$J$48)</f>
        <v>0.6900806373263383</v>
      </c>
    </row>
    <row r="34" spans="1:11" ht="12.75">
      <c r="A34" s="31" t="s">
        <v>15</v>
      </c>
      <c r="B34" s="72">
        <v>1180</v>
      </c>
      <c r="C34" s="64">
        <v>1071</v>
      </c>
      <c r="D34" s="65">
        <v>967</v>
      </c>
      <c r="E34" s="65">
        <v>1049</v>
      </c>
      <c r="F34" s="129">
        <f aca="true" t="shared" si="2" ref="F34:F48">E34/($E$45+$E$46+$E$47+$E$48)</f>
        <v>0.07853559931122257</v>
      </c>
      <c r="G34" s="72">
        <v>9199</v>
      </c>
      <c r="H34" s="64">
        <v>6781</v>
      </c>
      <c r="I34" s="65">
        <v>6764</v>
      </c>
      <c r="J34" s="65">
        <v>9713</v>
      </c>
      <c r="K34" s="129">
        <f aca="true" t="shared" si="3" ref="K34:K48">J34/($J$45+$J$46+$J$47+$J$48)</f>
        <v>0.3145503416561417</v>
      </c>
    </row>
    <row r="35" spans="1:11" ht="12.75">
      <c r="A35" s="31" t="s">
        <v>28</v>
      </c>
      <c r="B35" s="72">
        <v>1994</v>
      </c>
      <c r="C35" s="64">
        <v>1967</v>
      </c>
      <c r="D35" s="65">
        <v>1897</v>
      </c>
      <c r="E35" s="65">
        <v>1980</v>
      </c>
      <c r="F35" s="129">
        <f t="shared" si="2"/>
        <v>0.1482368795388186</v>
      </c>
      <c r="G35" s="72">
        <v>4858</v>
      </c>
      <c r="H35" s="64">
        <v>4564</v>
      </c>
      <c r="I35" s="65">
        <v>5084</v>
      </c>
      <c r="J35" s="65">
        <v>6472</v>
      </c>
      <c r="K35" s="129">
        <f t="shared" si="3"/>
        <v>0.2095922795427313</v>
      </c>
    </row>
    <row r="36" spans="1:11" ht="12.75">
      <c r="A36" s="31" t="s">
        <v>29</v>
      </c>
      <c r="B36" s="72">
        <v>1259</v>
      </c>
      <c r="C36" s="64">
        <v>1343</v>
      </c>
      <c r="D36" s="65">
        <v>1193</v>
      </c>
      <c r="E36" s="65">
        <v>1226</v>
      </c>
      <c r="F36" s="129">
        <f t="shared" si="2"/>
        <v>0.09178707793666242</v>
      </c>
      <c r="G36" s="72">
        <v>2415</v>
      </c>
      <c r="H36" s="64">
        <v>2262</v>
      </c>
      <c r="I36" s="65">
        <v>2274</v>
      </c>
      <c r="J36" s="65">
        <v>2684</v>
      </c>
      <c r="K36" s="129">
        <f t="shared" si="3"/>
        <v>0.08691991320962467</v>
      </c>
    </row>
    <row r="37" spans="1:11" ht="12.75">
      <c r="A37" s="31" t="s">
        <v>30</v>
      </c>
      <c r="B37" s="72">
        <v>9937</v>
      </c>
      <c r="C37" s="64">
        <v>9258</v>
      </c>
      <c r="D37" s="65">
        <v>8262</v>
      </c>
      <c r="E37" s="65">
        <v>8560</v>
      </c>
      <c r="F37" s="129">
        <f t="shared" si="2"/>
        <v>0.6408624691173168</v>
      </c>
      <c r="G37" s="72">
        <v>2442</v>
      </c>
      <c r="H37" s="64">
        <v>2040</v>
      </c>
      <c r="I37" s="65">
        <v>2363</v>
      </c>
      <c r="J37" s="65">
        <v>2852</v>
      </c>
      <c r="K37" s="129">
        <f t="shared" si="3"/>
        <v>0.09236050390232844</v>
      </c>
    </row>
    <row r="38" spans="1:11" ht="12.75">
      <c r="A38" s="31" t="s">
        <v>31</v>
      </c>
      <c r="B38" s="72">
        <v>2872</v>
      </c>
      <c r="C38" s="64">
        <v>2627</v>
      </c>
      <c r="D38" s="65">
        <v>3136</v>
      </c>
      <c r="E38" s="65">
        <v>3406</v>
      </c>
      <c r="F38" s="129">
        <f t="shared" si="2"/>
        <v>0.25499737965111924</v>
      </c>
      <c r="G38" s="72">
        <v>979</v>
      </c>
      <c r="H38" s="64">
        <v>740</v>
      </c>
      <c r="I38" s="65">
        <v>692</v>
      </c>
      <c r="J38" s="65">
        <v>814</v>
      </c>
      <c r="K38" s="129">
        <f t="shared" si="3"/>
        <v>0.026360957284886168</v>
      </c>
    </row>
    <row r="39" spans="1:11" ht="12.75">
      <c r="A39" s="31" t="s">
        <v>60</v>
      </c>
      <c r="B39" s="72">
        <v>733</v>
      </c>
      <c r="C39" s="64">
        <v>527</v>
      </c>
      <c r="D39" s="65">
        <v>705</v>
      </c>
      <c r="E39" s="65">
        <v>917</v>
      </c>
      <c r="F39" s="129">
        <f t="shared" si="2"/>
        <v>0.06865314067530134</v>
      </c>
      <c r="G39" s="72">
        <v>146</v>
      </c>
      <c r="H39" s="64">
        <v>127</v>
      </c>
      <c r="I39" s="65">
        <v>127</v>
      </c>
      <c r="J39" s="65">
        <v>196</v>
      </c>
      <c r="K39" s="129">
        <f t="shared" si="3"/>
        <v>0.0063473558081544095</v>
      </c>
    </row>
    <row r="40" spans="1:11" ht="12.75">
      <c r="A40" s="31" t="s">
        <v>47</v>
      </c>
      <c r="B40" s="72">
        <v>8034</v>
      </c>
      <c r="C40" s="64">
        <v>7312</v>
      </c>
      <c r="D40" s="65">
        <v>7285</v>
      </c>
      <c r="E40" s="65">
        <v>7645</v>
      </c>
      <c r="F40" s="129">
        <f t="shared" si="2"/>
        <v>0.5723590626637718</v>
      </c>
      <c r="G40" s="72">
        <v>16449</v>
      </c>
      <c r="H40" s="64">
        <v>12564</v>
      </c>
      <c r="I40" s="65">
        <v>14348</v>
      </c>
      <c r="J40" s="65">
        <v>18510</v>
      </c>
      <c r="K40" s="129">
        <f t="shared" si="3"/>
        <v>0.5994365102496843</v>
      </c>
    </row>
    <row r="41" spans="1:11" ht="12.75">
      <c r="A41" s="25" t="s">
        <v>32</v>
      </c>
      <c r="B41" s="72">
        <v>4101</v>
      </c>
      <c r="C41" s="64">
        <v>3239</v>
      </c>
      <c r="D41" s="65">
        <v>4089</v>
      </c>
      <c r="E41" s="65">
        <v>4381</v>
      </c>
      <c r="F41" s="129">
        <f t="shared" si="2"/>
        <v>0.3279928127573557</v>
      </c>
      <c r="G41" s="72">
        <v>12389</v>
      </c>
      <c r="H41" s="64">
        <v>8764</v>
      </c>
      <c r="I41" s="65">
        <v>10884</v>
      </c>
      <c r="J41" s="65">
        <v>13569</v>
      </c>
      <c r="K41" s="129">
        <f t="shared" si="3"/>
        <v>0.439424851841057</v>
      </c>
    </row>
    <row r="42" spans="1:11" ht="12.75">
      <c r="A42" s="25" t="s">
        <v>33</v>
      </c>
      <c r="B42" s="72">
        <v>426</v>
      </c>
      <c r="C42" s="64">
        <v>369</v>
      </c>
      <c r="D42" s="65">
        <v>327</v>
      </c>
      <c r="E42" s="65">
        <v>335</v>
      </c>
      <c r="F42" s="129">
        <f t="shared" si="2"/>
        <v>0.025080482144194057</v>
      </c>
      <c r="G42" s="72">
        <v>3174</v>
      </c>
      <c r="H42" s="64">
        <v>2315</v>
      </c>
      <c r="I42" s="65">
        <v>2612</v>
      </c>
      <c r="J42" s="65">
        <v>3549</v>
      </c>
      <c r="K42" s="129">
        <f t="shared" si="3"/>
        <v>0.11493247838336734</v>
      </c>
    </row>
    <row r="43" spans="1:11" ht="12.75">
      <c r="A43" s="40" t="s">
        <v>34</v>
      </c>
      <c r="B43" s="72">
        <v>5378</v>
      </c>
      <c r="C43" s="64">
        <v>4833</v>
      </c>
      <c r="D43" s="65">
        <v>4775</v>
      </c>
      <c r="E43" s="65">
        <v>4982</v>
      </c>
      <c r="F43" s="129">
        <f t="shared" si="2"/>
        <v>0.3729879463951486</v>
      </c>
      <c r="G43" s="72">
        <v>9733</v>
      </c>
      <c r="H43" s="64">
        <v>7492</v>
      </c>
      <c r="I43" s="65">
        <v>8327</v>
      </c>
      <c r="J43" s="65">
        <v>10030</v>
      </c>
      <c r="K43" s="129">
        <f t="shared" si="3"/>
        <v>0.3248162181417792</v>
      </c>
    </row>
    <row r="44" spans="1:11" ht="12.75">
      <c r="A44" s="31" t="s">
        <v>48</v>
      </c>
      <c r="B44" s="72"/>
      <c r="C44" s="64"/>
      <c r="D44" s="65"/>
      <c r="E44" s="65"/>
      <c r="F44" s="129"/>
      <c r="G44" s="72"/>
      <c r="H44" s="64"/>
      <c r="I44" s="65"/>
      <c r="J44" s="65"/>
      <c r="K44" s="129"/>
    </row>
    <row r="45" spans="1:11" ht="12.75">
      <c r="A45" s="40" t="s">
        <v>49</v>
      </c>
      <c r="B45" s="72">
        <v>4317</v>
      </c>
      <c r="C45" s="64">
        <v>4404</v>
      </c>
      <c r="D45" s="65">
        <v>3702</v>
      </c>
      <c r="E45" s="65">
        <v>3896</v>
      </c>
      <c r="F45" s="129">
        <f t="shared" si="2"/>
        <v>0.29168226398143293</v>
      </c>
      <c r="G45" s="72">
        <v>7040</v>
      </c>
      <c r="H45" s="64">
        <v>6338</v>
      </c>
      <c r="I45" s="65">
        <v>6408</v>
      </c>
      <c r="J45" s="65">
        <v>7969</v>
      </c>
      <c r="K45" s="129">
        <f t="shared" si="3"/>
        <v>0.25807182875093104</v>
      </c>
    </row>
    <row r="46" spans="1:11" ht="12.75">
      <c r="A46" s="40" t="s">
        <v>50</v>
      </c>
      <c r="B46" s="72">
        <v>6368</v>
      </c>
      <c r="C46" s="64">
        <v>5971</v>
      </c>
      <c r="D46" s="65">
        <v>5751</v>
      </c>
      <c r="E46" s="65">
        <v>5924</v>
      </c>
      <c r="F46" s="129">
        <f t="shared" si="2"/>
        <v>0.4435127648424047</v>
      </c>
      <c r="G46" s="72">
        <v>11848</v>
      </c>
      <c r="H46" s="64">
        <v>9561</v>
      </c>
      <c r="I46" s="65">
        <v>10206</v>
      </c>
      <c r="J46" s="65">
        <v>13488</v>
      </c>
      <c r="K46" s="129">
        <f t="shared" si="3"/>
        <v>0.436801709899932</v>
      </c>
    </row>
    <row r="47" spans="1:11" ht="12.75">
      <c r="A47" s="40" t="s">
        <v>51</v>
      </c>
      <c r="B47" s="72">
        <v>1939</v>
      </c>
      <c r="C47" s="64">
        <v>1521</v>
      </c>
      <c r="D47" s="65">
        <v>1833</v>
      </c>
      <c r="E47" s="65">
        <v>2146</v>
      </c>
      <c r="F47" s="129">
        <f t="shared" si="2"/>
        <v>0.16066481994459833</v>
      </c>
      <c r="G47" s="72">
        <v>5050</v>
      </c>
      <c r="H47" s="64">
        <v>3404</v>
      </c>
      <c r="I47" s="65">
        <v>4118</v>
      </c>
      <c r="J47" s="65">
        <v>5930</v>
      </c>
      <c r="K47" s="129">
        <f t="shared" si="3"/>
        <v>0.19203989766507984</v>
      </c>
    </row>
    <row r="48" spans="1:11" ht="13.5" thickBot="1">
      <c r="A48" s="36" t="s">
        <v>52</v>
      </c>
      <c r="B48" s="74">
        <v>1361</v>
      </c>
      <c r="C48" s="73">
        <v>987</v>
      </c>
      <c r="D48" s="82">
        <v>1232</v>
      </c>
      <c r="E48" s="82">
        <v>1391</v>
      </c>
      <c r="F48" s="130">
        <f t="shared" si="2"/>
        <v>0.10414015123156398</v>
      </c>
      <c r="G48" s="74">
        <v>3001</v>
      </c>
      <c r="H48" s="73">
        <v>1875</v>
      </c>
      <c r="I48" s="82">
        <v>2384</v>
      </c>
      <c r="J48" s="82">
        <v>3492</v>
      </c>
      <c r="K48" s="130">
        <f t="shared" si="3"/>
        <v>0.11308656368405713</v>
      </c>
    </row>
    <row r="49" spans="1:13" s="2" customFormat="1" ht="12.75">
      <c r="A49" s="19" t="s">
        <v>66</v>
      </c>
      <c r="B49" s="6"/>
      <c r="C49" s="6"/>
      <c r="D49" s="6"/>
      <c r="E49" s="6"/>
      <c r="F49" s="20"/>
      <c r="G49" s="18"/>
      <c r="H49" s="13"/>
      <c r="I49" s="13"/>
      <c r="J49" s="49"/>
      <c r="K49" s="49"/>
      <c r="L49" s="14"/>
      <c r="M49" s="14"/>
    </row>
    <row r="50" spans="1:13" s="2" customFormat="1" ht="12.75">
      <c r="A50" s="19" t="s">
        <v>53</v>
      </c>
      <c r="B50" s="6"/>
      <c r="C50" s="6"/>
      <c r="D50" s="6"/>
      <c r="E50" s="6"/>
      <c r="F50" s="20"/>
      <c r="G50" s="18"/>
      <c r="H50" s="13"/>
      <c r="I50" s="13"/>
      <c r="J50" s="13"/>
      <c r="K50" s="13"/>
      <c r="L50" s="14"/>
      <c r="M50" s="14"/>
    </row>
    <row r="51" spans="1:7" ht="12.75">
      <c r="A51" s="33" t="s">
        <v>82</v>
      </c>
      <c r="G51" s="35"/>
    </row>
    <row r="52" spans="1:6" ht="12.75">
      <c r="A52" s="33" t="s">
        <v>78</v>
      </c>
      <c r="F52" s="35"/>
    </row>
    <row r="53" ht="12.75">
      <c r="G53" s="37"/>
    </row>
    <row r="54" ht="12.75">
      <c r="G54" s="37"/>
    </row>
    <row r="55" ht="12.75">
      <c r="G55" s="37"/>
    </row>
    <row r="56" ht="12.75">
      <c r="G56" s="37"/>
    </row>
    <row r="57" spans="6:7" ht="12.75">
      <c r="F57" s="32"/>
      <c r="G57" s="37"/>
    </row>
  </sheetData>
  <mergeCells count="10">
    <mergeCell ref="A4:A6"/>
    <mergeCell ref="A30:A32"/>
    <mergeCell ref="B4:F4"/>
    <mergeCell ref="G4:K4"/>
    <mergeCell ref="B30:F30"/>
    <mergeCell ref="G30:K30"/>
    <mergeCell ref="B5:F5"/>
    <mergeCell ref="G5:K5"/>
    <mergeCell ref="B31:F31"/>
    <mergeCell ref="G31:K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="75" zoomScaleNormal="75" workbookViewId="0" topLeftCell="A19">
      <selection activeCell="A56" sqref="A56"/>
    </sheetView>
  </sheetViews>
  <sheetFormatPr defaultColWidth="11.421875" defaultRowHeight="12.75"/>
  <cols>
    <col min="1" max="1" width="24.57421875" style="24" customWidth="1"/>
    <col min="2" max="5" width="6.7109375" style="24" customWidth="1"/>
    <col min="6" max="6" width="7.140625" style="24" customWidth="1"/>
    <col min="7" max="7" width="7.421875" style="24" customWidth="1"/>
    <col min="8" max="10" width="6.7109375" style="24" customWidth="1"/>
    <col min="11" max="11" width="5.8515625" style="24" customWidth="1"/>
    <col min="12" max="16384" width="11.421875" style="24" customWidth="1"/>
  </cols>
  <sheetData>
    <row r="2" ht="12.75">
      <c r="A2" s="23" t="s">
        <v>71</v>
      </c>
    </row>
    <row r="3" ht="13.5" thickBot="1"/>
    <row r="4" spans="1:11" ht="13.5" thickBot="1">
      <c r="A4" s="172" t="s">
        <v>6</v>
      </c>
      <c r="B4" s="142" t="s">
        <v>2</v>
      </c>
      <c r="C4" s="143"/>
      <c r="D4" s="143"/>
      <c r="E4" s="143"/>
      <c r="F4" s="170"/>
      <c r="G4" s="142" t="s">
        <v>67</v>
      </c>
      <c r="H4" s="143"/>
      <c r="I4" s="143"/>
      <c r="J4" s="143"/>
      <c r="K4" s="170"/>
    </row>
    <row r="5" spans="1:11" ht="12.75">
      <c r="A5" s="173"/>
      <c r="B5" s="175">
        <v>2008</v>
      </c>
      <c r="C5" s="176"/>
      <c r="D5" s="176"/>
      <c r="E5" s="176"/>
      <c r="F5" s="171"/>
      <c r="G5" s="175">
        <v>2008</v>
      </c>
      <c r="H5" s="176"/>
      <c r="I5" s="176"/>
      <c r="J5" s="176"/>
      <c r="K5" s="171"/>
    </row>
    <row r="6" spans="1:11" ht="13.5" thickBot="1">
      <c r="A6" s="174"/>
      <c r="B6" s="39" t="s">
        <v>46</v>
      </c>
      <c r="C6" s="27" t="s">
        <v>3</v>
      </c>
      <c r="D6" s="28" t="s">
        <v>4</v>
      </c>
      <c r="E6" s="28" t="s">
        <v>37</v>
      </c>
      <c r="F6" s="29" t="s">
        <v>44</v>
      </c>
      <c r="G6" s="39" t="s">
        <v>46</v>
      </c>
      <c r="H6" s="27" t="s">
        <v>3</v>
      </c>
      <c r="I6" s="28" t="s">
        <v>4</v>
      </c>
      <c r="J6" s="28" t="s">
        <v>37</v>
      </c>
      <c r="K6" s="29" t="s">
        <v>44</v>
      </c>
    </row>
    <row r="7" spans="1:11" ht="12.75">
      <c r="A7" s="30" t="s">
        <v>14</v>
      </c>
      <c r="B7" s="71">
        <v>7812</v>
      </c>
      <c r="C7" s="70">
        <v>7724</v>
      </c>
      <c r="D7" s="69">
        <v>8321</v>
      </c>
      <c r="E7" s="75">
        <v>10568</v>
      </c>
      <c r="F7" s="129">
        <f>E7/($E$19+$E$20+$E$21+$E$22)</f>
        <v>0.44865209085119934</v>
      </c>
      <c r="G7" s="71">
        <v>9464.75649252983</v>
      </c>
      <c r="H7" s="70">
        <v>9523.075617209099</v>
      </c>
      <c r="I7" s="69">
        <v>8776.611491829204</v>
      </c>
      <c r="J7" s="75">
        <v>8006.2757647058825</v>
      </c>
      <c r="K7" s="129">
        <f>J7/($J$19+$J$20+$J$21+$J$22)</f>
        <v>0.43211764705882355</v>
      </c>
    </row>
    <row r="8" spans="1:11" ht="12.75">
      <c r="A8" s="31" t="s">
        <v>15</v>
      </c>
      <c r="B8" s="63">
        <v>2790</v>
      </c>
      <c r="C8" s="68">
        <v>4866</v>
      </c>
      <c r="D8" s="64">
        <v>6169</v>
      </c>
      <c r="E8" s="65">
        <v>8099</v>
      </c>
      <c r="F8" s="129">
        <f aca="true" t="shared" si="0" ref="F8:F22">E8/($E$19+$E$20+$E$21+$E$22)</f>
        <v>0.3438335809806835</v>
      </c>
      <c r="G8" s="63">
        <v>1084.3949664093052</v>
      </c>
      <c r="H8" s="68">
        <v>1129.8564291604016</v>
      </c>
      <c r="I8" s="64">
        <v>1037.0374275171323</v>
      </c>
      <c r="J8" s="65">
        <v>948.1976470588236</v>
      </c>
      <c r="K8" s="129">
        <f>J8/($J$19+$J$20+$J$21+$J$22)</f>
        <v>0.051176470588235295</v>
      </c>
    </row>
    <row r="9" spans="1:11" ht="12.75">
      <c r="A9" s="31" t="s">
        <v>28</v>
      </c>
      <c r="B9" s="63">
        <v>5985</v>
      </c>
      <c r="C9" s="68">
        <v>6654</v>
      </c>
      <c r="D9" s="64">
        <v>7418</v>
      </c>
      <c r="E9" s="65">
        <v>8316</v>
      </c>
      <c r="F9" s="129">
        <f t="shared" si="0"/>
        <v>0.35304606240713227</v>
      </c>
      <c r="G9" s="63">
        <v>4152.608442795548</v>
      </c>
      <c r="H9" s="68">
        <v>4059.6910316728913</v>
      </c>
      <c r="I9" s="64">
        <v>3755.167105956774</v>
      </c>
      <c r="J9" s="65">
        <v>3042</v>
      </c>
      <c r="K9" s="129">
        <f aca="true" t="shared" si="1" ref="K9:K22">J9/($J$19+$J$20+$J$21+$J$22)</f>
        <v>0.1641839378238342</v>
      </c>
    </row>
    <row r="10" spans="1:11" ht="12.75">
      <c r="A10" s="31" t="s">
        <v>29</v>
      </c>
      <c r="B10" s="63">
        <v>2475</v>
      </c>
      <c r="C10" s="68">
        <v>1785</v>
      </c>
      <c r="D10" s="64">
        <v>1486</v>
      </c>
      <c r="E10" s="65">
        <v>1563</v>
      </c>
      <c r="F10" s="129">
        <f t="shared" si="0"/>
        <v>0.06635533856930588</v>
      </c>
      <c r="G10" s="63">
        <v>1972.2577960493331</v>
      </c>
      <c r="H10" s="68">
        <v>1861.2019207450162</v>
      </c>
      <c r="I10" s="64">
        <v>1623.2364786505009</v>
      </c>
      <c r="J10" s="65">
        <v>1365.6225882352942</v>
      </c>
      <c r="K10" s="129">
        <f t="shared" si="1"/>
        <v>0.07370588235294118</v>
      </c>
    </row>
    <row r="11" spans="1:11" ht="12.75">
      <c r="A11" s="31" t="s">
        <v>30</v>
      </c>
      <c r="B11" s="63">
        <v>838</v>
      </c>
      <c r="C11" s="68">
        <v>754</v>
      </c>
      <c r="D11" s="64">
        <v>792</v>
      </c>
      <c r="E11" s="65">
        <v>893</v>
      </c>
      <c r="F11" s="129">
        <f t="shared" si="0"/>
        <v>0.03791127149225217</v>
      </c>
      <c r="G11" s="63">
        <v>11640.482853705003</v>
      </c>
      <c r="H11" s="68">
        <v>12085.56773536402</v>
      </c>
      <c r="I11" s="64">
        <v>11161.797575118608</v>
      </c>
      <c r="J11" s="65">
        <v>10097.76</v>
      </c>
      <c r="K11" s="129">
        <f t="shared" si="1"/>
        <v>0.545</v>
      </c>
    </row>
    <row r="12" spans="1:11" ht="12.75">
      <c r="A12" s="31" t="s">
        <v>31</v>
      </c>
      <c r="B12" s="63">
        <v>580</v>
      </c>
      <c r="C12" s="68">
        <v>459</v>
      </c>
      <c r="D12" s="64">
        <v>422</v>
      </c>
      <c r="E12" s="65">
        <v>487</v>
      </c>
      <c r="F12" s="129">
        <f t="shared" si="0"/>
        <v>0.020675015920186796</v>
      </c>
      <c r="G12" s="63">
        <v>9890.190765065678</v>
      </c>
      <c r="H12" s="68">
        <v>9382.817577727119</v>
      </c>
      <c r="I12" s="64">
        <v>8226.435846072747</v>
      </c>
      <c r="J12" s="65">
        <v>7227.0098823529415</v>
      </c>
      <c r="K12" s="129">
        <f t="shared" si="1"/>
        <v>0.3900588235294118</v>
      </c>
    </row>
    <row r="13" spans="1:11" ht="12.75">
      <c r="A13" s="31" t="s">
        <v>60</v>
      </c>
      <c r="B13" s="72">
        <v>20</v>
      </c>
      <c r="C13" s="64">
        <v>23</v>
      </c>
      <c r="D13" s="64">
        <v>23</v>
      </c>
      <c r="E13" s="65">
        <v>34</v>
      </c>
      <c r="F13" s="129">
        <f t="shared" si="0"/>
        <v>0.0014434302695818298</v>
      </c>
      <c r="G13" s="72">
        <v>830.0592600020054</v>
      </c>
      <c r="H13" s="64">
        <v>804.8139884561284</v>
      </c>
      <c r="I13" s="64">
        <v>740.117237743806</v>
      </c>
      <c r="J13" s="65">
        <v>711.6931764705882</v>
      </c>
      <c r="K13" s="129">
        <f t="shared" si="1"/>
        <v>0.038411764705882354</v>
      </c>
    </row>
    <row r="14" spans="1:11" ht="12.75">
      <c r="A14" s="31" t="s">
        <v>47</v>
      </c>
      <c r="B14" s="72">
        <v>11001</v>
      </c>
      <c r="C14" s="65">
        <v>9652</v>
      </c>
      <c r="D14" s="64">
        <v>9245</v>
      </c>
      <c r="E14" s="65">
        <v>10326</v>
      </c>
      <c r="F14" s="129">
        <f t="shared" si="0"/>
        <v>0.43837826363829335</v>
      </c>
      <c r="G14" s="72">
        <v>13434.705655269227</v>
      </c>
      <c r="H14" s="65">
        <v>13198.726778871805</v>
      </c>
      <c r="I14" s="64">
        <v>11690.140853979969</v>
      </c>
      <c r="J14" s="65">
        <v>10311.37694117647</v>
      </c>
      <c r="K14" s="129">
        <f t="shared" si="1"/>
        <v>0.5565294117647058</v>
      </c>
    </row>
    <row r="15" spans="1:11" ht="12.75">
      <c r="A15" s="25" t="s">
        <v>32</v>
      </c>
      <c r="B15" s="72">
        <v>5662</v>
      </c>
      <c r="C15" s="65">
        <v>4820</v>
      </c>
      <c r="D15" s="64">
        <v>4640</v>
      </c>
      <c r="E15" s="65">
        <v>5307</v>
      </c>
      <c r="F15" s="129">
        <f t="shared" si="0"/>
        <v>0.22530248354914031</v>
      </c>
      <c r="G15" s="72">
        <v>5621.975182994084</v>
      </c>
      <c r="H15" s="65">
        <v>5575.813648930494</v>
      </c>
      <c r="I15" s="64">
        <v>5070.567211386399</v>
      </c>
      <c r="J15" s="65">
        <v>4520.832</v>
      </c>
      <c r="K15" s="129">
        <f t="shared" si="1"/>
        <v>0.24400000000000002</v>
      </c>
    </row>
    <row r="16" spans="1:11" ht="12.75">
      <c r="A16" s="25" t="s">
        <v>33</v>
      </c>
      <c r="B16" s="72">
        <v>1054</v>
      </c>
      <c r="C16" s="65">
        <v>1443</v>
      </c>
      <c r="D16" s="64">
        <v>1640</v>
      </c>
      <c r="E16" s="65">
        <v>1954</v>
      </c>
      <c r="F16" s="129">
        <f t="shared" si="0"/>
        <v>0.08295478666949692</v>
      </c>
      <c r="G16" s="72">
        <v>310.98320465256194</v>
      </c>
      <c r="H16" s="65">
        <v>327.26875879128875</v>
      </c>
      <c r="I16" s="64">
        <v>305.6531365313653</v>
      </c>
      <c r="J16" s="65">
        <v>289.90870588235293</v>
      </c>
      <c r="K16" s="129">
        <f t="shared" si="1"/>
        <v>0.01564705882352941</v>
      </c>
    </row>
    <row r="17" spans="1:11" ht="12.75">
      <c r="A17" s="40" t="s">
        <v>34</v>
      </c>
      <c r="B17" s="72">
        <v>6830</v>
      </c>
      <c r="C17" s="65">
        <v>5646</v>
      </c>
      <c r="D17" s="64">
        <v>5009</v>
      </c>
      <c r="E17" s="65">
        <v>5284</v>
      </c>
      <c r="F17" s="129">
        <f t="shared" si="0"/>
        <v>0.22432604542559967</v>
      </c>
      <c r="G17" s="72">
        <v>9452.039707209466</v>
      </c>
      <c r="H17" s="65">
        <v>9155.73313285153</v>
      </c>
      <c r="I17" s="64">
        <v>7945.889931470743</v>
      </c>
      <c r="J17" s="65">
        <v>6908.7642352941175</v>
      </c>
      <c r="K17" s="129">
        <f t="shared" si="1"/>
        <v>0.37288235294117644</v>
      </c>
    </row>
    <row r="18" spans="1:11" ht="12.75">
      <c r="A18" s="31" t="s">
        <v>48</v>
      </c>
      <c r="B18" s="72"/>
      <c r="C18" s="65"/>
      <c r="D18" s="64"/>
      <c r="E18" s="65"/>
      <c r="F18" s="129">
        <f t="shared" si="0"/>
        <v>0</v>
      </c>
      <c r="G18" s="72"/>
      <c r="H18" s="65"/>
      <c r="I18" s="64"/>
      <c r="J18" s="65"/>
      <c r="K18" s="129">
        <f t="shared" si="1"/>
        <v>0</v>
      </c>
    </row>
    <row r="19" spans="1:11" ht="12.75">
      <c r="A19" s="40" t="s">
        <v>49</v>
      </c>
      <c r="B19" s="72">
        <v>2970</v>
      </c>
      <c r="C19" s="65">
        <v>3297</v>
      </c>
      <c r="D19" s="64">
        <v>3577</v>
      </c>
      <c r="E19" s="65">
        <v>4149</v>
      </c>
      <c r="F19" s="129">
        <f t="shared" si="0"/>
        <v>0.17614094672044153</v>
      </c>
      <c r="G19" s="72">
        <v>4935.268775694375</v>
      </c>
      <c r="H19" s="65">
        <v>4880.089246738129</v>
      </c>
      <c r="I19" s="64">
        <v>4373.023089088034</v>
      </c>
      <c r="J19" s="65">
        <v>3787.3411764705884</v>
      </c>
      <c r="K19" s="129">
        <f t="shared" si="1"/>
        <v>0.20441176470588235</v>
      </c>
    </row>
    <row r="20" spans="1:11" ht="12.75">
      <c r="A20" s="40" t="s">
        <v>50</v>
      </c>
      <c r="B20" s="72">
        <v>8264</v>
      </c>
      <c r="C20" s="65">
        <v>8912</v>
      </c>
      <c r="D20" s="64">
        <v>9932</v>
      </c>
      <c r="E20" s="65">
        <v>12057</v>
      </c>
      <c r="F20" s="129">
        <f t="shared" si="0"/>
        <v>0.5118658458925918</v>
      </c>
      <c r="G20" s="72">
        <v>10947.996089441493</v>
      </c>
      <c r="H20" s="65">
        <v>10950.14551098608</v>
      </c>
      <c r="I20" s="64">
        <v>9835.481286241435</v>
      </c>
      <c r="J20" s="65">
        <v>8870.552470588234</v>
      </c>
      <c r="K20" s="129">
        <f t="shared" si="1"/>
        <v>0.47876470588235287</v>
      </c>
    </row>
    <row r="21" spans="1:11" ht="12.75">
      <c r="A21" s="40" t="s">
        <v>51</v>
      </c>
      <c r="B21" s="72">
        <v>3172</v>
      </c>
      <c r="C21" s="65">
        <v>3205</v>
      </c>
      <c r="D21" s="64">
        <v>3407</v>
      </c>
      <c r="E21" s="65">
        <v>4266</v>
      </c>
      <c r="F21" s="129">
        <f t="shared" si="0"/>
        <v>0.18110804500106134</v>
      </c>
      <c r="G21" s="72">
        <v>3832.376667000902</v>
      </c>
      <c r="H21" s="65">
        <v>3818.135519231702</v>
      </c>
      <c r="I21" s="64">
        <v>3425.4983658408014</v>
      </c>
      <c r="J21" s="65">
        <v>3118.153411764706</v>
      </c>
      <c r="K21" s="129">
        <f t="shared" si="1"/>
        <v>0.16829411764705884</v>
      </c>
    </row>
    <row r="22" spans="1:11" ht="13.5" thickBot="1">
      <c r="A22" s="36" t="s">
        <v>52</v>
      </c>
      <c r="B22" s="74">
        <v>2591</v>
      </c>
      <c r="C22" s="82">
        <v>2396</v>
      </c>
      <c r="D22" s="73">
        <v>2408</v>
      </c>
      <c r="E22" s="82">
        <v>3083</v>
      </c>
      <c r="F22" s="130">
        <f t="shared" si="0"/>
        <v>0.13088516238590533</v>
      </c>
      <c r="G22" s="74">
        <v>3343.3584678632305</v>
      </c>
      <c r="H22" s="82">
        <v>3301.62972304409</v>
      </c>
      <c r="I22" s="73">
        <v>3073.997258829731</v>
      </c>
      <c r="J22" s="82">
        <v>2751.9529411764706</v>
      </c>
      <c r="K22" s="130">
        <f t="shared" si="1"/>
        <v>0.14852941176470588</v>
      </c>
    </row>
    <row r="23" spans="1:13" s="2" customFormat="1" ht="12.75">
      <c r="A23" s="19" t="s">
        <v>66</v>
      </c>
      <c r="B23" s="6"/>
      <c r="C23" s="6"/>
      <c r="D23" s="6"/>
      <c r="E23" s="6"/>
      <c r="F23" s="20"/>
      <c r="G23" s="18"/>
      <c r="H23" s="13"/>
      <c r="I23" s="13"/>
      <c r="J23" s="13"/>
      <c r="K23" s="13"/>
      <c r="L23" s="14"/>
      <c r="M23" s="14"/>
    </row>
    <row r="24" spans="1:13" s="2" customFormat="1" ht="12.75">
      <c r="A24" s="19" t="s">
        <v>53</v>
      </c>
      <c r="B24" s="6"/>
      <c r="C24" s="6"/>
      <c r="D24" s="6"/>
      <c r="E24" s="6"/>
      <c r="F24" s="20"/>
      <c r="G24" s="18"/>
      <c r="H24" s="13"/>
      <c r="I24" s="13"/>
      <c r="J24" s="13"/>
      <c r="K24" s="13"/>
      <c r="L24" s="14"/>
      <c r="M24" s="14"/>
    </row>
    <row r="25" ht="12.75">
      <c r="A25" s="33" t="s">
        <v>81</v>
      </c>
    </row>
    <row r="26" s="2" customFormat="1" ht="12.75">
      <c r="A26" s="148" t="s">
        <v>84</v>
      </c>
    </row>
    <row r="27" ht="12.75">
      <c r="A27" s="33" t="s">
        <v>79</v>
      </c>
    </row>
    <row r="29" ht="12.75">
      <c r="A29" s="23" t="s">
        <v>36</v>
      </c>
    </row>
    <row r="30" ht="13.5" thickBot="1"/>
    <row r="31" spans="1:11" ht="13.5" thickBot="1">
      <c r="A31" s="172" t="s">
        <v>6</v>
      </c>
      <c r="B31" s="142" t="s">
        <v>0</v>
      </c>
      <c r="C31" s="143"/>
      <c r="D31" s="143"/>
      <c r="E31" s="143"/>
      <c r="F31" s="170"/>
      <c r="G31" s="142" t="s">
        <v>1</v>
      </c>
      <c r="H31" s="143"/>
      <c r="I31" s="143"/>
      <c r="J31" s="143"/>
      <c r="K31" s="170"/>
    </row>
    <row r="32" spans="1:11" ht="12.75">
      <c r="A32" s="173"/>
      <c r="B32" s="175">
        <v>2008</v>
      </c>
      <c r="C32" s="176"/>
      <c r="D32" s="176"/>
      <c r="E32" s="176"/>
      <c r="F32" s="171"/>
      <c r="G32" s="175">
        <v>2008</v>
      </c>
      <c r="H32" s="176"/>
      <c r="I32" s="176"/>
      <c r="J32" s="176"/>
      <c r="K32" s="171"/>
    </row>
    <row r="33" spans="1:11" ht="13.5" thickBot="1">
      <c r="A33" s="174"/>
      <c r="B33" s="26" t="s">
        <v>46</v>
      </c>
      <c r="C33" s="34" t="s">
        <v>3</v>
      </c>
      <c r="D33" s="27" t="s">
        <v>4</v>
      </c>
      <c r="E33" s="28" t="s">
        <v>37</v>
      </c>
      <c r="F33" s="29" t="s">
        <v>44</v>
      </c>
      <c r="G33" s="39" t="s">
        <v>46</v>
      </c>
      <c r="H33" s="27" t="s">
        <v>3</v>
      </c>
      <c r="I33" s="28" t="s">
        <v>4</v>
      </c>
      <c r="J33" s="28" t="s">
        <v>37</v>
      </c>
      <c r="K33" s="29" t="s">
        <v>44</v>
      </c>
    </row>
    <row r="34" spans="1:11" ht="12.75">
      <c r="A34" s="30" t="s">
        <v>14</v>
      </c>
      <c r="B34" s="72">
        <v>63777</v>
      </c>
      <c r="C34" s="69">
        <v>41070</v>
      </c>
      <c r="D34" s="65">
        <v>54510</v>
      </c>
      <c r="E34" s="65">
        <v>51804</v>
      </c>
      <c r="F34" s="129">
        <f>E34/($E$46+$E$47+$E$48+$E$49)</f>
        <v>0.6138569278714555</v>
      </c>
      <c r="G34" s="72">
        <v>104943</v>
      </c>
      <c r="H34" s="64">
        <v>90354</v>
      </c>
      <c r="I34" s="65">
        <v>80548</v>
      </c>
      <c r="J34" s="65">
        <v>82031</v>
      </c>
      <c r="K34" s="129">
        <f>J34/($J$46+$J$47+$J$48+$J$49)</f>
        <v>0.7162778107645559</v>
      </c>
    </row>
    <row r="35" spans="1:11" ht="12.75">
      <c r="A35" s="31" t="s">
        <v>15</v>
      </c>
      <c r="B35" s="72">
        <v>6097</v>
      </c>
      <c r="C35" s="64">
        <v>4760</v>
      </c>
      <c r="D35" s="65">
        <v>4900</v>
      </c>
      <c r="E35" s="65">
        <v>4693</v>
      </c>
      <c r="F35" s="129">
        <f aca="true" t="shared" si="2" ref="F35:F48">E35/($E$46+$E$47+$E$48+$E$49)</f>
        <v>0.05561019539998341</v>
      </c>
      <c r="G35" s="72">
        <v>47057</v>
      </c>
      <c r="H35" s="64">
        <v>39555</v>
      </c>
      <c r="I35" s="65">
        <v>32083</v>
      </c>
      <c r="J35" s="65">
        <v>31441</v>
      </c>
      <c r="K35" s="129">
        <f aca="true" t="shared" si="3" ref="K35:K49">J35/($J$46+$J$47+$J$48+$J$49)</f>
        <v>0.2745363417274982</v>
      </c>
    </row>
    <row r="36" spans="1:11" ht="12.75">
      <c r="A36" s="31" t="s">
        <v>28</v>
      </c>
      <c r="B36" s="72">
        <v>17241</v>
      </c>
      <c r="C36" s="64">
        <v>13589</v>
      </c>
      <c r="D36" s="65">
        <v>16957</v>
      </c>
      <c r="E36" s="65">
        <v>16424</v>
      </c>
      <c r="F36" s="129">
        <f t="shared" si="2"/>
        <v>0.19461790949271843</v>
      </c>
      <c r="G36" s="72">
        <v>27425</v>
      </c>
      <c r="H36" s="64">
        <v>25105</v>
      </c>
      <c r="I36" s="65">
        <v>24239</v>
      </c>
      <c r="J36" s="65">
        <v>25441</v>
      </c>
      <c r="K36" s="129">
        <f t="shared" si="3"/>
        <v>0.2221455764730537</v>
      </c>
    </row>
    <row r="37" spans="1:11" ht="12.75">
      <c r="A37" s="31" t="s">
        <v>29</v>
      </c>
      <c r="B37" s="72">
        <v>9075</v>
      </c>
      <c r="C37" s="64">
        <v>7178</v>
      </c>
      <c r="D37" s="65">
        <v>8480</v>
      </c>
      <c r="E37" s="65">
        <v>8110</v>
      </c>
      <c r="F37" s="129">
        <f t="shared" si="2"/>
        <v>0.0961002950551599</v>
      </c>
      <c r="G37" s="72">
        <v>13313</v>
      </c>
      <c r="H37" s="64">
        <v>11759</v>
      </c>
      <c r="I37" s="65">
        <v>10914</v>
      </c>
      <c r="J37" s="65">
        <v>10799</v>
      </c>
      <c r="K37" s="129">
        <f t="shared" si="3"/>
        <v>0.09429464566379099</v>
      </c>
    </row>
    <row r="38" spans="1:11" ht="12.75">
      <c r="A38" s="31" t="s">
        <v>30</v>
      </c>
      <c r="B38" s="72">
        <v>64295</v>
      </c>
      <c r="C38" s="64">
        <v>51580</v>
      </c>
      <c r="D38" s="65">
        <v>53876</v>
      </c>
      <c r="E38" s="65">
        <v>49952</v>
      </c>
      <c r="F38" s="129">
        <f t="shared" si="2"/>
        <v>0.5919114597528172</v>
      </c>
      <c r="G38" s="72">
        <v>10625</v>
      </c>
      <c r="H38" s="64">
        <v>9130</v>
      </c>
      <c r="I38" s="65">
        <v>8744</v>
      </c>
      <c r="J38" s="65">
        <v>8767</v>
      </c>
      <c r="K38" s="129">
        <f t="shared" si="3"/>
        <v>0.07655163983095246</v>
      </c>
    </row>
    <row r="39" spans="1:11" ht="12.75">
      <c r="A39" s="31" t="s">
        <v>31</v>
      </c>
      <c r="B39" s="72">
        <v>30317</v>
      </c>
      <c r="C39" s="64">
        <v>18547</v>
      </c>
      <c r="D39" s="65">
        <v>27726</v>
      </c>
      <c r="E39" s="65">
        <v>26673</v>
      </c>
      <c r="F39" s="129">
        <f t="shared" si="2"/>
        <v>0.31606450924861657</v>
      </c>
      <c r="G39" s="72">
        <v>4517</v>
      </c>
      <c r="H39" s="64">
        <v>3972</v>
      </c>
      <c r="I39" s="65">
        <v>3560</v>
      </c>
      <c r="J39" s="65">
        <v>3397</v>
      </c>
      <c r="K39" s="129">
        <f t="shared" si="3"/>
        <v>0.029661904928224653</v>
      </c>
    </row>
    <row r="40" spans="1:11" ht="12.75">
      <c r="A40" s="31" t="s">
        <v>60</v>
      </c>
      <c r="B40" s="72">
        <v>5707</v>
      </c>
      <c r="C40" s="64">
        <v>3810</v>
      </c>
      <c r="D40" s="65">
        <v>5039</v>
      </c>
      <c r="E40" s="65">
        <v>5054</v>
      </c>
      <c r="F40" s="129">
        <f t="shared" si="2"/>
        <v>0.059887902738443674</v>
      </c>
      <c r="G40" s="72">
        <v>692</v>
      </c>
      <c r="H40" s="64">
        <v>600</v>
      </c>
      <c r="I40" s="65">
        <v>558</v>
      </c>
      <c r="J40" s="65">
        <v>579</v>
      </c>
      <c r="K40" s="129">
        <f t="shared" si="3"/>
        <v>0.005055708847053892</v>
      </c>
    </row>
    <row r="41" spans="1:11" ht="12.75">
      <c r="A41" s="31" t="s">
        <v>47</v>
      </c>
      <c r="B41" s="72">
        <v>66107</v>
      </c>
      <c r="C41" s="64">
        <v>47311</v>
      </c>
      <c r="D41" s="65">
        <v>57569</v>
      </c>
      <c r="E41" s="65">
        <v>54075</v>
      </c>
      <c r="F41" s="129">
        <f t="shared" si="2"/>
        <v>0.6407673804078634</v>
      </c>
      <c r="G41" s="72">
        <v>88904</v>
      </c>
      <c r="H41" s="64">
        <v>77463</v>
      </c>
      <c r="I41" s="65">
        <v>69872</v>
      </c>
      <c r="J41" s="65">
        <v>71414</v>
      </c>
      <c r="K41" s="129">
        <f t="shared" si="3"/>
        <v>0.6235723516468163</v>
      </c>
    </row>
    <row r="42" spans="1:11" ht="12.75">
      <c r="A42" s="25" t="s">
        <v>32</v>
      </c>
      <c r="B42" s="72">
        <v>41567</v>
      </c>
      <c r="C42" s="64">
        <v>25542</v>
      </c>
      <c r="D42" s="65">
        <v>35746</v>
      </c>
      <c r="E42" s="65">
        <v>33693</v>
      </c>
      <c r="F42" s="129">
        <f t="shared" si="2"/>
        <v>0.39924873505468594</v>
      </c>
      <c r="G42" s="72">
        <v>66691</v>
      </c>
      <c r="H42" s="64">
        <v>57906</v>
      </c>
      <c r="I42" s="65">
        <v>52361</v>
      </c>
      <c r="J42" s="65">
        <v>53704</v>
      </c>
      <c r="K42" s="129">
        <f t="shared" si="3"/>
        <v>0.46893227620411443</v>
      </c>
    </row>
    <row r="43" spans="1:11" ht="12.75">
      <c r="A43" s="25" t="s">
        <v>33</v>
      </c>
      <c r="B43" s="72">
        <v>2422</v>
      </c>
      <c r="C43" s="64">
        <v>1867</v>
      </c>
      <c r="D43" s="65">
        <v>1887</v>
      </c>
      <c r="E43" s="65">
        <v>1772</v>
      </c>
      <c r="F43" s="129">
        <f t="shared" si="2"/>
        <v>0.02099749973338389</v>
      </c>
      <c r="G43" s="72">
        <v>15774</v>
      </c>
      <c r="H43" s="64">
        <v>13671</v>
      </c>
      <c r="I43" s="65">
        <v>11691</v>
      </c>
      <c r="J43" s="65">
        <v>11992</v>
      </c>
      <c r="K43" s="129">
        <f t="shared" si="3"/>
        <v>0.10471167615521637</v>
      </c>
    </row>
    <row r="44" spans="1:11" ht="12.75">
      <c r="A44" s="40" t="s">
        <v>34</v>
      </c>
      <c r="B44" s="72">
        <v>45782</v>
      </c>
      <c r="C44" s="64">
        <v>32271</v>
      </c>
      <c r="D44" s="65">
        <v>40267</v>
      </c>
      <c r="E44" s="65">
        <v>37735</v>
      </c>
      <c r="F44" s="129">
        <f t="shared" si="2"/>
        <v>0.44714483771966207</v>
      </c>
      <c r="G44" s="72">
        <v>49730</v>
      </c>
      <c r="H44" s="64">
        <v>44108</v>
      </c>
      <c r="I44" s="65">
        <v>40512</v>
      </c>
      <c r="J44" s="65">
        <v>40977</v>
      </c>
      <c r="K44" s="129">
        <f t="shared" si="3"/>
        <v>0.3578027313052286</v>
      </c>
    </row>
    <row r="45" spans="1:11" ht="12.75">
      <c r="A45" s="31" t="s">
        <v>48</v>
      </c>
      <c r="B45" s="72"/>
      <c r="C45" s="64"/>
      <c r="D45" s="65"/>
      <c r="E45" s="65"/>
      <c r="F45" s="129">
        <f t="shared" si="2"/>
        <v>0</v>
      </c>
      <c r="G45" s="72"/>
      <c r="H45" s="64"/>
      <c r="I45" s="65"/>
      <c r="J45" s="65"/>
      <c r="K45" s="129">
        <f t="shared" si="3"/>
        <v>0</v>
      </c>
    </row>
    <row r="46" spans="1:11" ht="12.75">
      <c r="A46" s="40" t="s">
        <v>49</v>
      </c>
      <c r="B46" s="72">
        <v>29377</v>
      </c>
      <c r="C46" s="64">
        <v>25927</v>
      </c>
      <c r="D46" s="65">
        <v>25379</v>
      </c>
      <c r="E46" s="65">
        <v>23562</v>
      </c>
      <c r="F46" s="129">
        <f t="shared" si="2"/>
        <v>0.27920038866703795</v>
      </c>
      <c r="G46" s="72">
        <v>34450</v>
      </c>
      <c r="H46" s="64">
        <v>31134</v>
      </c>
      <c r="I46" s="65">
        <v>28329</v>
      </c>
      <c r="J46" s="65">
        <v>28884</v>
      </c>
      <c r="K46" s="129">
        <f t="shared" si="3"/>
        <v>0.25220914393489574</v>
      </c>
    </row>
    <row r="47" spans="1:11" ht="12.75">
      <c r="A47" s="40" t="s">
        <v>50</v>
      </c>
      <c r="B47" s="72">
        <v>42196</v>
      </c>
      <c r="C47" s="64">
        <v>31735</v>
      </c>
      <c r="D47" s="65">
        <v>37704</v>
      </c>
      <c r="E47" s="65">
        <v>35715</v>
      </c>
      <c r="F47" s="129">
        <f t="shared" si="2"/>
        <v>0.42320863599198966</v>
      </c>
      <c r="G47" s="72">
        <v>63165</v>
      </c>
      <c r="H47" s="64">
        <v>55588</v>
      </c>
      <c r="I47" s="65">
        <v>49584</v>
      </c>
      <c r="J47" s="65">
        <v>50086</v>
      </c>
      <c r="K47" s="129">
        <f t="shared" si="3"/>
        <v>0.4373406447556844</v>
      </c>
    </row>
    <row r="48" spans="1:11" ht="12.75">
      <c r="A48" s="40" t="s">
        <v>51</v>
      </c>
      <c r="B48" s="72">
        <v>18389</v>
      </c>
      <c r="C48" s="64">
        <v>10595</v>
      </c>
      <c r="D48" s="65">
        <v>15446</v>
      </c>
      <c r="E48" s="65">
        <v>14722</v>
      </c>
      <c r="F48" s="129">
        <f t="shared" si="2"/>
        <v>0.17444988209643209</v>
      </c>
      <c r="G48" s="72">
        <v>30739</v>
      </c>
      <c r="H48" s="64">
        <v>25324</v>
      </c>
      <c r="I48" s="65">
        <v>21893</v>
      </c>
      <c r="J48" s="65">
        <v>22105</v>
      </c>
      <c r="K48" s="129">
        <f t="shared" si="3"/>
        <v>0.19301631099158256</v>
      </c>
    </row>
    <row r="49" spans="1:11" ht="13.5" thickBot="1">
      <c r="A49" s="36" t="s">
        <v>52</v>
      </c>
      <c r="B49" s="74">
        <v>13304</v>
      </c>
      <c r="C49" s="73">
        <v>8008</v>
      </c>
      <c r="D49" s="82">
        <v>10892</v>
      </c>
      <c r="E49" s="82">
        <v>10392</v>
      </c>
      <c r="F49" s="130">
        <f>E49/($E$46+$E$47+$E$48+$E$49)</f>
        <v>0.1231410932445403</v>
      </c>
      <c r="G49" s="74">
        <v>20318</v>
      </c>
      <c r="H49" s="73">
        <v>16255</v>
      </c>
      <c r="I49" s="82">
        <v>13728</v>
      </c>
      <c r="J49" s="82">
        <v>13449</v>
      </c>
      <c r="K49" s="130">
        <f t="shared" si="3"/>
        <v>0.1174339003178373</v>
      </c>
    </row>
    <row r="50" spans="1:13" s="2" customFormat="1" ht="12.75">
      <c r="A50" s="19" t="s">
        <v>66</v>
      </c>
      <c r="B50" s="6"/>
      <c r="C50" s="6"/>
      <c r="D50" s="6"/>
      <c r="E50" s="6"/>
      <c r="F50" s="20"/>
      <c r="G50" s="18"/>
      <c r="H50" s="13"/>
      <c r="I50" s="13"/>
      <c r="J50" s="49"/>
      <c r="K50" s="49"/>
      <c r="L50" s="14"/>
      <c r="M50" s="14"/>
    </row>
    <row r="51" spans="1:13" s="2" customFormat="1" ht="12.75">
      <c r="A51" s="19" t="s">
        <v>53</v>
      </c>
      <c r="B51" s="6"/>
      <c r="C51" s="6"/>
      <c r="D51" s="6"/>
      <c r="E51" s="6"/>
      <c r="F51" s="20"/>
      <c r="G51" s="18"/>
      <c r="H51" s="13"/>
      <c r="I51" s="13"/>
      <c r="J51" s="13"/>
      <c r="K51" s="13"/>
      <c r="L51" s="14"/>
      <c r="M51" s="14"/>
    </row>
    <row r="52" spans="1:13" s="2" customFormat="1" ht="12.75">
      <c r="A52" s="7" t="s">
        <v>81</v>
      </c>
      <c r="B52" s="6"/>
      <c r="C52" s="6"/>
      <c r="D52" s="6"/>
      <c r="E52" s="6"/>
      <c r="F52" s="20"/>
      <c r="G52" s="18"/>
      <c r="H52" s="13"/>
      <c r="I52" s="13"/>
      <c r="J52" s="13"/>
      <c r="K52" s="13"/>
      <c r="L52" s="14"/>
      <c r="M52" s="14"/>
    </row>
    <row r="53" spans="1:7" ht="12.75">
      <c r="A53" s="148" t="s">
        <v>84</v>
      </c>
      <c r="G53" s="35"/>
    </row>
    <row r="54" spans="1:6" ht="12.75">
      <c r="A54" s="33" t="s">
        <v>80</v>
      </c>
      <c r="F54" s="35"/>
    </row>
    <row r="55" ht="12.75">
      <c r="G55" s="37"/>
    </row>
    <row r="56" ht="12.75">
      <c r="G56" s="37"/>
    </row>
    <row r="57" ht="12.75">
      <c r="G57" s="37"/>
    </row>
    <row r="58" ht="12.75">
      <c r="G58" s="37"/>
    </row>
    <row r="59" spans="6:7" ht="12.75">
      <c r="F59" s="32"/>
      <c r="G59" s="37"/>
    </row>
  </sheetData>
  <mergeCells count="10">
    <mergeCell ref="A31:A33"/>
    <mergeCell ref="B31:F31"/>
    <mergeCell ref="G31:K31"/>
    <mergeCell ref="A4:A6"/>
    <mergeCell ref="B4:F4"/>
    <mergeCell ref="G4:K4"/>
    <mergeCell ref="B5:F5"/>
    <mergeCell ref="G5:K5"/>
    <mergeCell ref="B32:F32"/>
    <mergeCell ref="G32:K3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zoomScale="75" zoomScaleNormal="75" workbookViewId="0" topLeftCell="A1">
      <selection activeCell="K19" sqref="K19"/>
    </sheetView>
  </sheetViews>
  <sheetFormatPr defaultColWidth="11.421875" defaultRowHeight="12.75"/>
  <cols>
    <col min="1" max="1" width="16.28125" style="2" customWidth="1"/>
    <col min="2" max="2" width="37.8515625" style="2" customWidth="1"/>
    <col min="3" max="3" width="8.57421875" style="2" customWidth="1"/>
    <col min="4" max="6" width="6.57421875" style="2" customWidth="1"/>
    <col min="7" max="16384" width="11.421875" style="2" customWidth="1"/>
  </cols>
  <sheetData>
    <row r="2" ht="12.75">
      <c r="A2" s="1" t="s">
        <v>85</v>
      </c>
    </row>
    <row r="3" ht="13.5" thickBot="1"/>
    <row r="4" spans="1:6" ht="13.5" thickBot="1">
      <c r="A4" s="178"/>
      <c r="B4" s="152"/>
      <c r="C4" s="155">
        <v>2008</v>
      </c>
      <c r="D4" s="156"/>
      <c r="E4" s="180"/>
      <c r="F4" s="181"/>
    </row>
    <row r="5" spans="1:6" ht="13.5" thickBot="1">
      <c r="A5" s="179"/>
      <c r="B5" s="154"/>
      <c r="C5" s="3" t="s">
        <v>46</v>
      </c>
      <c r="D5" s="85" t="s">
        <v>3</v>
      </c>
      <c r="E5" s="89" t="s">
        <v>4</v>
      </c>
      <c r="F5" s="5" t="s">
        <v>37</v>
      </c>
    </row>
    <row r="6" spans="1:6" ht="12.75">
      <c r="A6" s="167" t="s">
        <v>2</v>
      </c>
      <c r="B6" s="41" t="s">
        <v>38</v>
      </c>
      <c r="C6" s="76">
        <v>13.267637817766353</v>
      </c>
      <c r="D6" s="95">
        <v>15.057077625570775</v>
      </c>
      <c r="E6" s="90">
        <v>16.833196191371812</v>
      </c>
      <c r="F6" s="86">
        <v>21.035656692349043</v>
      </c>
    </row>
    <row r="7" spans="1:6" ht="12.75">
      <c r="A7" s="168"/>
      <c r="B7" s="41" t="s">
        <v>39</v>
      </c>
      <c r="C7" s="78">
        <v>86.73236218223364</v>
      </c>
      <c r="D7" s="96">
        <v>84.94292237442922</v>
      </c>
      <c r="E7" s="45">
        <v>83.16680380862819</v>
      </c>
      <c r="F7" s="87">
        <v>78.96434330765096</v>
      </c>
    </row>
    <row r="8" spans="1:6" ht="12.75">
      <c r="A8" s="168"/>
      <c r="B8" s="41" t="s">
        <v>55</v>
      </c>
      <c r="C8" s="78">
        <v>9.663934426229508</v>
      </c>
      <c r="D8" s="96">
        <v>9.644590163934428</v>
      </c>
      <c r="E8" s="45">
        <v>9.967868852459016</v>
      </c>
      <c r="F8" s="87">
        <v>10.154098360655738</v>
      </c>
    </row>
    <row r="9" spans="1:6" ht="12.75">
      <c r="A9" s="168"/>
      <c r="B9" s="41" t="s">
        <v>16</v>
      </c>
      <c r="C9" s="78">
        <v>32.8362</v>
      </c>
      <c r="D9" s="96">
        <v>33.017399999999995</v>
      </c>
      <c r="E9" s="45">
        <v>32.6464</v>
      </c>
      <c r="F9" s="87">
        <v>32.4609</v>
      </c>
    </row>
    <row r="10" spans="1:6" ht="13.5" thickBot="1">
      <c r="A10" s="169"/>
      <c r="B10" s="42" t="s">
        <v>57</v>
      </c>
      <c r="C10" s="78">
        <v>30.37</v>
      </c>
      <c r="D10" s="96">
        <v>29.72</v>
      </c>
      <c r="E10" s="45">
        <v>30.27</v>
      </c>
      <c r="F10" s="87">
        <v>32.43</v>
      </c>
    </row>
    <row r="11" spans="1:6" ht="12.75">
      <c r="A11" s="160" t="s">
        <v>59</v>
      </c>
      <c r="B11" s="41" t="s">
        <v>38</v>
      </c>
      <c r="C11" s="76">
        <v>57.0800065178426</v>
      </c>
      <c r="D11" s="77">
        <v>57.45365405239773</v>
      </c>
      <c r="E11" s="98">
        <v>53.51199481305381</v>
      </c>
      <c r="F11" s="66">
        <v>52.68026565464896</v>
      </c>
    </row>
    <row r="12" spans="1:6" ht="12.75">
      <c r="A12" s="161"/>
      <c r="B12" s="41" t="s">
        <v>39</v>
      </c>
      <c r="C12" s="78">
        <v>42.9199934821574</v>
      </c>
      <c r="D12" s="79">
        <v>42.54634594760226</v>
      </c>
      <c r="E12" s="99">
        <v>46.48800518694618</v>
      </c>
      <c r="F12" s="61">
        <v>47.319734345351044</v>
      </c>
    </row>
    <row r="13" spans="1:6" ht="12.75">
      <c r="A13" s="161"/>
      <c r="B13" s="41" t="s">
        <v>55</v>
      </c>
      <c r="C13" s="78">
        <v>10</v>
      </c>
      <c r="D13" s="96">
        <v>10.4</v>
      </c>
      <c r="E13" s="45">
        <v>10.9</v>
      </c>
      <c r="F13" s="87">
        <v>10.9</v>
      </c>
    </row>
    <row r="14" spans="1:6" ht="12.75">
      <c r="A14" s="161"/>
      <c r="B14" s="41" t="s">
        <v>16</v>
      </c>
      <c r="C14" s="78">
        <v>31.233</v>
      </c>
      <c r="D14" s="96">
        <v>31.595333333333333</v>
      </c>
      <c r="E14" s="45">
        <v>31.221666666666668</v>
      </c>
      <c r="F14" s="87">
        <v>31.726499999999998</v>
      </c>
    </row>
    <row r="15" spans="1:6" ht="13.5" thickBot="1">
      <c r="A15" s="162"/>
      <c r="B15" s="42" t="s">
        <v>57</v>
      </c>
      <c r="C15" s="78">
        <v>38.64</v>
      </c>
      <c r="D15" s="97">
        <v>38.7</v>
      </c>
      <c r="E15" s="45">
        <v>39.1</v>
      </c>
      <c r="F15" s="87">
        <v>39.35</v>
      </c>
    </row>
    <row r="16" spans="1:6" ht="12.75">
      <c r="A16" s="167" t="s">
        <v>1</v>
      </c>
      <c r="B16" s="41" t="s">
        <v>38</v>
      </c>
      <c r="C16" s="76">
        <v>100</v>
      </c>
      <c r="D16" s="77">
        <v>100</v>
      </c>
      <c r="E16" s="91">
        <v>100</v>
      </c>
      <c r="F16" s="86">
        <v>100</v>
      </c>
    </row>
    <row r="17" spans="1:6" ht="12.75">
      <c r="A17" s="168"/>
      <c r="B17" s="41" t="s">
        <v>40</v>
      </c>
      <c r="C17" s="78">
        <v>0</v>
      </c>
      <c r="D17" s="79">
        <v>0</v>
      </c>
      <c r="E17" s="92">
        <v>0</v>
      </c>
      <c r="F17" s="87">
        <v>0</v>
      </c>
    </row>
    <row r="18" spans="1:6" ht="12.75">
      <c r="A18" s="168"/>
      <c r="B18" s="41" t="s">
        <v>55</v>
      </c>
      <c r="C18" s="78">
        <v>8.251803278688525</v>
      </c>
      <c r="D18" s="79">
        <v>7.943934426229508</v>
      </c>
      <c r="E18" s="92">
        <v>8.37377049180328</v>
      </c>
      <c r="F18" s="87">
        <v>8.187868852459015</v>
      </c>
    </row>
    <row r="19" spans="1:6" ht="12.75">
      <c r="A19" s="168"/>
      <c r="B19" s="41" t="s">
        <v>16</v>
      </c>
      <c r="C19" s="78">
        <v>23.446199999999997</v>
      </c>
      <c r="D19" s="79">
        <v>23.362</v>
      </c>
      <c r="E19" s="92">
        <v>23.3585</v>
      </c>
      <c r="F19" s="87">
        <v>23.1217</v>
      </c>
    </row>
    <row r="20" spans="1:6" ht="13.5" thickBot="1">
      <c r="A20" s="169"/>
      <c r="B20" s="42" t="s">
        <v>57</v>
      </c>
      <c r="C20" s="80">
        <v>72.81</v>
      </c>
      <c r="D20" s="81">
        <v>72.24</v>
      </c>
      <c r="E20" s="93">
        <v>70.87</v>
      </c>
      <c r="F20" s="88">
        <v>71.85</v>
      </c>
    </row>
    <row r="21" spans="1:6" ht="12.75">
      <c r="A21" s="167" t="s">
        <v>0</v>
      </c>
      <c r="B21" s="41" t="s">
        <v>38</v>
      </c>
      <c r="C21" s="78">
        <v>100</v>
      </c>
      <c r="D21" s="79">
        <v>100</v>
      </c>
      <c r="E21" s="45">
        <v>100</v>
      </c>
      <c r="F21" s="87">
        <v>100</v>
      </c>
    </row>
    <row r="22" spans="1:6" ht="12.75">
      <c r="A22" s="168"/>
      <c r="B22" s="41" t="s">
        <v>41</v>
      </c>
      <c r="C22" s="78">
        <v>0</v>
      </c>
      <c r="D22" s="79">
        <v>0</v>
      </c>
      <c r="E22" s="45">
        <v>0</v>
      </c>
      <c r="F22" s="87">
        <v>0</v>
      </c>
    </row>
    <row r="23" spans="1:6" ht="12.75">
      <c r="A23" s="168"/>
      <c r="B23" s="41" t="s">
        <v>55</v>
      </c>
      <c r="C23" s="78">
        <v>10.2</v>
      </c>
      <c r="D23" s="79">
        <v>10</v>
      </c>
      <c r="E23" s="45">
        <v>10</v>
      </c>
      <c r="F23" s="87">
        <v>9.5</v>
      </c>
    </row>
    <row r="24" spans="1:6" ht="12.75">
      <c r="A24" s="168"/>
      <c r="B24" s="41" t="s">
        <v>16</v>
      </c>
      <c r="C24" s="78">
        <v>25.41</v>
      </c>
      <c r="D24" s="79">
        <v>25.36</v>
      </c>
      <c r="E24" s="45">
        <v>25.53</v>
      </c>
      <c r="F24" s="87">
        <v>25.5</v>
      </c>
    </row>
    <row r="25" spans="1:6" ht="13.5" thickBot="1">
      <c r="A25" s="169"/>
      <c r="B25" s="42" t="s">
        <v>57</v>
      </c>
      <c r="C25" s="80">
        <v>84.0573</v>
      </c>
      <c r="D25" s="81">
        <v>83.8159</v>
      </c>
      <c r="E25" s="94">
        <v>81.7592</v>
      </c>
      <c r="F25" s="88">
        <v>81.8988</v>
      </c>
    </row>
    <row r="26" spans="1:3" s="38" customFormat="1" ht="12.75">
      <c r="A26" s="177" t="s">
        <v>54</v>
      </c>
      <c r="B26" s="177"/>
      <c r="C26" s="177"/>
    </row>
    <row r="27" spans="1:3" ht="12.75">
      <c r="A27" s="46" t="s">
        <v>56</v>
      </c>
      <c r="B27" s="44"/>
      <c r="C27" s="45"/>
    </row>
    <row r="28" s="43" customFormat="1" ht="12.75">
      <c r="A28" s="7" t="s">
        <v>82</v>
      </c>
    </row>
    <row r="29" s="38" customFormat="1" ht="12.75">
      <c r="A29" s="47" t="s">
        <v>86</v>
      </c>
    </row>
  </sheetData>
  <mergeCells count="7">
    <mergeCell ref="A26:C26"/>
    <mergeCell ref="A16:A20"/>
    <mergeCell ref="A21:A25"/>
    <mergeCell ref="A4:B5"/>
    <mergeCell ref="A6:A10"/>
    <mergeCell ref="C4:F4"/>
    <mergeCell ref="A11:A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</dc:creator>
  <cp:keywords/>
  <dc:description/>
  <cp:lastModifiedBy>DARES</cp:lastModifiedBy>
  <cp:lastPrinted>2008-05-27T14:29:52Z</cp:lastPrinted>
  <dcterms:created xsi:type="dcterms:W3CDTF">2005-10-26T07:42:12Z</dcterms:created>
  <dcterms:modified xsi:type="dcterms:W3CDTF">2010-04-19T08:03:08Z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-135279654</vt:i4>
  </property>
  <property fmtid="{D5CDD505-2E9C-101B-9397-08002B2CF9AE}" pid="3" name="_EmailSubject">
    <vt:lpwstr>Tableaux trimestriels</vt:lpwstr>
  </property>
  <property fmtid="{D5CDD505-2E9C-101B-9397-08002B2CF9AE}" pid="4" name="_AuthorEmail">
    <vt:lpwstr>beatrice.le-rhun@dares.travail.gouv.fr</vt:lpwstr>
  </property>
  <property fmtid="{D5CDD505-2E9C-101B-9397-08002B2CF9AE}" pid="5" name="_AuthorEmailDisplayName">
    <vt:lpwstr>Beatrice Le Rhun</vt:lpwstr>
  </property>
  <property fmtid="{D5CDD505-2E9C-101B-9397-08002B2CF9AE}" pid="6" name="_PreviousAdHocReviewCycleID">
    <vt:i4>1756255147</vt:i4>
  </property>
  <property fmtid="{D5CDD505-2E9C-101B-9397-08002B2CF9AE}" pid="7" name="_ReviewingToolsShownOnce">
    <vt:lpwstr/>
  </property>
</Properties>
</file>