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65506" windowWidth="15480" windowHeight="10365" activeTab="0"/>
  </bookViews>
  <sheets>
    <sheet name="Lisez-moi" sheetId="1" r:id="rId1"/>
    <sheet name="Données Brest depuis 2004" sheetId="2" r:id="rId2"/>
    <sheet name="Données 1973-2004" sheetId="3" r:id="rId3"/>
  </sheets>
  <definedNames/>
  <calcPr fullCalcOnLoad="1"/>
</workbook>
</file>

<file path=xl/sharedStrings.xml><?xml version="1.0" encoding="utf-8"?>
<sst xmlns="http://schemas.openxmlformats.org/spreadsheetml/2006/main" count="96" uniqueCount="70">
  <si>
    <t>Titre</t>
  </si>
  <si>
    <t>Type de données</t>
  </si>
  <si>
    <t>Champ</t>
  </si>
  <si>
    <t>Source</t>
  </si>
  <si>
    <t>Financement de l'État</t>
  </si>
  <si>
    <t>stages de l'Association nationale pour la formation professionnelle des adultes (Afpa)</t>
  </si>
  <si>
    <t>ateliers de pédagogie personnalisée (APP)</t>
  </si>
  <si>
    <t>nd</t>
  </si>
  <si>
    <t>Financement des Régions</t>
  </si>
  <si>
    <t>stages destinés aux jeunes</t>
  </si>
  <si>
    <t>stages destinés aux adultes</t>
  </si>
  <si>
    <t>Financement des Assédics</t>
  </si>
  <si>
    <t>actions de formation préalables à l'embauche (AFPE)</t>
  </si>
  <si>
    <t>formations conventionnées</t>
  </si>
  <si>
    <t>Total tous financeurs confondus</t>
  </si>
  <si>
    <t>Entrées en formation de chômeurs par financeur</t>
  </si>
  <si>
    <t>Etat au titre du programme d'activité subventionné de l'Afpa</t>
  </si>
  <si>
    <t>Etat hors Afpa</t>
  </si>
  <si>
    <t xml:space="preserve"> - dont : stages "insertion, réinsertion et lutte contre l'illettrisme" (IRILL)</t>
  </si>
  <si>
    <t xml:space="preserve"> - dont : stages d'insertion et de formation à l'emploi (Sife) collectifs (1)</t>
  </si>
  <si>
    <t>Financement par le stagiaire</t>
  </si>
  <si>
    <t>(1) Les Sife ont été supprimés en 2004.</t>
  </si>
  <si>
    <t>La source</t>
  </si>
  <si>
    <t>Unité</t>
  </si>
  <si>
    <t>Données annuelles</t>
  </si>
  <si>
    <t>Effectifs</t>
  </si>
  <si>
    <t>Le champ</t>
  </si>
  <si>
    <t>Définitions</t>
  </si>
  <si>
    <t>Contenu des onglets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</si>
  <si>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</si>
  <si>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</si>
  <si>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r>
      <t>Actions de formation préalables au recrutement (AFPR)</t>
    </r>
    <r>
      <rPr>
        <sz val="8"/>
        <rFont val="Arial"/>
        <family val="2"/>
      </rPr>
      <t xml:space="preserve"> : Pôle emploi verse une aide au financement de la formation aux employeurs qui s’engagent à former ou à faire former un ou plusieurs demandeurs d’emploi puis à les recruter en CDD de six mois minimum à douze mois maximum. L’AFPR a été créée en 2009.</t>
    </r>
  </si>
  <si>
    <t>Autres financements</t>
  </si>
  <si>
    <t>France métropolitaine (I)</t>
  </si>
  <si>
    <t>Financement de Pôle emploi</t>
  </si>
  <si>
    <t>(2) Les AFPE, tout comme les actions préalables au recrutement (APR) financées par l'État, ont été remplacées en 2009 par les actions de formation préalables au recrutement (AFPR) financées par Pôle emploi.</t>
  </si>
  <si>
    <t>actions de formation préalables à l'embauche (AFPE) puis actions de formation préalables au recrutement (AFPR) (2)</t>
  </si>
  <si>
    <t>France entière (II)</t>
  </si>
  <si>
    <t>France métropolitaine (I) / France entière (II)</t>
  </si>
  <si>
    <t>Base Brest</t>
  </si>
  <si>
    <t>Dares, Unedic, Cnasea, Afpa, ANPE.</t>
  </si>
  <si>
    <t>France métropolitaine</t>
  </si>
  <si>
    <t>stages "insertion, réinsertion et lutte contre l'illettrisme" (IRILL)</t>
  </si>
  <si>
    <t>stages d'insertion et de formation à l'emploi (SIFE) collectifs</t>
  </si>
  <si>
    <t>France métropolitaine et France entière.</t>
  </si>
  <si>
    <t>Flux annuels d'entrées.</t>
  </si>
  <si>
    <t>- De 1973 à 2004, le nombre de stagiaires entrés en formation est issu de données administratives provenant de la Dares, de l'Unedic, du Cnasea, de l'Afpa et de l'ANPE. Elles permettent un suivi par dispositif.</t>
  </si>
  <si>
    <r>
      <t xml:space="preserve">- À compter de 2004, le nombre de stagiaires entrés en formation est issu de Brest (base régionalisée des stagiaires de la formation professionnelle), construite par la Dares à partir des fichiers de rémunération des stagiaires. Cette base rassemble l’ensemble des personnes sans emploi effectuant un stage de formation, quel qu’en soit le financeur. Elle est construite à partir des données de rémunération des stagiaires (et de prise en charge au titre de la protection sociale) de l’Afpa, de l'Agence de services et de paiement (ASP), de Pôle emploi, et des régions Poitou-Charentes, Bretagne, Haute-Normandie et Picardie. </t>
    </r>
    <r>
      <rPr>
        <b/>
        <sz val="8"/>
        <rFont val="Arial"/>
        <family val="2"/>
      </rPr>
      <t>Cette source recouvre un champ plus restrictif que celui couvert par les séries longues 1973-2004. Les deux séries ne sont, par conséquent, pas comparables.</t>
    </r>
  </si>
  <si>
    <r>
      <t>Formations conventionnées</t>
    </r>
    <r>
      <rPr>
        <sz val="8"/>
        <rFont val="Arial"/>
        <family val="2"/>
      </rPr>
      <t xml:space="preserve"> : formations destinées à répondre à des besoins de qualification identifiés au niveau territorial ou professionnel ou à des tensions du marché du travail pour certains métiers.</t>
    </r>
  </si>
  <si>
    <t>Nombre d'entrées en formation de personnes en recherche d'emploi suivant le financeur principal de la formation (France métropolitaine / France entière)</t>
  </si>
  <si>
    <t>Les données sur les personnes en recherche d'emploi entrés en formation professionnelle</t>
  </si>
  <si>
    <r>
      <t xml:space="preserve">Deuxième onglet </t>
    </r>
    <r>
      <rPr>
        <sz val="8"/>
        <rFont val="Arial"/>
        <family val="2"/>
      </rPr>
      <t>: Nombre d'entrées en formation de personnes en recherche d'emploi suivant le financeur principal de la formation de 1973 à 2004</t>
    </r>
  </si>
  <si>
    <t>Nombre d'entrées en formation de personnes en recherche d'emploi suivant le financeur principal de la formation de 1973 à 2004</t>
  </si>
  <si>
    <t>Financement des Opca</t>
  </si>
  <si>
    <t>Formations avec AIF (3)</t>
  </si>
  <si>
    <t>POE individuelle (4)</t>
  </si>
  <si>
    <t>autres formations (5)</t>
  </si>
  <si>
    <t>0 (7)</t>
  </si>
  <si>
    <t>0 (8)</t>
  </si>
  <si>
    <t>(3) Les aides individuelles à la formation (AIF) ont été créées en 2010, elles sont distinctes des formations conventionnées à partir de 2011.</t>
  </si>
  <si>
    <t>(4) La préparation opérationnelle pour l'emploi (POE) individuelle a été mise en place en 2010, elle est distincte des AFPR depuis 2011.</t>
  </si>
  <si>
    <t>(5) Formations homologuées et non homologuées par Pôle emploi.</t>
  </si>
  <si>
    <t>(6) Les Opca prennent part au financement des formations déstinées aux personnes en recherche d'emploi à partir de 2009.</t>
  </si>
  <si>
    <t>(7) Depuis le 1er janvier 2009, les crédits que l'État consacrait aux actions de formation mises en œuvre par l'Afpa ont été complètement décentralisés aux régions.</t>
  </si>
  <si>
    <t>(8) En 2009, le programme IRILL a été supprimé et une formation aux compétences fondamentales a été créée, le programme « Compétences clés ». Intégrant les dispositifs de lutte contre l’illettrisme, de soutien à la pédagogie personnalisée et d’initiation à la navigation sur Internet, 31 000 stagiaires sont entrés dans ce type de programme, qui s’adresse principalement aux demandeurs d’emploi et aux jeunes sans emploi.</t>
  </si>
  <si>
    <t>Entrées en formation de personnes en recherche d'emploi par financeur</t>
  </si>
  <si>
    <t>Financement des organismes paritaires collecteurs agréés (Opca) (6)</t>
  </si>
  <si>
    <r>
      <t>Financements autres</t>
    </r>
    <r>
      <rPr>
        <sz val="8"/>
        <rFont val="Arial"/>
        <family val="0"/>
      </rPr>
      <t xml:space="preserve"> : il s'agit de financements de l'Agefiph (association de gestion du fonds pour l'insertion des personnes handicapées) et des collectivités territoriales autres que les régions.</t>
    </r>
  </si>
  <si>
    <r>
      <t>Premier onglet</t>
    </r>
    <r>
      <rPr>
        <sz val="8"/>
        <rFont val="Arial"/>
        <family val="2"/>
      </rPr>
      <t xml:space="preserve"> : Nombre d'entrées en formation de personnes en recherche d'emploi suivant le financeur principal de la formation de 2004 à 2013</t>
    </r>
  </si>
  <si>
    <t>Nombre d'entrées en formation de personnes en recherche d'emploi suivant le financeur principal de la formation de 2004 à 2013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</si>
</sst>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0.0"/>
    <numFmt numFmtId="166" formatCode="#,##0.000"/>
    <numFmt numFmtId="167" formatCode="0.000"/>
    <numFmt numFmtId="168" formatCode="0.0"/>
  </numFmts>
  <fonts count="10">
    <font>
      <sz val="10"/>
      <name val="Arial"/>
      <family val="0"/>
    </font>
    <font>
      <b/>
      <sz val="8"/>
      <name val="Arial"/>
      <family val="2"/>
    </font>
    <font>
      <sz val="8"/>
      <name val="Arial"/>
      <family val="2"/>
    </font>
    <font>
      <b/>
      <sz val="8"/>
      <color indexed="9"/>
      <name val="Arial"/>
      <family val="2"/>
    </font>
    <font>
      <i/>
      <sz val="8"/>
      <name val="Arial"/>
      <family val="2"/>
    </font>
    <font>
      <b/>
      <sz val="10"/>
      <color indexed="21"/>
      <name val="Arial"/>
      <family val="2"/>
    </font>
    <font>
      <b/>
      <sz val="10"/>
      <name val="Arial"/>
      <family val="2"/>
    </font>
    <font>
      <u val="single"/>
      <sz val="10"/>
      <color indexed="30"/>
      <name val="Arial"/>
      <family val="0"/>
    </font>
    <font>
      <u val="single"/>
      <sz val="10"/>
      <color indexed="56"/>
      <name val="Arial"/>
      <family val="0"/>
    </font>
    <font>
      <u val="single"/>
      <sz val="8"/>
      <color indexed="12"/>
      <name val="Arial"/>
      <family val="2"/>
    </font>
  </fonts>
  <fills count="7">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color indexed="48"/>
      </left>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color indexed="48"/>
      </left>
      <right style="thin"/>
      <top style="medium">
        <color indexed="48"/>
      </top>
      <bottom style="medium">
        <color indexed="48"/>
      </bottom>
    </border>
    <border>
      <left style="thin"/>
      <right style="thin"/>
      <top style="medium">
        <color indexed="48"/>
      </top>
      <bottom style="medium">
        <color indexed="48"/>
      </bottom>
    </border>
    <border>
      <left style="thin"/>
      <right>
        <color indexed="63"/>
      </right>
      <top style="thin"/>
      <bottom style="thin"/>
    </border>
    <border>
      <left style="thin"/>
      <right style="thin"/>
      <top>
        <color indexed="63"/>
      </top>
      <bottom style="thin"/>
    </border>
    <border>
      <left style="medium">
        <color indexed="48"/>
      </left>
      <right>
        <color indexed="63"/>
      </right>
      <top style="medium">
        <color indexed="48"/>
      </top>
      <bottom style="medium">
        <color indexed="48"/>
      </bottom>
    </border>
    <border>
      <left style="thin"/>
      <right style="medium">
        <color indexed="48"/>
      </right>
      <top style="medium">
        <color indexed="48"/>
      </top>
      <bottom style="medium">
        <color indexed="48"/>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64" fontId="1" fillId="2" borderId="0" xfId="0" applyNumberFormat="1"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Alignment="1">
      <alignment/>
    </xf>
    <xf numFmtId="164" fontId="2" fillId="3" borderId="0" xfId="0" applyNumberFormat="1" applyFont="1" applyFill="1" applyBorder="1" applyAlignment="1">
      <alignment/>
    </xf>
    <xf numFmtId="0" fontId="2" fillId="0" borderId="0" xfId="0" applyFont="1" applyFill="1" applyAlignment="1">
      <alignment wrapText="1"/>
    </xf>
    <xf numFmtId="0" fontId="2" fillId="0" borderId="0" xfId="0" applyFont="1" applyAlignment="1">
      <alignment/>
    </xf>
    <xf numFmtId="0" fontId="2" fillId="3" borderId="0" xfId="0" applyFont="1" applyFill="1" applyBorder="1" applyAlignment="1">
      <alignment/>
    </xf>
    <xf numFmtId="0" fontId="1" fillId="0" borderId="0" xfId="0" applyFont="1" applyFill="1" applyAlignment="1">
      <alignment wrapText="1"/>
    </xf>
    <xf numFmtId="0" fontId="0" fillId="0" borderId="0" xfId="0" applyFill="1" applyAlignment="1">
      <alignment/>
    </xf>
    <xf numFmtId="0" fontId="0" fillId="0" borderId="0" xfId="0" applyFill="1" applyBorder="1" applyAlignment="1">
      <alignment/>
    </xf>
    <xf numFmtId="0" fontId="1" fillId="0" borderId="1" xfId="0" applyFont="1" applyBorder="1" applyAlignment="1">
      <alignment horizontal="left" wrapText="1"/>
    </xf>
    <xf numFmtId="0" fontId="3" fillId="4" borderId="2" xfId="0" applyFont="1" applyFill="1" applyBorder="1" applyAlignment="1">
      <alignment horizontal="center" vertical="center" wrapText="1"/>
    </xf>
    <xf numFmtId="0" fontId="2" fillId="0" borderId="0" xfId="0" applyFont="1" applyAlignment="1">
      <alignment horizontal="center"/>
    </xf>
    <xf numFmtId="0" fontId="1" fillId="2" borderId="2" xfId="0" applyFont="1" applyFill="1" applyBorder="1" applyAlignment="1">
      <alignment vertical="center"/>
    </xf>
    <xf numFmtId="3" fontId="1" fillId="0" borderId="2" xfId="0" applyNumberFormat="1" applyFont="1" applyBorder="1" applyAlignment="1">
      <alignment horizontal="center"/>
    </xf>
    <xf numFmtId="0" fontId="2" fillId="2" borderId="3" xfId="0" applyFont="1" applyFill="1" applyBorder="1" applyAlignment="1">
      <alignment vertical="center" wrapText="1"/>
    </xf>
    <xf numFmtId="3" fontId="4" fillId="0" borderId="3" xfId="0" applyNumberFormat="1" applyFont="1" applyBorder="1" applyAlignment="1">
      <alignment horizontal="center"/>
    </xf>
    <xf numFmtId="0" fontId="2" fillId="2" borderId="3" xfId="0" applyFont="1" applyFill="1" applyBorder="1" applyAlignment="1">
      <alignment vertical="center"/>
    </xf>
    <xf numFmtId="0" fontId="2" fillId="2" borderId="1" xfId="0" applyFont="1" applyFill="1" applyBorder="1" applyAlignment="1">
      <alignment vertical="center"/>
    </xf>
    <xf numFmtId="3" fontId="4" fillId="0" borderId="1" xfId="0" applyNumberFormat="1" applyFont="1" applyBorder="1" applyAlignment="1">
      <alignment horizontal="center"/>
    </xf>
    <xf numFmtId="0" fontId="1" fillId="2" borderId="4" xfId="0" applyFont="1" applyFill="1" applyBorder="1" applyAlignment="1">
      <alignment vertical="center"/>
    </xf>
    <xf numFmtId="3" fontId="1" fillId="0" borderId="3" xfId="0" applyNumberFormat="1" applyFont="1" applyBorder="1" applyAlignment="1">
      <alignment horizontal="center"/>
    </xf>
    <xf numFmtId="0" fontId="2" fillId="2" borderId="4" xfId="0" applyFont="1" applyFill="1" applyBorder="1" applyAlignment="1">
      <alignment vertical="center"/>
    </xf>
    <xf numFmtId="0" fontId="1" fillId="2" borderId="5" xfId="0" applyFont="1" applyFill="1" applyBorder="1" applyAlignment="1">
      <alignment vertical="center"/>
    </xf>
    <xf numFmtId="0" fontId="2" fillId="2" borderId="6" xfId="0" applyFont="1" applyFill="1" applyBorder="1" applyAlignment="1">
      <alignment vertical="center"/>
    </xf>
    <xf numFmtId="0" fontId="1" fillId="2" borderId="7" xfId="0" applyFont="1" applyFill="1" applyBorder="1" applyAlignment="1">
      <alignment vertical="center"/>
    </xf>
    <xf numFmtId="3" fontId="1" fillId="0" borderId="8"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1" fillId="0" borderId="9" xfId="0" applyFont="1" applyFill="1" applyBorder="1" applyAlignment="1">
      <alignment horizontal="left" wrapText="1"/>
    </xf>
    <xf numFmtId="0" fontId="3" fillId="4" borderId="1" xfId="0" applyFont="1" applyFill="1" applyBorder="1" applyAlignment="1">
      <alignment horizontal="center" vertical="center" wrapText="1"/>
    </xf>
    <xf numFmtId="3" fontId="5" fillId="0" borderId="0" xfId="0" applyNumberFormat="1" applyFont="1" applyBorder="1" applyAlignment="1">
      <alignment horizontal="right" vertical="center"/>
    </xf>
    <xf numFmtId="0" fontId="2" fillId="0" borderId="0" xfId="0" applyFont="1" applyBorder="1" applyAlignment="1">
      <alignment/>
    </xf>
    <xf numFmtId="3" fontId="1" fillId="0" borderId="3" xfId="0" applyNumberFormat="1" applyFont="1" applyFill="1" applyBorder="1" applyAlignment="1">
      <alignment horizontal="center"/>
    </xf>
    <xf numFmtId="3" fontId="1" fillId="0" borderId="0" xfId="0" applyNumberFormat="1" applyFont="1" applyAlignment="1">
      <alignment horizontal="center"/>
    </xf>
    <xf numFmtId="3" fontId="0" fillId="0" borderId="0" xfId="0" applyNumberFormat="1" applyFont="1" applyBorder="1" applyAlignment="1">
      <alignment horizontal="right" vertical="center"/>
    </xf>
    <xf numFmtId="0" fontId="0" fillId="0" borderId="0" xfId="0" applyBorder="1" applyAlignment="1">
      <alignment/>
    </xf>
    <xf numFmtId="0" fontId="1" fillId="0" borderId="0" xfId="0" applyFont="1" applyBorder="1" applyAlignment="1">
      <alignment/>
    </xf>
    <xf numFmtId="0" fontId="1" fillId="0" borderId="0" xfId="0" applyFont="1" applyAlignment="1">
      <alignment/>
    </xf>
    <xf numFmtId="3" fontId="2" fillId="0" borderId="3" xfId="0" applyNumberFormat="1" applyFont="1" applyFill="1" applyBorder="1" applyAlignment="1">
      <alignment horizontal="center"/>
    </xf>
    <xf numFmtId="3" fontId="2" fillId="0" borderId="0" xfId="0" applyNumberFormat="1" applyFont="1" applyAlignment="1">
      <alignment horizontal="center"/>
    </xf>
    <xf numFmtId="3" fontId="2" fillId="0" borderId="3" xfId="0" applyNumberFormat="1" applyFont="1" applyFill="1" applyBorder="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3" fontId="1" fillId="0" borderId="2" xfId="0" applyNumberFormat="1" applyFont="1" applyFill="1" applyBorder="1" applyAlignment="1">
      <alignment horizontal="center"/>
    </xf>
    <xf numFmtId="0" fontId="0" fillId="0" borderId="0" xfId="0" applyFont="1" applyBorder="1" applyAlignment="1">
      <alignment horizontal="right" vertical="center"/>
    </xf>
    <xf numFmtId="0" fontId="2" fillId="2" borderId="10" xfId="0" applyFont="1" applyFill="1" applyBorder="1" applyAlignment="1">
      <alignment vertical="center"/>
    </xf>
    <xf numFmtId="0" fontId="1" fillId="2" borderId="3" xfId="0" applyFont="1" applyFill="1" applyBorder="1" applyAlignment="1">
      <alignment vertical="center"/>
    </xf>
    <xf numFmtId="3" fontId="6" fillId="0" borderId="0" xfId="0" applyNumberFormat="1" applyFont="1" applyBorder="1" applyAlignment="1">
      <alignment horizontal="right" vertical="center"/>
    </xf>
    <xf numFmtId="3" fontId="2" fillId="0" borderId="0" xfId="0" applyNumberFormat="1" applyFont="1" applyAlignment="1">
      <alignment/>
    </xf>
    <xf numFmtId="0" fontId="2" fillId="2" borderId="10" xfId="0" applyFont="1" applyFill="1" applyBorder="1" applyAlignment="1">
      <alignment vertical="center" wrapText="1"/>
    </xf>
    <xf numFmtId="0" fontId="2" fillId="0" borderId="3" xfId="0" applyFont="1" applyFill="1" applyBorder="1" applyAlignment="1">
      <alignment horizontal="center"/>
    </xf>
    <xf numFmtId="0" fontId="1" fillId="2" borderId="1" xfId="0" applyFont="1" applyFill="1" applyBorder="1" applyAlignment="1">
      <alignment vertical="center" wrapText="1"/>
    </xf>
    <xf numFmtId="3" fontId="1" fillId="0" borderId="1" xfId="0" applyNumberFormat="1" applyFont="1" applyFill="1" applyBorder="1" applyAlignment="1">
      <alignment horizontal="center"/>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3"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1" fontId="2" fillId="0" borderId="0" xfId="21" applyNumberFormat="1" applyFont="1" applyAlignment="1">
      <alignment/>
    </xf>
    <xf numFmtId="3" fontId="2" fillId="0" borderId="1" xfId="0" applyNumberFormat="1" applyFont="1" applyFill="1" applyBorder="1" applyAlignment="1">
      <alignment horizontal="center" wrapText="1"/>
    </xf>
    <xf numFmtId="3" fontId="2" fillId="0" borderId="1" xfId="0" applyNumberFormat="1" applyFont="1" applyFill="1" applyBorder="1" applyAlignment="1">
      <alignment horizontal="center"/>
    </xf>
    <xf numFmtId="0" fontId="2" fillId="0" borderId="0" xfId="0" applyFont="1" applyFill="1" applyBorder="1" applyAlignment="1">
      <alignment horizontal="left" vertical="center"/>
    </xf>
    <xf numFmtId="0" fontId="2" fillId="2" borderId="2" xfId="0" applyFont="1" applyFill="1" applyBorder="1" applyAlignment="1">
      <alignment vertical="center"/>
    </xf>
    <xf numFmtId="3" fontId="2" fillId="0" borderId="2" xfId="0" applyNumberFormat="1" applyFont="1" applyFill="1" applyBorder="1" applyAlignment="1">
      <alignment horizontal="center" wrapText="1"/>
    </xf>
    <xf numFmtId="3" fontId="2" fillId="0" borderId="2" xfId="0" applyNumberFormat="1" applyFont="1" applyFill="1" applyBorder="1" applyAlignment="1">
      <alignment horizontal="center"/>
    </xf>
    <xf numFmtId="3" fontId="1" fillId="0" borderId="8" xfId="0" applyNumberFormat="1" applyFont="1" applyFill="1" applyBorder="1" applyAlignment="1">
      <alignment horizontal="center" wrapText="1"/>
    </xf>
    <xf numFmtId="0" fontId="2" fillId="3" borderId="0" xfId="0" applyFont="1" applyFill="1" applyAlignment="1">
      <alignment/>
    </xf>
    <xf numFmtId="0" fontId="0" fillId="3" borderId="0" xfId="0" applyFill="1" applyAlignment="1">
      <alignment/>
    </xf>
    <xf numFmtId="0" fontId="1" fillId="0" borderId="0" xfId="0" applyFont="1" applyFill="1" applyBorder="1" applyAlignment="1">
      <alignment horizontal="left" vertical="center" wrapText="1"/>
    </xf>
    <xf numFmtId="0" fontId="1" fillId="0" borderId="2" xfId="0" applyFont="1" applyFill="1" applyBorder="1" applyAlignment="1">
      <alignment vertical="center" wrapText="1"/>
    </xf>
    <xf numFmtId="1" fontId="2" fillId="0" borderId="3" xfId="0" applyNumberFormat="1" applyFont="1" applyFill="1" applyBorder="1" applyAlignment="1">
      <alignment horizontal="center"/>
    </xf>
    <xf numFmtId="0" fontId="2" fillId="3" borderId="0" xfId="0" applyFont="1" applyFill="1" applyAlignment="1" quotePrefix="1">
      <alignment vertical="center" wrapText="1"/>
    </xf>
    <xf numFmtId="0" fontId="2" fillId="3" borderId="0" xfId="0" applyFont="1" applyFill="1" applyAlignment="1">
      <alignment vertical="center" wrapText="1"/>
    </xf>
    <xf numFmtId="0" fontId="1" fillId="2" borderId="0" xfId="0" applyFont="1" applyFill="1" applyAlignment="1">
      <alignment horizontal="left"/>
    </xf>
    <xf numFmtId="0" fontId="1" fillId="2" borderId="0" xfId="0" applyFont="1" applyFill="1" applyBorder="1" applyAlignment="1">
      <alignment vertical="center"/>
    </xf>
    <xf numFmtId="0" fontId="2" fillId="3" borderId="0" xfId="0" applyFont="1" applyFill="1" applyAlignment="1">
      <alignment horizontal="left"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0" xfId="0" applyFont="1" applyFill="1" applyAlignment="1">
      <alignment horizontal="left" vertical="center" wrapText="1"/>
    </xf>
    <xf numFmtId="0" fontId="2" fillId="3" borderId="0" xfId="0" applyFont="1" applyFill="1" applyAlignment="1">
      <alignment horizontal="left" vertical="center" wrapText="1"/>
    </xf>
    <xf numFmtId="0" fontId="1" fillId="2" borderId="0" xfId="0" applyFont="1" applyFill="1" applyAlignment="1">
      <alignment vertical="center"/>
    </xf>
    <xf numFmtId="0" fontId="1" fillId="3" borderId="0" xfId="0" applyFont="1" applyFill="1" applyAlignment="1">
      <alignment horizontal="left" vertical="justify" wrapText="1"/>
    </xf>
    <xf numFmtId="0" fontId="2" fillId="3" borderId="0" xfId="0" applyFont="1" applyFill="1" applyAlignment="1">
      <alignment horizontal="left" vertical="justify" wrapText="1"/>
    </xf>
    <xf numFmtId="0" fontId="2" fillId="5" borderId="0" xfId="15" applyFont="1" applyFill="1" applyAlignment="1">
      <alignment horizontal="center"/>
    </xf>
    <xf numFmtId="0" fontId="1" fillId="6" borderId="0" xfId="0" applyFont="1" applyFill="1" applyAlignment="1">
      <alignment horizontal="left"/>
    </xf>
    <xf numFmtId="0" fontId="2" fillId="6" borderId="0" xfId="0" applyFont="1" applyFill="1" applyAlignment="1">
      <alignment horizontal="left"/>
    </xf>
    <xf numFmtId="0" fontId="0" fillId="0" borderId="0" xfId="0" applyAlignment="1">
      <alignment wrapText="1"/>
    </xf>
    <xf numFmtId="0" fontId="1" fillId="2" borderId="0" xfId="0" applyFont="1" applyFill="1" applyAlignment="1">
      <alignment horizontal="left" vertical="top" wrapText="1"/>
    </xf>
    <xf numFmtId="0" fontId="0" fillId="0" borderId="0" xfId="0" applyAlignment="1">
      <alignment/>
    </xf>
    <xf numFmtId="0" fontId="0" fillId="0" borderId="0" xfId="0" applyAlignment="1">
      <alignment horizontal="left"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L26"/>
  <sheetViews>
    <sheetView tabSelected="1" workbookViewId="0" topLeftCell="A1">
      <selection activeCell="A1" sqref="A1:L1"/>
    </sheetView>
  </sheetViews>
  <sheetFormatPr defaultColWidth="11.421875" defaultRowHeight="12.75"/>
  <cols>
    <col min="12" max="12" width="13.421875" style="0" customWidth="1"/>
  </cols>
  <sheetData>
    <row r="1" spans="1:12" ht="12.75">
      <c r="A1" s="77" t="s">
        <v>49</v>
      </c>
      <c r="B1" s="78"/>
      <c r="C1" s="78"/>
      <c r="D1" s="78"/>
      <c r="E1" s="78"/>
      <c r="F1" s="78"/>
      <c r="G1" s="78"/>
      <c r="H1" s="78"/>
      <c r="I1" s="78"/>
      <c r="J1" s="78"/>
      <c r="K1" s="78"/>
      <c r="L1" s="79"/>
    </row>
    <row r="2" spans="1:12" ht="6" customHeight="1">
      <c r="A2" s="68"/>
      <c r="B2" s="68"/>
      <c r="C2" s="68"/>
      <c r="D2" s="68"/>
      <c r="E2" s="68"/>
      <c r="F2" s="68"/>
      <c r="G2" s="68"/>
      <c r="H2" s="68"/>
      <c r="I2" s="68"/>
      <c r="J2" s="68"/>
      <c r="K2" s="68"/>
      <c r="L2" s="68"/>
    </row>
    <row r="3" spans="1:12" ht="12.75">
      <c r="A3" s="80" t="s">
        <v>50</v>
      </c>
      <c r="B3" s="80"/>
      <c r="C3" s="80"/>
      <c r="D3" s="80"/>
      <c r="E3" s="80"/>
      <c r="F3" s="80"/>
      <c r="G3" s="80"/>
      <c r="H3" s="80"/>
      <c r="I3" s="80"/>
      <c r="J3" s="80"/>
      <c r="K3" s="80"/>
      <c r="L3" s="80"/>
    </row>
    <row r="4" spans="1:12" ht="12.75">
      <c r="A4" s="81" t="s">
        <v>45</v>
      </c>
      <c r="B4" s="81"/>
      <c r="C4" s="81"/>
      <c r="D4" s="81"/>
      <c r="E4" s="81"/>
      <c r="F4" s="81"/>
      <c r="G4" s="81"/>
      <c r="H4" s="81"/>
      <c r="I4" s="81"/>
      <c r="J4" s="81"/>
      <c r="K4" s="81"/>
      <c r="L4" s="81"/>
    </row>
    <row r="5" spans="1:12" ht="6" customHeight="1">
      <c r="A5" s="81"/>
      <c r="B5" s="81"/>
      <c r="C5" s="81"/>
      <c r="D5" s="81"/>
      <c r="E5" s="81"/>
      <c r="F5" s="81"/>
      <c r="G5" s="81"/>
      <c r="H5" s="81"/>
      <c r="I5" s="81"/>
      <c r="J5" s="81"/>
      <c r="K5" s="81"/>
      <c r="L5" s="81"/>
    </row>
    <row r="6" spans="1:12" ht="12.75">
      <c r="A6" s="75" t="s">
        <v>22</v>
      </c>
      <c r="B6" s="75"/>
      <c r="C6" s="75"/>
      <c r="D6" s="75"/>
      <c r="E6" s="75"/>
      <c r="F6" s="75"/>
      <c r="G6" s="75"/>
      <c r="H6" s="75"/>
      <c r="I6" s="75"/>
      <c r="J6" s="75"/>
      <c r="K6" s="75"/>
      <c r="L6" s="75"/>
    </row>
    <row r="7" spans="1:12" s="9" customFormat="1" ht="23.25" customHeight="1">
      <c r="A7" s="72" t="s">
        <v>46</v>
      </c>
      <c r="B7" s="73"/>
      <c r="C7" s="73"/>
      <c r="D7" s="73"/>
      <c r="E7" s="73"/>
      <c r="F7" s="73"/>
      <c r="G7" s="73"/>
      <c r="H7" s="73"/>
      <c r="I7" s="73"/>
      <c r="J7" s="73"/>
      <c r="K7" s="73"/>
      <c r="L7" s="73"/>
    </row>
    <row r="8" spans="1:12" ht="57" customHeight="1">
      <c r="A8" s="72" t="s">
        <v>47</v>
      </c>
      <c r="B8" s="73"/>
      <c r="C8" s="73"/>
      <c r="D8" s="73"/>
      <c r="E8" s="73"/>
      <c r="F8" s="73"/>
      <c r="G8" s="73"/>
      <c r="H8" s="73"/>
      <c r="I8" s="73"/>
      <c r="J8" s="73"/>
      <c r="K8" s="73"/>
      <c r="L8" s="73"/>
    </row>
    <row r="9" spans="1:12" ht="6" customHeight="1">
      <c r="A9" s="67"/>
      <c r="B9" s="67"/>
      <c r="C9" s="67"/>
      <c r="D9" s="67"/>
      <c r="E9" s="67"/>
      <c r="F9" s="67"/>
      <c r="G9" s="67"/>
      <c r="H9" s="67"/>
      <c r="I9" s="67"/>
      <c r="J9" s="67"/>
      <c r="K9" s="67"/>
      <c r="L9" s="67"/>
    </row>
    <row r="10" spans="1:12" ht="12.75">
      <c r="A10" s="74" t="s">
        <v>26</v>
      </c>
      <c r="B10" s="74"/>
      <c r="C10" s="74"/>
      <c r="D10" s="74"/>
      <c r="E10" s="74"/>
      <c r="F10" s="74"/>
      <c r="G10" s="74"/>
      <c r="H10" s="74"/>
      <c r="I10" s="74"/>
      <c r="J10" s="74"/>
      <c r="K10" s="74"/>
      <c r="L10" s="74"/>
    </row>
    <row r="11" spans="1:12" ht="12.75">
      <c r="A11" s="76" t="s">
        <v>44</v>
      </c>
      <c r="B11" s="76"/>
      <c r="C11" s="76"/>
      <c r="D11" s="76"/>
      <c r="E11" s="76"/>
      <c r="F11" s="76"/>
      <c r="G11" s="76"/>
      <c r="H11" s="76"/>
      <c r="I11" s="76"/>
      <c r="J11" s="76"/>
      <c r="K11" s="76"/>
      <c r="L11" s="76"/>
    </row>
    <row r="12" spans="1:12" ht="6" customHeight="1">
      <c r="A12" s="67"/>
      <c r="B12" s="67"/>
      <c r="C12" s="67"/>
      <c r="D12" s="67"/>
      <c r="E12" s="67"/>
      <c r="F12" s="67"/>
      <c r="G12" s="67"/>
      <c r="H12" s="67"/>
      <c r="I12" s="67"/>
      <c r="J12" s="67"/>
      <c r="K12" s="67"/>
      <c r="L12" s="67"/>
    </row>
    <row r="13" spans="1:12" ht="12.75">
      <c r="A13" s="82" t="s">
        <v>27</v>
      </c>
      <c r="B13" s="82"/>
      <c r="C13" s="82"/>
      <c r="D13" s="82"/>
      <c r="E13" s="82"/>
      <c r="F13" s="82"/>
      <c r="G13" s="82"/>
      <c r="H13" s="82"/>
      <c r="I13" s="82"/>
      <c r="J13" s="82"/>
      <c r="K13" s="82"/>
      <c r="L13" s="82"/>
    </row>
    <row r="14" spans="1:12" ht="21.75" customHeight="1">
      <c r="A14" s="83" t="s">
        <v>48</v>
      </c>
      <c r="B14" s="84"/>
      <c r="C14" s="84"/>
      <c r="D14" s="84"/>
      <c r="E14" s="84"/>
      <c r="F14" s="84"/>
      <c r="G14" s="84"/>
      <c r="H14" s="84"/>
      <c r="I14" s="84"/>
      <c r="J14" s="84"/>
      <c r="K14" s="84"/>
      <c r="L14" s="84"/>
    </row>
    <row r="15" spans="1:12" ht="21.75" customHeight="1">
      <c r="A15" s="83" t="s">
        <v>31</v>
      </c>
      <c r="B15" s="84"/>
      <c r="C15" s="84"/>
      <c r="D15" s="84"/>
      <c r="E15" s="84"/>
      <c r="F15" s="84"/>
      <c r="G15" s="84"/>
      <c r="H15" s="84"/>
      <c r="I15" s="84"/>
      <c r="J15" s="84"/>
      <c r="K15" s="84"/>
      <c r="L15" s="84"/>
    </row>
    <row r="16" spans="1:12" ht="12.75">
      <c r="A16" s="83" t="s">
        <v>67</v>
      </c>
      <c r="B16" s="84"/>
      <c r="C16" s="84"/>
      <c r="D16" s="84"/>
      <c r="E16" s="84"/>
      <c r="F16" s="84"/>
      <c r="G16" s="84"/>
      <c r="H16" s="84"/>
      <c r="I16" s="84"/>
      <c r="J16" s="84"/>
      <c r="K16" s="84"/>
      <c r="L16" s="84"/>
    </row>
    <row r="17" spans="1:12" ht="6" customHeight="1">
      <c r="A17" s="67"/>
      <c r="B17" s="67"/>
      <c r="C17" s="67"/>
      <c r="D17" s="67"/>
      <c r="E17" s="67"/>
      <c r="F17" s="67"/>
      <c r="G17" s="67"/>
      <c r="H17" s="67"/>
      <c r="I17" s="67"/>
      <c r="J17" s="67"/>
      <c r="K17" s="67"/>
      <c r="L17" s="67"/>
    </row>
    <row r="18" spans="1:12" ht="12.75">
      <c r="A18" s="80" t="s">
        <v>28</v>
      </c>
      <c r="B18" s="80"/>
      <c r="C18" s="80"/>
      <c r="D18" s="80"/>
      <c r="E18" s="80"/>
      <c r="F18" s="80"/>
      <c r="G18" s="80"/>
      <c r="H18" s="80"/>
      <c r="I18" s="80"/>
      <c r="J18" s="80"/>
      <c r="K18" s="80"/>
      <c r="L18" s="80"/>
    </row>
    <row r="19" spans="1:12" ht="6" customHeight="1">
      <c r="A19" s="67"/>
      <c r="B19" s="67"/>
      <c r="C19" s="67"/>
      <c r="D19" s="67"/>
      <c r="E19" s="67"/>
      <c r="F19" s="67"/>
      <c r="G19" s="67"/>
      <c r="H19" s="67"/>
      <c r="I19" s="67"/>
      <c r="J19" s="67"/>
      <c r="K19" s="67"/>
      <c r="L19" s="67"/>
    </row>
    <row r="20" spans="1:12" ht="12.75">
      <c r="A20" s="86" t="s">
        <v>68</v>
      </c>
      <c r="B20" s="87"/>
      <c r="C20" s="87"/>
      <c r="D20" s="87"/>
      <c r="E20" s="87"/>
      <c r="F20" s="87"/>
      <c r="G20" s="87"/>
      <c r="H20" s="87"/>
      <c r="I20" s="87"/>
      <c r="J20" s="87"/>
      <c r="K20" s="87"/>
      <c r="L20" s="87"/>
    </row>
    <row r="21" spans="1:12" ht="6" customHeight="1">
      <c r="A21" s="67"/>
      <c r="B21" s="67"/>
      <c r="C21" s="67"/>
      <c r="D21" s="67"/>
      <c r="E21" s="67"/>
      <c r="F21" s="67"/>
      <c r="G21" s="67"/>
      <c r="H21" s="67"/>
      <c r="I21" s="67"/>
      <c r="J21" s="67"/>
      <c r="K21" s="67"/>
      <c r="L21" s="67"/>
    </row>
    <row r="22" spans="1:12" ht="12.75">
      <c r="A22" s="86" t="s">
        <v>51</v>
      </c>
      <c r="B22" s="87"/>
      <c r="C22" s="87"/>
      <c r="D22" s="87"/>
      <c r="E22" s="87"/>
      <c r="F22" s="87"/>
      <c r="G22" s="87"/>
      <c r="H22" s="87"/>
      <c r="I22" s="87"/>
      <c r="J22" s="87"/>
      <c r="K22" s="87"/>
      <c r="L22" s="87"/>
    </row>
    <row r="23" spans="1:12" ht="6" customHeight="1">
      <c r="A23" s="67"/>
      <c r="B23" s="67"/>
      <c r="C23" s="67"/>
      <c r="D23" s="67"/>
      <c r="E23" s="67"/>
      <c r="F23" s="67"/>
      <c r="G23" s="67"/>
      <c r="H23" s="67"/>
      <c r="I23" s="67"/>
      <c r="J23" s="67"/>
      <c r="K23" s="67"/>
      <c r="L23" s="67"/>
    </row>
    <row r="24" spans="1:12" ht="12.75">
      <c r="A24" s="80" t="s">
        <v>29</v>
      </c>
      <c r="B24" s="80"/>
      <c r="C24" s="80"/>
      <c r="D24" s="80"/>
      <c r="E24" s="80"/>
      <c r="F24" s="80"/>
      <c r="G24" s="80"/>
      <c r="H24" s="80"/>
      <c r="I24" s="80"/>
      <c r="J24" s="80"/>
      <c r="K24" s="80"/>
      <c r="L24" s="80"/>
    </row>
    <row r="25" spans="1:12" ht="6" customHeight="1">
      <c r="A25" s="67"/>
      <c r="B25" s="67"/>
      <c r="C25" s="67"/>
      <c r="D25" s="67"/>
      <c r="E25" s="67"/>
      <c r="F25" s="67"/>
      <c r="G25" s="67"/>
      <c r="H25" s="67"/>
      <c r="I25" s="67"/>
      <c r="J25" s="67"/>
      <c r="K25" s="67"/>
      <c r="L25" s="67"/>
    </row>
    <row r="26" spans="1:12" ht="12.75">
      <c r="A26" s="85" t="s">
        <v>30</v>
      </c>
      <c r="B26" s="85"/>
      <c r="C26" s="85"/>
      <c r="D26" s="85"/>
      <c r="E26" s="85"/>
      <c r="F26" s="85"/>
      <c r="G26" s="85"/>
      <c r="H26" s="85"/>
      <c r="I26" s="85"/>
      <c r="J26" s="85"/>
      <c r="K26" s="85"/>
      <c r="L26" s="85"/>
    </row>
  </sheetData>
  <mergeCells count="18">
    <mergeCell ref="A13:L13"/>
    <mergeCell ref="A14:L14"/>
    <mergeCell ref="A15:L15"/>
    <mergeCell ref="A26:L26"/>
    <mergeCell ref="A24:L24"/>
    <mergeCell ref="A18:L18"/>
    <mergeCell ref="A20:L20"/>
    <mergeCell ref="A22:L22"/>
    <mergeCell ref="A16:L16"/>
    <mergeCell ref="A1:L1"/>
    <mergeCell ref="A3:L3"/>
    <mergeCell ref="A4:L4"/>
    <mergeCell ref="A5:L5"/>
    <mergeCell ref="A8:L8"/>
    <mergeCell ref="A10:L10"/>
    <mergeCell ref="A6:L6"/>
    <mergeCell ref="A11:L11"/>
    <mergeCell ref="A7:L7"/>
  </mergeCells>
  <hyperlinks>
    <hyperlink ref="A26" r:id="rId1" display="mailto:DARES.communication@dares.travail.gouv.fr"/>
  </hyperlinks>
  <printOptions/>
  <pageMargins left="0.17" right="0.17" top="0.44" bottom="1" header="0.4921259845" footer="0.492125984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AN58"/>
  <sheetViews>
    <sheetView workbookViewId="0" topLeftCell="A1">
      <selection activeCell="A1" sqref="A1"/>
    </sheetView>
  </sheetViews>
  <sheetFormatPr defaultColWidth="11.421875" defaultRowHeight="12.75"/>
  <cols>
    <col min="1" max="1" width="57.28125" style="9" customWidth="1"/>
    <col min="2" max="2" width="13.140625" style="9" customWidth="1"/>
    <col min="3" max="3" width="13.00390625" style="10" customWidth="1"/>
    <col min="4" max="4" width="13.421875" style="9" customWidth="1"/>
    <col min="5" max="6" width="12.7109375" style="9" customWidth="1"/>
    <col min="7" max="8" width="12.140625" style="0" customWidth="1"/>
    <col min="9" max="9" width="12.28125" style="0" customWidth="1"/>
    <col min="10" max="10" width="14.28125" style="0" customWidth="1"/>
    <col min="11" max="11" width="13.421875" style="0" customWidth="1"/>
  </cols>
  <sheetData>
    <row r="1" spans="1:13" s="3" customFormat="1" ht="14.25" customHeight="1">
      <c r="A1" s="1" t="s">
        <v>0</v>
      </c>
      <c r="B1" s="89" t="s">
        <v>69</v>
      </c>
      <c r="C1" s="89"/>
      <c r="D1" s="89"/>
      <c r="E1" s="89"/>
      <c r="F1" s="89"/>
      <c r="G1" s="89"/>
      <c r="H1" s="89"/>
      <c r="I1" s="88"/>
      <c r="J1" s="88"/>
      <c r="K1" s="2"/>
      <c r="L1" s="2"/>
      <c r="M1" s="2"/>
    </row>
    <row r="2" spans="1:13" s="6" customFormat="1" ht="11.25" customHeight="1">
      <c r="A2" s="4" t="s">
        <v>1</v>
      </c>
      <c r="B2" s="76" t="s">
        <v>24</v>
      </c>
      <c r="C2" s="76"/>
      <c r="D2" s="76"/>
      <c r="E2" s="76"/>
      <c r="F2" s="76"/>
      <c r="G2" s="76"/>
      <c r="H2" s="76"/>
      <c r="I2" s="88"/>
      <c r="J2" s="88"/>
      <c r="K2" s="5"/>
      <c r="L2" s="5"/>
      <c r="M2" s="5"/>
    </row>
    <row r="3" spans="1:10" ht="12.75">
      <c r="A3" s="4" t="s">
        <v>23</v>
      </c>
      <c r="B3" s="76" t="s">
        <v>25</v>
      </c>
      <c r="C3" s="76"/>
      <c r="D3" s="76"/>
      <c r="E3" s="76"/>
      <c r="F3" s="76"/>
      <c r="G3" s="76"/>
      <c r="H3" s="76"/>
      <c r="I3" s="90"/>
      <c r="J3" s="90"/>
    </row>
    <row r="4" spans="1:13" s="6" customFormat="1" ht="11.25" customHeight="1">
      <c r="A4" s="4" t="s">
        <v>2</v>
      </c>
      <c r="B4" s="76" t="s">
        <v>38</v>
      </c>
      <c r="C4" s="76"/>
      <c r="D4" s="76"/>
      <c r="E4" s="76"/>
      <c r="F4" s="76"/>
      <c r="G4" s="76"/>
      <c r="H4" s="76"/>
      <c r="I4" s="91"/>
      <c r="J4" s="91"/>
      <c r="K4" s="5"/>
      <c r="L4" s="5"/>
      <c r="M4" s="5"/>
    </row>
    <row r="5" spans="1:13" s="6" customFormat="1" ht="11.25" customHeight="1">
      <c r="A5" s="7" t="s">
        <v>3</v>
      </c>
      <c r="B5" s="76" t="s">
        <v>39</v>
      </c>
      <c r="C5" s="76"/>
      <c r="D5" s="76"/>
      <c r="E5" s="76"/>
      <c r="F5" s="76"/>
      <c r="G5" s="76"/>
      <c r="H5" s="76"/>
      <c r="I5" s="88"/>
      <c r="J5" s="88"/>
      <c r="K5" s="8"/>
      <c r="L5" s="8"/>
      <c r="M5" s="8"/>
    </row>
    <row r="7" spans="1:40" ht="12.75">
      <c r="A7" s="93" t="s">
        <v>21</v>
      </c>
      <c r="B7" s="90"/>
      <c r="C7" s="90"/>
      <c r="D7" s="90"/>
      <c r="E7" s="90"/>
      <c r="F7" s="90"/>
      <c r="G7" s="90"/>
      <c r="H7" s="90"/>
      <c r="I7" s="90"/>
      <c r="J7" s="90"/>
      <c r="K7" s="3"/>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12.75">
      <c r="A8" s="92" t="s">
        <v>35</v>
      </c>
      <c r="B8" s="92"/>
      <c r="C8" s="92"/>
      <c r="D8" s="92"/>
      <c r="E8" s="92"/>
      <c r="F8" s="92"/>
      <c r="G8" s="92"/>
      <c r="H8" s="90"/>
      <c r="I8" s="90"/>
      <c r="J8" s="90"/>
      <c r="K8" s="33"/>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ht="12.75">
      <c r="A9" s="92" t="s">
        <v>59</v>
      </c>
      <c r="B9" s="92"/>
      <c r="C9" s="92"/>
      <c r="D9" s="92"/>
      <c r="E9" s="92"/>
      <c r="F9" s="92"/>
      <c r="G9" s="92"/>
      <c r="H9" s="90"/>
      <c r="I9" s="90"/>
      <c r="J9" s="90"/>
      <c r="K9" s="33"/>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ht="12.75">
      <c r="A10" s="92" t="s">
        <v>60</v>
      </c>
      <c r="B10" s="92"/>
      <c r="C10" s="92"/>
      <c r="D10" s="92"/>
      <c r="E10" s="92"/>
      <c r="F10" s="92"/>
      <c r="G10" s="92"/>
      <c r="H10" s="90"/>
      <c r="I10" s="90"/>
      <c r="J10" s="90"/>
      <c r="K10" s="33"/>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row>
    <row r="11" spans="1:40" ht="12.75">
      <c r="A11" s="92" t="s">
        <v>61</v>
      </c>
      <c r="B11" s="92"/>
      <c r="C11" s="92"/>
      <c r="D11" s="92"/>
      <c r="E11" s="92"/>
      <c r="F11" s="92"/>
      <c r="G11" s="92"/>
      <c r="H11" s="90"/>
      <c r="I11" s="90"/>
      <c r="J11" s="90"/>
      <c r="K11" s="33"/>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row>
    <row r="12" spans="1:40" ht="12.75">
      <c r="A12" s="92" t="s">
        <v>62</v>
      </c>
      <c r="B12" s="92"/>
      <c r="C12" s="92"/>
      <c r="D12" s="92"/>
      <c r="E12" s="92"/>
      <c r="F12" s="92"/>
      <c r="G12" s="92"/>
      <c r="H12" s="90"/>
      <c r="I12" s="90"/>
      <c r="J12" s="90"/>
      <c r="K12" s="33"/>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0" ht="12.75">
      <c r="A13" s="92" t="s">
        <v>63</v>
      </c>
      <c r="B13" s="92"/>
      <c r="C13" s="92"/>
      <c r="D13" s="92"/>
      <c r="E13" s="92"/>
      <c r="F13" s="92"/>
      <c r="G13" s="92"/>
      <c r="H13" s="90"/>
      <c r="I13" s="90"/>
      <c r="J13" s="90"/>
      <c r="K13" s="3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row>
    <row r="14" spans="1:40" ht="24" customHeight="1">
      <c r="A14" s="92" t="s">
        <v>64</v>
      </c>
      <c r="B14" s="92"/>
      <c r="C14" s="92"/>
      <c r="D14" s="92"/>
      <c r="E14" s="92"/>
      <c r="F14" s="92"/>
      <c r="G14" s="92"/>
      <c r="H14" s="90"/>
      <c r="I14" s="90"/>
      <c r="J14" s="90"/>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row>
    <row r="15" spans="1:40" ht="12.75">
      <c r="A15" s="29"/>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row>
    <row r="16" spans="1:40" ht="12.75">
      <c r="A16" s="69" t="s">
        <v>33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6"/>
      <c r="AI16" s="6"/>
      <c r="AJ16" s="6"/>
      <c r="AK16" s="6"/>
      <c r="AL16" s="6"/>
      <c r="AM16" s="6"/>
      <c r="AN16" s="6"/>
    </row>
    <row r="17" spans="1:40" ht="22.5">
      <c r="A17" s="30" t="s">
        <v>65</v>
      </c>
      <c r="B17" s="31">
        <v>2004</v>
      </c>
      <c r="C17" s="31">
        <v>2005</v>
      </c>
      <c r="D17" s="31">
        <v>2006</v>
      </c>
      <c r="E17" s="31">
        <v>2007</v>
      </c>
      <c r="F17" s="31">
        <v>2008</v>
      </c>
      <c r="G17" s="31">
        <v>2009</v>
      </c>
      <c r="H17" s="31">
        <v>2010</v>
      </c>
      <c r="I17" s="31">
        <v>2011</v>
      </c>
      <c r="J17" s="31">
        <v>2012</v>
      </c>
      <c r="K17" s="31">
        <v>2013</v>
      </c>
      <c r="L17" s="32"/>
      <c r="M17" s="32"/>
      <c r="N17" s="32"/>
      <c r="O17" s="33"/>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 r="A18" s="14" t="s">
        <v>4</v>
      </c>
      <c r="B18" s="34">
        <v>231089</v>
      </c>
      <c r="C18" s="34">
        <v>166533</v>
      </c>
      <c r="D18" s="34">
        <v>180264</v>
      </c>
      <c r="E18" s="34">
        <f>E19+E20</f>
        <v>141733</v>
      </c>
      <c r="F18" s="34">
        <f>F19+F20</f>
        <v>111195</v>
      </c>
      <c r="G18" s="35">
        <v>58492</v>
      </c>
      <c r="H18" s="34">
        <v>70639</v>
      </c>
      <c r="I18" s="34">
        <v>50009</v>
      </c>
      <c r="J18" s="34">
        <v>47352</v>
      </c>
      <c r="K18" s="34">
        <v>46061</v>
      </c>
      <c r="L18" s="32"/>
      <c r="M18" s="32"/>
      <c r="N18" s="37"/>
      <c r="O18" s="38"/>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row>
    <row r="19" spans="1:40" ht="12.75">
      <c r="A19" s="18" t="s">
        <v>16</v>
      </c>
      <c r="B19" s="40">
        <v>74438</v>
      </c>
      <c r="C19" s="40">
        <v>77416</v>
      </c>
      <c r="D19" s="40">
        <v>91258</v>
      </c>
      <c r="E19" s="40">
        <v>46200</v>
      </c>
      <c r="F19" s="40">
        <v>43258</v>
      </c>
      <c r="G19" s="13" t="s">
        <v>57</v>
      </c>
      <c r="H19" s="40">
        <v>0</v>
      </c>
      <c r="I19" s="40">
        <v>0</v>
      </c>
      <c r="J19" s="40">
        <v>0</v>
      </c>
      <c r="K19" s="40">
        <v>0</v>
      </c>
      <c r="L19" s="36"/>
      <c r="M19" s="36"/>
      <c r="N19" s="37"/>
      <c r="O19" s="33"/>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40" ht="12.75">
      <c r="A20" s="18" t="s">
        <v>17</v>
      </c>
      <c r="B20" s="40">
        <v>156651</v>
      </c>
      <c r="C20" s="40">
        <v>89117</v>
      </c>
      <c r="D20" s="40">
        <v>89006</v>
      </c>
      <c r="E20" s="40">
        <v>95533</v>
      </c>
      <c r="F20" s="40">
        <v>67937</v>
      </c>
      <c r="G20" s="41">
        <v>58492</v>
      </c>
      <c r="H20" s="40">
        <v>70639</v>
      </c>
      <c r="I20" s="40">
        <v>50009</v>
      </c>
      <c r="J20" s="40">
        <v>47352</v>
      </c>
      <c r="K20" s="40">
        <v>46061</v>
      </c>
      <c r="L20" s="36"/>
      <c r="M20" s="36"/>
      <c r="N20" s="37"/>
      <c r="O20" s="33"/>
      <c r="P20" s="6"/>
      <c r="Q20" s="6"/>
      <c r="R20" s="6"/>
      <c r="S20" s="6"/>
      <c r="T20" s="6"/>
      <c r="U20" s="6"/>
      <c r="V20" s="6"/>
      <c r="W20" s="6"/>
      <c r="X20" s="6"/>
      <c r="Y20" s="6"/>
      <c r="Z20" s="6"/>
      <c r="AA20" s="6"/>
      <c r="AB20" s="6"/>
      <c r="AC20" s="6"/>
      <c r="AD20" s="6"/>
      <c r="AE20" s="6"/>
      <c r="AF20" s="6"/>
      <c r="AG20" s="6"/>
      <c r="AH20" s="6"/>
      <c r="AI20" s="6"/>
      <c r="AJ20" s="6"/>
      <c r="AK20" s="6"/>
      <c r="AL20" s="6"/>
      <c r="AM20" s="6"/>
      <c r="AN20" s="6"/>
    </row>
    <row r="21" spans="1:40" ht="12.75">
      <c r="A21" s="16" t="s">
        <v>18</v>
      </c>
      <c r="B21" s="42">
        <v>32900</v>
      </c>
      <c r="C21" s="42">
        <v>34500</v>
      </c>
      <c r="D21" s="42">
        <f>10700+28000</f>
        <v>38700</v>
      </c>
      <c r="E21" s="42">
        <f>10300+28000</f>
        <v>38300</v>
      </c>
      <c r="F21" s="42">
        <f>12000+22000</f>
        <v>34000</v>
      </c>
      <c r="G21" s="43" t="s">
        <v>58</v>
      </c>
      <c r="H21" s="42">
        <v>0</v>
      </c>
      <c r="I21" s="42">
        <v>0</v>
      </c>
      <c r="J21" s="42">
        <v>0</v>
      </c>
      <c r="K21" s="42">
        <v>0</v>
      </c>
      <c r="L21" s="32"/>
      <c r="M21" s="32"/>
      <c r="N21" s="37"/>
      <c r="O21" s="33"/>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ht="12.75">
      <c r="A22" s="16" t="s">
        <v>19</v>
      </c>
      <c r="B22" s="42">
        <v>54198</v>
      </c>
      <c r="C22" s="42">
        <v>4461</v>
      </c>
      <c r="D22" s="42">
        <v>0</v>
      </c>
      <c r="E22" s="42">
        <v>0</v>
      </c>
      <c r="F22" s="42">
        <v>0</v>
      </c>
      <c r="G22" s="44">
        <v>0</v>
      </c>
      <c r="H22" s="42">
        <v>0</v>
      </c>
      <c r="I22" s="42">
        <v>0</v>
      </c>
      <c r="J22" s="42">
        <v>0</v>
      </c>
      <c r="K22" s="42">
        <v>0</v>
      </c>
      <c r="L22" s="36"/>
      <c r="M22" s="36"/>
      <c r="N22" s="37"/>
      <c r="O22" s="33"/>
      <c r="P22" s="6"/>
      <c r="Q22" s="6"/>
      <c r="R22" s="6"/>
      <c r="S22" s="6"/>
      <c r="T22" s="6"/>
      <c r="U22" s="6"/>
      <c r="V22" s="6"/>
      <c r="W22" s="6"/>
      <c r="X22" s="6"/>
      <c r="Y22" s="6"/>
      <c r="Z22" s="6"/>
      <c r="AA22" s="6"/>
      <c r="AB22" s="6"/>
      <c r="AC22" s="6"/>
      <c r="AD22" s="6"/>
      <c r="AE22" s="6"/>
      <c r="AF22" s="6"/>
      <c r="AG22" s="6"/>
      <c r="AH22" s="6"/>
      <c r="AI22" s="6"/>
      <c r="AJ22" s="6"/>
      <c r="AK22" s="6"/>
      <c r="AL22" s="6"/>
      <c r="AM22" s="6"/>
      <c r="AN22" s="6"/>
    </row>
    <row r="23" spans="1:40" ht="12.75">
      <c r="A23" s="14" t="s">
        <v>8</v>
      </c>
      <c r="B23" s="45">
        <v>305683</v>
      </c>
      <c r="C23" s="45">
        <v>301506</v>
      </c>
      <c r="D23" s="45">
        <v>297990</v>
      </c>
      <c r="E23" s="45">
        <v>308277</v>
      </c>
      <c r="F23" s="45">
        <v>311817</v>
      </c>
      <c r="G23" s="45">
        <v>297268</v>
      </c>
      <c r="H23" s="45">
        <v>338822</v>
      </c>
      <c r="I23" s="45">
        <v>325603</v>
      </c>
      <c r="J23" s="45">
        <v>332250</v>
      </c>
      <c r="K23" s="45">
        <v>335513</v>
      </c>
      <c r="L23" s="36"/>
      <c r="M23" s="36"/>
      <c r="N23" s="37"/>
      <c r="O23" s="33"/>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40" ht="12.75">
      <c r="A24" s="18" t="s">
        <v>9</v>
      </c>
      <c r="B24" s="40">
        <v>173298</v>
      </c>
      <c r="C24" s="40">
        <v>169705</v>
      </c>
      <c r="D24" s="40">
        <v>154513</v>
      </c>
      <c r="E24" s="40">
        <v>164458</v>
      </c>
      <c r="F24" s="40">
        <v>162479</v>
      </c>
      <c r="G24" s="40">
        <v>157228</v>
      </c>
      <c r="H24" s="40">
        <v>180702</v>
      </c>
      <c r="I24" s="40">
        <v>174076</v>
      </c>
      <c r="J24" s="40">
        <v>176328</v>
      </c>
      <c r="K24" s="40">
        <v>175085</v>
      </c>
      <c r="L24" s="46"/>
      <c r="M24" s="46"/>
      <c r="N24" s="37"/>
      <c r="O24" s="33"/>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1:40" ht="12.75">
      <c r="A25" s="47" t="s">
        <v>10</v>
      </c>
      <c r="B25" s="40">
        <f>B23-B24</f>
        <v>132385</v>
      </c>
      <c r="C25" s="40">
        <f>C23-C24</f>
        <v>131801</v>
      </c>
      <c r="D25" s="40">
        <f>D23-D24</f>
        <v>143477</v>
      </c>
      <c r="E25" s="40">
        <f>E23-E24</f>
        <v>143819</v>
      </c>
      <c r="F25" s="40">
        <f>F23-F24</f>
        <v>149338</v>
      </c>
      <c r="G25" s="40">
        <v>140040</v>
      </c>
      <c r="H25" s="40">
        <v>158120</v>
      </c>
      <c r="I25" s="40">
        <v>151527</v>
      </c>
      <c r="J25" s="40">
        <v>155922</v>
      </c>
      <c r="K25" s="40">
        <v>160428</v>
      </c>
      <c r="L25" s="32"/>
      <c r="M25" s="32"/>
      <c r="N25" s="37"/>
      <c r="O25" s="33"/>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ht="12.75">
      <c r="A26" s="48" t="s">
        <v>34</v>
      </c>
      <c r="B26" s="45">
        <v>49248</v>
      </c>
      <c r="C26" s="45">
        <v>53948</v>
      </c>
      <c r="D26" s="45">
        <v>49229</v>
      </c>
      <c r="E26" s="45">
        <v>55576</v>
      </c>
      <c r="F26" s="45">
        <v>69011</v>
      </c>
      <c r="G26" s="45">
        <v>75053</v>
      </c>
      <c r="H26" s="45">
        <v>108035</v>
      </c>
      <c r="I26" s="45">
        <v>122299</v>
      </c>
      <c r="J26" s="45">
        <v>143820</v>
      </c>
      <c r="K26" s="45">
        <v>138761</v>
      </c>
      <c r="L26" s="32"/>
      <c r="M26" s="32"/>
      <c r="N26" s="37"/>
      <c r="O26" s="38"/>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row>
    <row r="27" spans="1:40" ht="22.5">
      <c r="A27" s="16" t="s">
        <v>36</v>
      </c>
      <c r="B27" s="40">
        <v>21626</v>
      </c>
      <c r="C27" s="40">
        <v>22304</v>
      </c>
      <c r="D27" s="40">
        <v>19379</v>
      </c>
      <c r="E27" s="40">
        <v>25707</v>
      </c>
      <c r="F27" s="40">
        <v>26604</v>
      </c>
      <c r="G27" s="40">
        <v>37671</v>
      </c>
      <c r="H27" s="40">
        <v>53596</v>
      </c>
      <c r="I27" s="40">
        <v>32758</v>
      </c>
      <c r="J27" s="40">
        <v>29467</v>
      </c>
      <c r="K27" s="40">
        <v>27891</v>
      </c>
      <c r="L27" s="49"/>
      <c r="M27" s="49"/>
      <c r="N27" s="37"/>
      <c r="O27" s="33"/>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ht="12.75">
      <c r="A28" s="16" t="s">
        <v>13</v>
      </c>
      <c r="B28" s="40">
        <v>21660</v>
      </c>
      <c r="C28" s="40">
        <v>27517</v>
      </c>
      <c r="D28" s="40">
        <v>28436</v>
      </c>
      <c r="E28" s="40">
        <v>28546</v>
      </c>
      <c r="F28" s="40">
        <v>40857</v>
      </c>
      <c r="G28" s="40">
        <v>35927</v>
      </c>
      <c r="H28" s="40">
        <v>52581</v>
      </c>
      <c r="I28" s="40">
        <v>63251</v>
      </c>
      <c r="J28" s="40">
        <v>62436</v>
      </c>
      <c r="K28" s="40">
        <v>51203</v>
      </c>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row>
    <row r="29" spans="1:40" ht="12.75">
      <c r="A29" s="16" t="s">
        <v>54</v>
      </c>
      <c r="B29" s="40">
        <v>0</v>
      </c>
      <c r="C29" s="40">
        <v>0</v>
      </c>
      <c r="D29" s="40">
        <v>0</v>
      </c>
      <c r="E29" s="40">
        <v>0</v>
      </c>
      <c r="F29" s="40">
        <v>0</v>
      </c>
      <c r="G29" s="40">
        <v>0</v>
      </c>
      <c r="H29" s="40">
        <v>0</v>
      </c>
      <c r="I29" s="40">
        <v>15161</v>
      </c>
      <c r="J29" s="40">
        <v>38782</v>
      </c>
      <c r="K29" s="40">
        <v>43918</v>
      </c>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row>
    <row r="30" spans="1:40" ht="12.75">
      <c r="A30" s="16" t="s">
        <v>55</v>
      </c>
      <c r="B30" s="40">
        <v>0</v>
      </c>
      <c r="C30" s="40">
        <v>0</v>
      </c>
      <c r="D30" s="40">
        <v>0</v>
      </c>
      <c r="E30" s="40">
        <v>0</v>
      </c>
      <c r="F30" s="40">
        <v>0</v>
      </c>
      <c r="G30" s="40">
        <v>0</v>
      </c>
      <c r="H30" s="40">
        <v>0</v>
      </c>
      <c r="I30" s="40">
        <v>9973</v>
      </c>
      <c r="J30" s="40">
        <v>11869</v>
      </c>
      <c r="K30" s="40">
        <v>14681</v>
      </c>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row>
    <row r="31" spans="1:40" ht="12.75">
      <c r="A31" s="51" t="s">
        <v>56</v>
      </c>
      <c r="B31" s="52">
        <v>5962</v>
      </c>
      <c r="C31" s="52">
        <v>4127</v>
      </c>
      <c r="D31" s="52">
        <v>1414</v>
      </c>
      <c r="E31" s="52">
        <v>1323</v>
      </c>
      <c r="F31" s="52">
        <v>1550</v>
      </c>
      <c r="G31" s="52">
        <v>1455</v>
      </c>
      <c r="H31" s="52">
        <v>1858</v>
      </c>
      <c r="I31" s="52">
        <v>1156</v>
      </c>
      <c r="J31" s="52">
        <v>1266</v>
      </c>
      <c r="K31" s="71">
        <v>1068</v>
      </c>
      <c r="L31" s="6"/>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row>
    <row r="32" spans="1:40" ht="12.75">
      <c r="A32" s="53" t="s">
        <v>20</v>
      </c>
      <c r="B32" s="54">
        <v>12145</v>
      </c>
      <c r="C32" s="54">
        <v>13558</v>
      </c>
      <c r="D32" s="54">
        <v>14513</v>
      </c>
      <c r="E32" s="54">
        <v>17090</v>
      </c>
      <c r="F32" s="54">
        <v>25599</v>
      </c>
      <c r="G32" s="54">
        <v>26908</v>
      </c>
      <c r="H32" s="54">
        <v>28767</v>
      </c>
      <c r="I32" s="54">
        <v>23244</v>
      </c>
      <c r="J32" s="54">
        <v>22382</v>
      </c>
      <c r="K32" s="54">
        <v>23692</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2.75">
      <c r="A33" s="55" t="s">
        <v>66</v>
      </c>
      <c r="B33" s="45">
        <v>0</v>
      </c>
      <c r="C33" s="45">
        <v>0</v>
      </c>
      <c r="D33" s="45">
        <v>0</v>
      </c>
      <c r="E33" s="45">
        <v>0</v>
      </c>
      <c r="F33" s="45">
        <v>0</v>
      </c>
      <c r="G33" s="45">
        <v>467</v>
      </c>
      <c r="H33" s="45">
        <v>20541</v>
      </c>
      <c r="I33" s="45">
        <v>25221</v>
      </c>
      <c r="J33" s="45">
        <v>48875</v>
      </c>
      <c r="K33" s="45">
        <v>50879</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3.5" thickBot="1">
      <c r="A34" s="55" t="s">
        <v>32</v>
      </c>
      <c r="B34" s="45">
        <v>32176</v>
      </c>
      <c r="C34" s="45">
        <v>28029</v>
      </c>
      <c r="D34" s="45">
        <v>20895</v>
      </c>
      <c r="E34" s="45">
        <v>13764</v>
      </c>
      <c r="F34" s="45">
        <v>31229</v>
      </c>
      <c r="G34" s="45">
        <v>27644</v>
      </c>
      <c r="H34" s="45">
        <v>24485</v>
      </c>
      <c r="I34" s="45">
        <v>22354</v>
      </c>
      <c r="J34" s="45">
        <v>23021</v>
      </c>
      <c r="K34" s="45">
        <v>23563</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13.5" thickBot="1">
      <c r="A35" s="56" t="s">
        <v>14</v>
      </c>
      <c r="B35" s="57">
        <v>630341</v>
      </c>
      <c r="C35" s="57">
        <v>563574</v>
      </c>
      <c r="D35" s="57">
        <v>562891</v>
      </c>
      <c r="E35" s="57">
        <v>536440</v>
      </c>
      <c r="F35" s="57">
        <v>548851</v>
      </c>
      <c r="G35" s="57">
        <v>485832</v>
      </c>
      <c r="H35" s="57">
        <v>591289</v>
      </c>
      <c r="I35" s="58">
        <v>568730</v>
      </c>
      <c r="J35" s="58">
        <v>617700</v>
      </c>
      <c r="K35" s="58">
        <v>618469</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1:40" ht="12.75">
      <c r="A36" s="28"/>
      <c r="B36" s="6"/>
      <c r="C36" s="6"/>
      <c r="D36" s="6"/>
      <c r="E36" s="6"/>
      <c r="F36" s="6"/>
      <c r="G36" s="6"/>
      <c r="H36" s="6"/>
      <c r="I36" s="59"/>
      <c r="J36" s="59"/>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ht="12.75">
      <c r="A37" s="69" t="s">
        <v>37</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11" ht="22.5">
      <c r="A38" s="70" t="s">
        <v>65</v>
      </c>
      <c r="B38" s="12">
        <v>2004</v>
      </c>
      <c r="C38" s="12">
        <v>2005</v>
      </c>
      <c r="D38" s="12">
        <v>2006</v>
      </c>
      <c r="E38" s="12">
        <v>2007</v>
      </c>
      <c r="F38" s="12">
        <v>2008</v>
      </c>
      <c r="G38" s="12">
        <v>2009</v>
      </c>
      <c r="H38" s="12">
        <v>2010</v>
      </c>
      <c r="I38" s="12">
        <v>2011</v>
      </c>
      <c r="J38" s="12">
        <v>2012</v>
      </c>
      <c r="K38" s="12">
        <v>2013</v>
      </c>
    </row>
    <row r="39" spans="1:11" ht="12.75">
      <c r="A39" s="63" t="s">
        <v>4</v>
      </c>
      <c r="B39" s="60">
        <v>244469</v>
      </c>
      <c r="C39" s="61">
        <v>173020</v>
      </c>
      <c r="D39" s="61">
        <v>185505</v>
      </c>
      <c r="E39" s="61">
        <v>148196</v>
      </c>
      <c r="F39" s="61">
        <v>116186</v>
      </c>
      <c r="G39" s="61">
        <v>61747</v>
      </c>
      <c r="H39" s="61">
        <v>76121</v>
      </c>
      <c r="I39" s="61">
        <v>53103</v>
      </c>
      <c r="J39" s="61">
        <v>50381</v>
      </c>
      <c r="K39" s="61">
        <v>48476</v>
      </c>
    </row>
    <row r="40" spans="1:11" ht="12.75">
      <c r="A40" s="63" t="s">
        <v>8</v>
      </c>
      <c r="B40" s="60">
        <v>325531</v>
      </c>
      <c r="C40" s="61">
        <v>322978</v>
      </c>
      <c r="D40" s="61">
        <v>315974</v>
      </c>
      <c r="E40" s="61">
        <v>324024</v>
      </c>
      <c r="F40" s="61">
        <v>326190</v>
      </c>
      <c r="G40" s="61">
        <v>305976</v>
      </c>
      <c r="H40" s="61">
        <v>346795</v>
      </c>
      <c r="I40" s="61">
        <v>336329</v>
      </c>
      <c r="J40" s="61">
        <v>342578</v>
      </c>
      <c r="K40" s="61">
        <v>347567</v>
      </c>
    </row>
    <row r="41" spans="1:11" ht="12.75">
      <c r="A41" s="63" t="s">
        <v>34</v>
      </c>
      <c r="B41" s="60">
        <v>50066</v>
      </c>
      <c r="C41" s="61">
        <v>55123</v>
      </c>
      <c r="D41" s="61">
        <v>50021</v>
      </c>
      <c r="E41" s="61">
        <v>56991</v>
      </c>
      <c r="F41" s="61">
        <v>70559</v>
      </c>
      <c r="G41" s="61">
        <v>80156</v>
      </c>
      <c r="H41" s="61">
        <v>114406</v>
      </c>
      <c r="I41" s="61">
        <v>129522</v>
      </c>
      <c r="J41" s="61">
        <v>152288</v>
      </c>
      <c r="K41" s="61">
        <v>147590</v>
      </c>
    </row>
    <row r="42" spans="1:11" ht="12.75">
      <c r="A42" s="63" t="s">
        <v>20</v>
      </c>
      <c r="B42" s="60">
        <v>12472</v>
      </c>
      <c r="C42" s="61">
        <v>13846</v>
      </c>
      <c r="D42" s="61">
        <v>14796</v>
      </c>
      <c r="E42" s="61">
        <v>17415</v>
      </c>
      <c r="F42" s="61">
        <v>26011</v>
      </c>
      <c r="G42" s="61">
        <v>27281</v>
      </c>
      <c r="H42" s="61">
        <v>29247</v>
      </c>
      <c r="I42" s="61">
        <v>23698</v>
      </c>
      <c r="J42" s="61">
        <v>22749</v>
      </c>
      <c r="K42" s="61">
        <v>24012</v>
      </c>
    </row>
    <row r="43" spans="1:11" ht="12.75">
      <c r="A43" s="63" t="s">
        <v>53</v>
      </c>
      <c r="B43" s="64">
        <v>0</v>
      </c>
      <c r="C43" s="65">
        <v>0</v>
      </c>
      <c r="D43" s="65">
        <v>0</v>
      </c>
      <c r="E43" s="65">
        <v>0</v>
      </c>
      <c r="F43" s="65">
        <v>0</v>
      </c>
      <c r="G43" s="65">
        <v>481</v>
      </c>
      <c r="H43" s="65">
        <v>20820</v>
      </c>
      <c r="I43" s="65">
        <v>25543</v>
      </c>
      <c r="J43" s="65">
        <v>49447</v>
      </c>
      <c r="K43" s="65">
        <v>51846</v>
      </c>
    </row>
    <row r="44" spans="1:11" ht="13.5" thickBot="1">
      <c r="A44" s="63" t="s">
        <v>32</v>
      </c>
      <c r="B44" s="64">
        <v>33370</v>
      </c>
      <c r="C44" s="65">
        <v>29156</v>
      </c>
      <c r="D44" s="65">
        <v>21834</v>
      </c>
      <c r="E44" s="65">
        <v>14632</v>
      </c>
      <c r="F44" s="65">
        <v>33466</v>
      </c>
      <c r="G44" s="65">
        <v>29932</v>
      </c>
      <c r="H44" s="65">
        <v>25954</v>
      </c>
      <c r="I44" s="65">
        <v>23337</v>
      </c>
      <c r="J44" s="65">
        <v>23369</v>
      </c>
      <c r="K44" s="65">
        <v>24274</v>
      </c>
    </row>
    <row r="45" spans="1:11" ht="13.5" thickBot="1">
      <c r="A45" s="26" t="s">
        <v>14</v>
      </c>
      <c r="B45" s="66">
        <v>665908</v>
      </c>
      <c r="C45" s="57">
        <v>594123</v>
      </c>
      <c r="D45" s="57">
        <v>588130</v>
      </c>
      <c r="E45" s="57">
        <v>561258</v>
      </c>
      <c r="F45" s="57">
        <v>572412</v>
      </c>
      <c r="G45" s="57">
        <v>505573</v>
      </c>
      <c r="H45" s="57">
        <v>613343</v>
      </c>
      <c r="I45" s="58">
        <v>591532</v>
      </c>
      <c r="J45" s="58">
        <v>640812</v>
      </c>
      <c r="K45" s="58">
        <v>643765</v>
      </c>
    </row>
    <row r="46" spans="1:8" ht="12.75">
      <c r="A46" s="62"/>
      <c r="B46" s="62"/>
      <c r="C46" s="62"/>
      <c r="D46" s="62"/>
      <c r="E46" s="62"/>
      <c r="F46" s="62"/>
      <c r="G46" s="62"/>
      <c r="H46" s="62"/>
    </row>
    <row r="47" spans="1:8" ht="12.75">
      <c r="A47" s="28"/>
      <c r="B47" s="33"/>
      <c r="C47" s="33"/>
      <c r="D47" s="33"/>
      <c r="E47" s="33"/>
      <c r="F47" s="33"/>
      <c r="G47" s="33"/>
      <c r="H47" s="33"/>
    </row>
    <row r="48" spans="1:40" ht="12.75">
      <c r="A48" s="28"/>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ht="12.75">
      <c r="A49" s="28"/>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2.75">
      <c r="A50" s="28"/>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2.75">
      <c r="A51" s="28"/>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2.75">
      <c r="A52" s="28"/>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ht="12.75">
      <c r="A53" s="28"/>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ht="12.75">
      <c r="A54" s="28"/>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ht="12.75">
      <c r="A55" s="28"/>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ht="12.75">
      <c r="A56" s="28"/>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2.75">
      <c r="A57" s="28"/>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2.75">
      <c r="A58" s="28"/>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sheetData>
  <mergeCells count="13">
    <mergeCell ref="A14:J14"/>
    <mergeCell ref="A7:J7"/>
    <mergeCell ref="A8:J8"/>
    <mergeCell ref="A9:J9"/>
    <mergeCell ref="A10:J10"/>
    <mergeCell ref="A11:J11"/>
    <mergeCell ref="A12:J12"/>
    <mergeCell ref="A13:J13"/>
    <mergeCell ref="B5:J5"/>
    <mergeCell ref="B1:J1"/>
    <mergeCell ref="B2:J2"/>
    <mergeCell ref="B3:J3"/>
    <mergeCell ref="B4:J4"/>
  </mergeCells>
  <printOptions/>
  <pageMargins left="0.17" right="0.17" top="0.17" bottom="0.17" header="0.4921259845" footer="0.17"/>
  <pageSetup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dimension ref="A1:AG20"/>
  <sheetViews>
    <sheetView workbookViewId="0" topLeftCell="A1">
      <selection activeCell="A1" sqref="A1"/>
    </sheetView>
  </sheetViews>
  <sheetFormatPr defaultColWidth="11.421875" defaultRowHeight="12.75"/>
  <cols>
    <col min="1" max="1" width="43.57421875" style="0" customWidth="1"/>
    <col min="2" max="2" width="10.57421875" style="0" customWidth="1"/>
    <col min="3" max="3" width="9.8515625" style="0" customWidth="1"/>
    <col min="4" max="4" width="10.8515625" style="0" customWidth="1"/>
    <col min="5" max="5" width="11.140625" style="0" customWidth="1"/>
    <col min="6" max="6" width="9.7109375" style="0" customWidth="1"/>
    <col min="7" max="8" width="9.8515625" style="0" customWidth="1"/>
    <col min="9" max="9" width="10.8515625" style="0" customWidth="1"/>
    <col min="10" max="10" width="11.00390625" style="0" customWidth="1"/>
    <col min="11" max="33" width="9.28125" style="0" customWidth="1"/>
  </cols>
  <sheetData>
    <row r="1" spans="1:11" ht="12.75" customHeight="1">
      <c r="A1" s="1" t="s">
        <v>0</v>
      </c>
      <c r="B1" s="89" t="s">
        <v>52</v>
      </c>
      <c r="C1" s="89"/>
      <c r="D1" s="89"/>
      <c r="E1" s="89"/>
      <c r="F1" s="89"/>
      <c r="G1" s="89"/>
      <c r="H1" s="89"/>
      <c r="I1" s="89"/>
      <c r="J1" s="89"/>
      <c r="K1" s="90"/>
    </row>
    <row r="2" spans="1:10" ht="12.75" customHeight="1">
      <c r="A2" s="4" t="s">
        <v>1</v>
      </c>
      <c r="B2" s="76" t="s">
        <v>24</v>
      </c>
      <c r="C2" s="76"/>
      <c r="D2" s="76"/>
      <c r="E2" s="76"/>
      <c r="F2" s="76"/>
      <c r="G2" s="76"/>
      <c r="H2" s="76"/>
      <c r="I2" s="76"/>
      <c r="J2" s="76"/>
    </row>
    <row r="3" spans="1:10" ht="12.75" customHeight="1">
      <c r="A3" s="4" t="s">
        <v>23</v>
      </c>
      <c r="B3" s="76" t="s">
        <v>25</v>
      </c>
      <c r="C3" s="76"/>
      <c r="D3" s="76"/>
      <c r="E3" s="76"/>
      <c r="F3" s="76"/>
      <c r="G3" s="76"/>
      <c r="H3" s="76"/>
      <c r="I3" s="76"/>
      <c r="J3" s="76"/>
    </row>
    <row r="4" spans="1:10" ht="12.75" customHeight="1">
      <c r="A4" s="4" t="s">
        <v>2</v>
      </c>
      <c r="B4" s="76" t="s">
        <v>41</v>
      </c>
      <c r="C4" s="76"/>
      <c r="D4" s="76"/>
      <c r="E4" s="76"/>
      <c r="F4" s="76"/>
      <c r="G4" s="76"/>
      <c r="H4" s="76"/>
      <c r="I4" s="76"/>
      <c r="J4" s="76"/>
    </row>
    <row r="5" spans="1:10" ht="12.75" customHeight="1">
      <c r="A5" s="7" t="s">
        <v>3</v>
      </c>
      <c r="B5" s="93" t="s">
        <v>40</v>
      </c>
      <c r="C5" s="93"/>
      <c r="D5" s="93"/>
      <c r="E5" s="93"/>
      <c r="F5" s="93"/>
      <c r="G5" s="93"/>
      <c r="H5" s="93"/>
      <c r="I5" s="93"/>
      <c r="J5" s="93"/>
    </row>
    <row r="8" spans="1:33" ht="12.75">
      <c r="A8" s="11" t="s">
        <v>15</v>
      </c>
      <c r="B8" s="12">
        <v>1973</v>
      </c>
      <c r="C8" s="12">
        <v>1974</v>
      </c>
      <c r="D8" s="12">
        <v>1975</v>
      </c>
      <c r="E8" s="12">
        <v>1976</v>
      </c>
      <c r="F8" s="12">
        <v>1977</v>
      </c>
      <c r="G8" s="12">
        <v>1978</v>
      </c>
      <c r="H8" s="12">
        <v>1979</v>
      </c>
      <c r="I8" s="12">
        <v>1980</v>
      </c>
      <c r="J8" s="12">
        <v>1981</v>
      </c>
      <c r="K8" s="12">
        <v>1982</v>
      </c>
      <c r="L8" s="12">
        <v>1983</v>
      </c>
      <c r="M8" s="12">
        <v>1984</v>
      </c>
      <c r="N8" s="12">
        <v>1985</v>
      </c>
      <c r="O8" s="12">
        <v>1986</v>
      </c>
      <c r="P8" s="12">
        <v>1987</v>
      </c>
      <c r="Q8" s="12">
        <v>1988</v>
      </c>
      <c r="R8" s="12">
        <v>1989</v>
      </c>
      <c r="S8" s="12">
        <v>1990</v>
      </c>
      <c r="T8" s="12">
        <v>1991</v>
      </c>
      <c r="U8" s="12">
        <v>1992</v>
      </c>
      <c r="V8" s="12">
        <v>1993</v>
      </c>
      <c r="W8" s="12">
        <v>1994</v>
      </c>
      <c r="X8" s="12">
        <v>1995</v>
      </c>
      <c r="Y8" s="12">
        <v>1996</v>
      </c>
      <c r="Z8" s="12">
        <v>1997</v>
      </c>
      <c r="AA8" s="12">
        <v>1998</v>
      </c>
      <c r="AB8" s="12">
        <v>1999</v>
      </c>
      <c r="AC8" s="12">
        <v>2000</v>
      </c>
      <c r="AD8" s="12">
        <v>2001</v>
      </c>
      <c r="AE8" s="12">
        <v>2002</v>
      </c>
      <c r="AF8" s="12">
        <v>2003</v>
      </c>
      <c r="AG8" s="12">
        <v>2004</v>
      </c>
    </row>
    <row r="9" spans="1:33" ht="12.75">
      <c r="A9" s="14" t="s">
        <v>4</v>
      </c>
      <c r="B9" s="15">
        <v>99022</v>
      </c>
      <c r="C9" s="15">
        <v>105110</v>
      </c>
      <c r="D9" s="15">
        <v>118726</v>
      </c>
      <c r="E9" s="15">
        <v>144469</v>
      </c>
      <c r="F9" s="15">
        <v>188433</v>
      </c>
      <c r="G9" s="15">
        <v>189541</v>
      </c>
      <c r="H9" s="15">
        <v>182655</v>
      </c>
      <c r="I9" s="15">
        <v>170406</v>
      </c>
      <c r="J9" s="15">
        <v>155330</v>
      </c>
      <c r="K9" s="15">
        <v>226025</v>
      </c>
      <c r="L9" s="15">
        <v>223812</v>
      </c>
      <c r="M9" s="15">
        <v>254404</v>
      </c>
      <c r="N9" s="15">
        <v>312997</v>
      </c>
      <c r="O9" s="15">
        <v>290009</v>
      </c>
      <c r="P9" s="15">
        <v>347078</v>
      </c>
      <c r="Q9" s="15">
        <v>444479</v>
      </c>
      <c r="R9" s="15">
        <v>494519</v>
      </c>
      <c r="S9" s="15">
        <v>671276</v>
      </c>
      <c r="T9" s="15">
        <v>640547</v>
      </c>
      <c r="U9" s="15">
        <v>757875</v>
      </c>
      <c r="V9" s="15">
        <v>668720</v>
      </c>
      <c r="W9" s="15">
        <v>592651</v>
      </c>
      <c r="X9" s="15">
        <v>531028</v>
      </c>
      <c r="Y9" s="15">
        <v>437706</v>
      </c>
      <c r="Z9" s="15">
        <v>390587.46</v>
      </c>
      <c r="AA9" s="15">
        <v>362306</v>
      </c>
      <c r="AB9" s="15">
        <v>336260</v>
      </c>
      <c r="AC9" s="15">
        <v>316714</v>
      </c>
      <c r="AD9" s="15">
        <v>307828</v>
      </c>
      <c r="AE9" s="15">
        <v>316890</v>
      </c>
      <c r="AF9" s="15">
        <v>301096</v>
      </c>
      <c r="AG9" s="15">
        <v>270096</v>
      </c>
    </row>
    <row r="10" spans="1:33" ht="22.5">
      <c r="A10" s="16" t="s">
        <v>5</v>
      </c>
      <c r="B10" s="17">
        <v>57480</v>
      </c>
      <c r="C10" s="17">
        <v>60125</v>
      </c>
      <c r="D10" s="17">
        <v>64681</v>
      </c>
      <c r="E10" s="17">
        <v>65168</v>
      </c>
      <c r="F10" s="17">
        <v>66461</v>
      </c>
      <c r="G10" s="17">
        <v>64807</v>
      </c>
      <c r="H10" s="17">
        <v>64268</v>
      </c>
      <c r="I10" s="17">
        <v>60802</v>
      </c>
      <c r="J10" s="17">
        <v>58141</v>
      </c>
      <c r="K10" s="17">
        <v>56178</v>
      </c>
      <c r="L10" s="17">
        <v>47413</v>
      </c>
      <c r="M10" s="17">
        <v>55638</v>
      </c>
      <c r="N10" s="17">
        <v>59890</v>
      </c>
      <c r="O10" s="17">
        <v>60606</v>
      </c>
      <c r="P10" s="17">
        <v>60528</v>
      </c>
      <c r="Q10" s="17">
        <v>60490</v>
      </c>
      <c r="R10" s="17">
        <v>58546</v>
      </c>
      <c r="S10" s="17">
        <v>56868</v>
      </c>
      <c r="T10" s="17">
        <v>65955</v>
      </c>
      <c r="U10" s="17">
        <v>70378</v>
      </c>
      <c r="V10" s="17">
        <v>61460</v>
      </c>
      <c r="W10" s="17">
        <v>63295</v>
      </c>
      <c r="X10" s="17">
        <v>71302</v>
      </c>
      <c r="Y10" s="17">
        <v>71816</v>
      </c>
      <c r="Z10" s="17">
        <v>71108</v>
      </c>
      <c r="AA10" s="17">
        <v>78482</v>
      </c>
      <c r="AB10" s="17">
        <v>74585</v>
      </c>
      <c r="AC10" s="17">
        <v>73095</v>
      </c>
      <c r="AD10" s="17">
        <v>78166</v>
      </c>
      <c r="AE10" s="17">
        <v>81898</v>
      </c>
      <c r="AF10" s="17">
        <v>82469</v>
      </c>
      <c r="AG10" s="17">
        <v>83176</v>
      </c>
    </row>
    <row r="11" spans="1:33" ht="14.25" customHeight="1">
      <c r="A11" s="16" t="s">
        <v>42</v>
      </c>
      <c r="B11" s="17">
        <v>0</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15300</v>
      </c>
      <c r="Z11" s="17">
        <v>14432</v>
      </c>
      <c r="AA11" s="17">
        <v>19399</v>
      </c>
      <c r="AB11" s="17">
        <v>25617</v>
      </c>
      <c r="AC11" s="17">
        <v>27582</v>
      </c>
      <c r="AD11" s="17">
        <v>27000</v>
      </c>
      <c r="AE11" s="17">
        <v>31175</v>
      </c>
      <c r="AF11" s="17">
        <v>34400</v>
      </c>
      <c r="AG11" s="17">
        <v>32900</v>
      </c>
    </row>
    <row r="12" spans="1:33" ht="12.75">
      <c r="A12" s="18" t="s">
        <v>43</v>
      </c>
      <c r="B12" s="17">
        <v>0</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210465</v>
      </c>
      <c r="X12" s="17">
        <v>197100</v>
      </c>
      <c r="Y12" s="17">
        <v>182018</v>
      </c>
      <c r="Z12" s="17">
        <v>142106</v>
      </c>
      <c r="AA12" s="17">
        <v>144183</v>
      </c>
      <c r="AB12" s="17">
        <v>127532</v>
      </c>
      <c r="AC12" s="17">
        <v>111179</v>
      </c>
      <c r="AD12" s="17">
        <v>106823</v>
      </c>
      <c r="AE12" s="17">
        <v>109969</v>
      </c>
      <c r="AF12" s="17">
        <v>88113</v>
      </c>
      <c r="AG12" s="17">
        <v>54198</v>
      </c>
    </row>
    <row r="13" spans="1:33" ht="12.75">
      <c r="A13" s="19" t="s">
        <v>6</v>
      </c>
      <c r="B13" s="20">
        <v>0</v>
      </c>
      <c r="C13" s="20">
        <v>0</v>
      </c>
      <c r="D13" s="20">
        <v>0</v>
      </c>
      <c r="E13" s="20">
        <v>0</v>
      </c>
      <c r="F13" s="20">
        <v>0</v>
      </c>
      <c r="G13" s="20">
        <v>0</v>
      </c>
      <c r="H13" s="20">
        <v>0</v>
      </c>
      <c r="I13" s="20">
        <v>0</v>
      </c>
      <c r="J13" s="20">
        <v>0</v>
      </c>
      <c r="K13" s="20">
        <v>0</v>
      </c>
      <c r="L13" s="20">
        <v>0</v>
      </c>
      <c r="M13" s="20">
        <v>0</v>
      </c>
      <c r="N13" s="20" t="s">
        <v>7</v>
      </c>
      <c r="O13" s="20" t="s">
        <v>7</v>
      </c>
      <c r="P13" s="20" t="s">
        <v>7</v>
      </c>
      <c r="Q13" s="20" t="s">
        <v>7</v>
      </c>
      <c r="R13" s="20" t="s">
        <v>7</v>
      </c>
      <c r="S13" s="20" t="s">
        <v>7</v>
      </c>
      <c r="T13" s="20" t="s">
        <v>7</v>
      </c>
      <c r="U13" s="20">
        <v>40000</v>
      </c>
      <c r="V13" s="20">
        <v>45000</v>
      </c>
      <c r="W13" s="20">
        <v>48500</v>
      </c>
      <c r="X13" s="20">
        <v>52000</v>
      </c>
      <c r="Y13" s="20">
        <v>52500</v>
      </c>
      <c r="Z13" s="20">
        <v>52500</v>
      </c>
      <c r="AA13" s="20">
        <v>52500</v>
      </c>
      <c r="AB13" s="20">
        <v>52500</v>
      </c>
      <c r="AC13" s="20">
        <v>53129</v>
      </c>
      <c r="AD13" s="20">
        <v>55356</v>
      </c>
      <c r="AE13" s="20">
        <v>59476</v>
      </c>
      <c r="AF13" s="20">
        <v>62650</v>
      </c>
      <c r="AG13" s="20">
        <v>69403</v>
      </c>
    </row>
    <row r="14" spans="1:33" ht="12.75">
      <c r="A14" s="21" t="s">
        <v>8</v>
      </c>
      <c r="B14" s="22">
        <v>0</v>
      </c>
      <c r="C14" s="22">
        <v>0</v>
      </c>
      <c r="D14" s="22">
        <v>0</v>
      </c>
      <c r="E14" s="22">
        <v>0</v>
      </c>
      <c r="F14" s="22">
        <v>0</v>
      </c>
      <c r="G14" s="22">
        <v>0</v>
      </c>
      <c r="H14" s="22">
        <v>0</v>
      </c>
      <c r="I14" s="22">
        <v>0</v>
      </c>
      <c r="J14" s="22">
        <v>0</v>
      </c>
      <c r="K14" s="22">
        <v>0</v>
      </c>
      <c r="L14" s="22">
        <v>70300</v>
      </c>
      <c r="M14" s="22">
        <v>72656</v>
      </c>
      <c r="N14" s="22">
        <v>84808</v>
      </c>
      <c r="O14" s="22">
        <v>88397</v>
      </c>
      <c r="P14" s="22">
        <v>128851</v>
      </c>
      <c r="Q14" s="22">
        <v>134524</v>
      </c>
      <c r="R14" s="22">
        <v>155629</v>
      </c>
      <c r="S14" s="22">
        <v>146438</v>
      </c>
      <c r="T14" s="22">
        <v>177545</v>
      </c>
      <c r="U14" s="22">
        <v>167773</v>
      </c>
      <c r="V14" s="22">
        <v>179202</v>
      </c>
      <c r="W14" s="22">
        <v>232238</v>
      </c>
      <c r="X14" s="22">
        <v>277787</v>
      </c>
      <c r="Y14" s="22">
        <v>295200</v>
      </c>
      <c r="Z14" s="22">
        <v>279968.54</v>
      </c>
      <c r="AA14" s="22">
        <v>357964</v>
      </c>
      <c r="AB14" s="22">
        <v>378895</v>
      </c>
      <c r="AC14" s="22">
        <v>334068</v>
      </c>
      <c r="AD14" s="22">
        <v>335066</v>
      </c>
      <c r="AE14" s="22">
        <v>364072</v>
      </c>
      <c r="AF14" s="22">
        <v>379319</v>
      </c>
      <c r="AG14" s="22">
        <v>416943</v>
      </c>
    </row>
    <row r="15" spans="1:33" ht="12.75">
      <c r="A15" s="23" t="s">
        <v>9</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34936</v>
      </c>
      <c r="X15" s="17">
        <v>94350</v>
      </c>
      <c r="Y15" s="17">
        <v>144000</v>
      </c>
      <c r="Z15" s="17">
        <v>152968.54</v>
      </c>
      <c r="AA15" s="17">
        <v>194602</v>
      </c>
      <c r="AB15" s="17">
        <v>215999</v>
      </c>
      <c r="AC15" s="17">
        <v>190629</v>
      </c>
      <c r="AD15" s="17">
        <v>189843</v>
      </c>
      <c r="AE15" s="17">
        <v>202834</v>
      </c>
      <c r="AF15" s="17">
        <v>193739</v>
      </c>
      <c r="AG15" s="17">
        <v>214357</v>
      </c>
    </row>
    <row r="16" spans="1:33" ht="12.75">
      <c r="A16" s="23" t="s">
        <v>10</v>
      </c>
      <c r="B16" s="17">
        <v>0</v>
      </c>
      <c r="C16" s="17">
        <v>0</v>
      </c>
      <c r="D16" s="17">
        <v>0</v>
      </c>
      <c r="E16" s="17">
        <v>0</v>
      </c>
      <c r="F16" s="17">
        <v>0</v>
      </c>
      <c r="G16" s="17">
        <v>0</v>
      </c>
      <c r="H16" s="17">
        <v>0</v>
      </c>
      <c r="I16" s="17">
        <v>0</v>
      </c>
      <c r="J16" s="17">
        <v>0</v>
      </c>
      <c r="K16" s="17">
        <v>0</v>
      </c>
      <c r="L16" s="17">
        <v>70300</v>
      </c>
      <c r="M16" s="17">
        <v>72656</v>
      </c>
      <c r="N16" s="17">
        <v>84808</v>
      </c>
      <c r="O16" s="17">
        <v>88397</v>
      </c>
      <c r="P16" s="17">
        <v>128851</v>
      </c>
      <c r="Q16" s="17">
        <v>134524</v>
      </c>
      <c r="R16" s="17">
        <v>155629</v>
      </c>
      <c r="S16" s="17">
        <v>146438</v>
      </c>
      <c r="T16" s="17">
        <v>177545</v>
      </c>
      <c r="U16" s="17">
        <v>167773</v>
      </c>
      <c r="V16" s="17">
        <v>179202</v>
      </c>
      <c r="W16" s="17">
        <v>197302</v>
      </c>
      <c r="X16" s="17">
        <v>183437</v>
      </c>
      <c r="Y16" s="17">
        <v>151200</v>
      </c>
      <c r="Z16" s="17">
        <v>127000</v>
      </c>
      <c r="AA16" s="17">
        <v>163362</v>
      </c>
      <c r="AB16" s="17">
        <v>162896</v>
      </c>
      <c r="AC16" s="17">
        <v>143439</v>
      </c>
      <c r="AD16" s="17">
        <v>145223</v>
      </c>
      <c r="AE16" s="17">
        <v>161238</v>
      </c>
      <c r="AF16" s="17">
        <v>185580</v>
      </c>
      <c r="AG16" s="17">
        <v>202586</v>
      </c>
    </row>
    <row r="17" spans="1:33" ht="12.75">
      <c r="A17" s="24" t="s">
        <v>11</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24452</v>
      </c>
      <c r="AF17" s="15">
        <v>37421</v>
      </c>
      <c r="AG17" s="15">
        <v>48258</v>
      </c>
    </row>
    <row r="18" spans="1:33" ht="12.75">
      <c r="A18" s="25" t="s">
        <v>12</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13530</v>
      </c>
      <c r="AF18" s="17">
        <v>19513</v>
      </c>
      <c r="AG18" s="17">
        <v>22487</v>
      </c>
    </row>
    <row r="19" spans="1:33" ht="13.5" thickBot="1">
      <c r="A19" s="25" t="s">
        <v>13</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10922</v>
      </c>
      <c r="AF19" s="17">
        <v>17908</v>
      </c>
      <c r="AG19" s="17">
        <v>25771</v>
      </c>
    </row>
    <row r="20" spans="1:33" ht="13.5" thickBot="1">
      <c r="A20" s="26" t="s">
        <v>14</v>
      </c>
      <c r="B20" s="27">
        <v>99022</v>
      </c>
      <c r="C20" s="27">
        <v>105110</v>
      </c>
      <c r="D20" s="27">
        <v>118726</v>
      </c>
      <c r="E20" s="27">
        <v>144469</v>
      </c>
      <c r="F20" s="27">
        <v>188433</v>
      </c>
      <c r="G20" s="27">
        <v>189541</v>
      </c>
      <c r="H20" s="27">
        <v>182655</v>
      </c>
      <c r="I20" s="27">
        <v>170406</v>
      </c>
      <c r="J20" s="27">
        <v>155330</v>
      </c>
      <c r="K20" s="27">
        <v>226025</v>
      </c>
      <c r="L20" s="27">
        <v>294112</v>
      </c>
      <c r="M20" s="27">
        <v>327060</v>
      </c>
      <c r="N20" s="27">
        <v>397805</v>
      </c>
      <c r="O20" s="27">
        <v>378406</v>
      </c>
      <c r="P20" s="27">
        <v>475929</v>
      </c>
      <c r="Q20" s="27">
        <v>579003</v>
      </c>
      <c r="R20" s="27">
        <v>650148</v>
      </c>
      <c r="S20" s="27">
        <v>817714</v>
      </c>
      <c r="T20" s="27">
        <v>818092</v>
      </c>
      <c r="U20" s="27">
        <v>925648</v>
      </c>
      <c r="V20" s="27">
        <v>847922</v>
      </c>
      <c r="W20" s="27">
        <v>824889</v>
      </c>
      <c r="X20" s="27">
        <v>808815</v>
      </c>
      <c r="Y20" s="27">
        <v>732906</v>
      </c>
      <c r="Z20" s="27">
        <v>670556</v>
      </c>
      <c r="AA20" s="27">
        <v>720270</v>
      </c>
      <c r="AB20" s="27">
        <v>715155</v>
      </c>
      <c r="AC20" s="27">
        <v>650782</v>
      </c>
      <c r="AD20" s="27">
        <v>642894</v>
      </c>
      <c r="AE20" s="27">
        <v>705414</v>
      </c>
      <c r="AF20" s="27">
        <v>717836</v>
      </c>
      <c r="AG20" s="27">
        <v>735297</v>
      </c>
    </row>
  </sheetData>
  <mergeCells count="5">
    <mergeCell ref="B1:K1"/>
    <mergeCell ref="B3:J3"/>
    <mergeCell ref="B4:J4"/>
    <mergeCell ref="B5:J5"/>
    <mergeCell ref="B2:J2"/>
  </mergeCells>
  <printOptions/>
  <pageMargins left="0.75" right="0.75" top="1" bottom="1" header="0.4921259845" footer="0.4921259845"/>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Johanne Aude</dc:creator>
  <cp:keywords/>
  <dc:description/>
  <cp:lastModifiedBy>sylvie.saint-aman</cp:lastModifiedBy>
  <cp:lastPrinted>2013-04-29T10:04:31Z</cp:lastPrinted>
  <dcterms:created xsi:type="dcterms:W3CDTF">2013-04-22T13:18:59Z</dcterms:created>
  <dcterms:modified xsi:type="dcterms:W3CDTF">2015-04-17T08:05:14Z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